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3.自動車局_2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<sst xmlns="http://schemas.openxmlformats.org/spreadsheetml/2006/main" count="2794" uniqueCount="600">
  <si>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</si>
  <si>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</si>
  <si>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</si>
  <si>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</si>
  <si>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</si>
  <si>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</si>
  <si>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</si>
  <si>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</si>
  <si>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</si>
  <si>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</si>
  <si>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</si>
  <si>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</si>
  <si>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</si>
  <si>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</si>
  <si>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</si>
  <si>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</si>
  <si>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</si>
  <si>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</si>
  <si>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</si>
  <si>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</si>
  <si>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</si>
  <si>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</si>
  <si>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</si>
  <si>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</si>
  <si>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</si>
  <si>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</si>
  <si>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</si>
  <si>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</si>
  <si>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</si>
  <si>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</si>
  <si>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</si>
  <si>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</si>
  <si>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</si>
  <si>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</si>
  <si>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</si>
  <si>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</si>
  <si>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</si>
  <si>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</si>
  <si>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</si>
  <si>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</si>
  <si>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</si>
  <si>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</si>
  <si>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</si>
  <si>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</si>
  <si>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</si>
  <si>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</si>
  <si>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</si>
  <si>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</si>
  <si>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</si>
  <si>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</si>
  <si>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</si>
  <si>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</si>
  <si>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</si>
  <si>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</si>
  <si>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</si>
  <si>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</si>
  <si>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</si>
  <si>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</si>
  <si>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</si>
  <si>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</si>
  <si>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</si>
  <si>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</si>
  <si>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</si>
  <si>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</si>
  <si>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</si>
  <si>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</si>
  <si>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</si>
  <si>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</si>
  <si>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</si>
  <si>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</si>
  <si>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</si>
  <si>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</si>
  <si>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</si>
  <si>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</si>
  <si>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</si>
  <si>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</si>
  <si>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</si>
  <si>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</si>
  <si>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</si>
  <si>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</si>
  <si>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</si>
  <si>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</si>
  <si>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</si>
  <si>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</si>
  <si>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</si>
  <si>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</si>
  <si>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</si>
  <si>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</si>
  <si>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</si>
  <si>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</si>
  <si>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</si>
  <si>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</si>
  <si>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</si>
  <si>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</si>
  <si>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</si>
  <si>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</si>
  <si>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</si>
  <si>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</si>
  <si>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</si>
  <si>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</si>
  <si>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</si>
  <si>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</si>
  <si>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</si>
  <si>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</si>
  <si>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</si>
  <si>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</si>
  <si>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</si>
  <si>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</si>
  <si>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</si>
  <si>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</si>
  <si>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</si>
  <si>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</si>
  <si>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</si>
  <si>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</si>
  <si>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</si>
  <si>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</si>
  <si>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</si>
  <si>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</si>
  <si>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</si>
  <si>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</si>
  <si>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</si>
  <si>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</si>
  <si>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</si>
  <si>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</si>
  <si>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</si>
  <si>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</si>
  <si>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</si>
  <si>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</si>
  <si>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</si>
  <si>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</si>
  <si>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</si>
  <si>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</si>
  <si>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</si>
  <si>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</si>
  <si>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</si>
  <si>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</si>
  <si>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</si>
  <si>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</si>
  <si>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</si>
  <si>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</si>
  <si>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</si>
  <si>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</si>
  <si>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</si>
  <si>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</si>
  <si>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</si>
  <si>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</si>
  <si>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</si>
  <si>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</si>
  <si>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</si>
  <si>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</si>
  <si>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</si>
  <si>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</si>
  <si>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</si>
  <si>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</si>
  <si>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</si>
  <si>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</si>
  <si>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</si>
  <si>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</si>
  <si>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</si>
  <si>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</si>
  <si>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</si>
  <si>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</si>
  <si>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</si>
  <si>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</si>
  <si>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</si>
  <si>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</si>
  <si>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</si>
  <si>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</si>
  <si>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</si>
  <si>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</si>
  <si>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</si>
  <si>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</si>
  <si>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</si>
  <si>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</si>
  <si>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</si>
  <si>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</si>
  <si>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</si>
  <si>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</si>
  <si>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</si>
  <si>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</si>
  <si>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</si>
  <si>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</si>
  <si>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</si>
  <si>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</si>
  <si>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</si>
  <si>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</si>
  <si>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</si>
  <si>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</si>
  <si>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</si>
  <si>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</si>
  <si>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</si>
  <si>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</si>
  <si>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</si>
  <si>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</si>
  <si>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</si>
  <si>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</si>
  <si>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</si>
  <si>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</si>
  <si>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</si>
  <si>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</si>
  <si>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</si>
  <si>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</si>
  <si>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</si>
  <si>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</si>
  <si>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</si>
  <si>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</si>
  <si>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</si>
  <si>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</si>
  <si>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</si>
  <si>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</si>
  <si>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</si>
  <si>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</si>
  <si>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</si>
  <si>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</si>
  <si>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</si>
  <si>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</si>
  <si>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</si>
  <si>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</si>
  <si>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</si>
  <si>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</si>
  <si>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</si>
  <si>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</si>
  <si>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</si>
  <si>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</si>
  <si>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</si>
  <si>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</si>
  <si>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</si>
  <si>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</si>
  <si>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</si>
  <si>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</si>
  <si>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</si>
  <si>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</si>
  <si>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</si>
  <si>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</si>
  <si>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</si>
  <si>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</si>
  <si>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</si>
  <si>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</si>
  <si>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</si>
  <si>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</si>
  <si>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</si>
  <si>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</si>
  <si>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</si>
  <si>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</si>
  <si>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</si>
  <si>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</si>
  <si>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</si>
  <si>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</si>
  <si>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</si>
  <si>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</si>
  <si>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</si>
  <si>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</si>
  <si>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</si>
  <si>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</si>
  <si>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</si>
  <si>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</si>
  <si>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</si>
  <si>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</si>
  <si>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</si>
  <si>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</si>
  <si>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</si>
  <si>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</si>
  <si>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</si>
  <si>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</si>
  <si>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</si>
  <si>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</si>
  <si>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</si>
  <si>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</si>
  <si>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</si>
  <si>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</si>
  <si>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</si>
  <si>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</si>
  <si>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</si>
  <si>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</si>
  <si>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</si>
  <si>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</si>
  <si>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</si>
  <si>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</si>
  <si>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</si>
  <si>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</si>
  <si>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</si>
  <si>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</si>
  <si>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</si>
  <si>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</si>
  <si>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</si>
  <si>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</si>
  <si>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</si>
  <si>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</si>
  <si>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</si>
  <si>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</si>
  <si>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</si>
  <si>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</si>
  <si>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</si>
  <si>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</si>
  <si>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</si>
  <si>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</si>
  <si>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</si>
  <si>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</si>
  <si>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</si>
  <si>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</si>
  <si>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</si>
  <si>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</si>
  <si>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</si>
  <si>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</si>
  <si>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</si>
  <si>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</si>
  <si>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</si>
  <si>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</si>
  <si>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</si>
  <si>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</si>
  <si>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</si>
  <si>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</si>
  <si>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</si>
  <si>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</si>
  <si>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</si>
  <si>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</si>
  <si>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</si>
  <si>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</si>
  <si>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</si>
  <si>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</si>
  <si>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</si>
  <si>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</si>
  <si>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</si>
  <si>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</si>
  <si>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</si>
  <si>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</si>
  <si>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</si>
  <si>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</si>
  <si>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</si>
  <si>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</si>
  <si>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</si>
  <si>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</si>
  <si>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</si>
  <si>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</si>
  <si>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</si>
  <si>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</si>
  <si>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</si>
  <si>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</si>
  <si>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</si>
  <si>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</si>
  <si>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</si>
  <si>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</si>
  <si>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</si>
  <si>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</si>
  <si>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</si>
  <si>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</si>
  <si>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</si>
  <si>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</si>
  <si>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</si>
  <si>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</si>
  <si>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</si>
  <si>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</si>
  <si>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</si>
  <si>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</si>
  <si>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</si>
  <si>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</si>
  <si>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</si>
  <si>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</si>
  <si>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</si>
  <si>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</si>
  <si>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</si>
  <si>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</si>
  <si>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</si>
  <si>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</si>
  <si>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</si>
  <si>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</si>
  <si>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</si>
  <si>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</si>
  <si>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</si>
  <si>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</si>
  <si>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</si>
  <si>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</si>
  <si>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</si>
  <si>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</si>
  <si>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</si>
  <si>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</si>
  <si>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</si>
  <si>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</si>
  <si>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</si>
  <si>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</si>
  <si>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</si>
  <si>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</si>
  <si>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</si>
  <si>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</si>
  <si>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</si>
  <si>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</si>
  <si>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</si>
  <si>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</si>
  <si>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</si>
  <si>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</si>
  <si>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</si>
  <si>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</si>
  <si>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</si>
  <si>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</si>
  <si>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</si>
  <si>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</si>
  <si>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</si>
  <si>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</si>
  <si>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</si>
  <si>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</si>
  <si>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</si>
  <si>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</si>
  <si>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</si>
  <si>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</si>
  <si>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</si>
  <si>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</si>
  <si>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</si>
  <si>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</si>
  <si>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</si>
  <si>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</si>
  <si>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</si>
  <si>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</si>
  <si>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</si>
  <si>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</si>
  <si>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</si>
  <si>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</si>
  <si>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</si>
  <si>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</si>
  <si>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</si>
  <si>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</si>
  <si>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</si>
  <si>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</si>
  <si>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</si>
  <si>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</si>
  <si>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</si>
  <si>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</si>
  <si>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</si>
  <si>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</si>
  <si>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</si>
  <si>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</si>
  <si>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</si>
  <si>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</si>
  <si>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</si>
  <si>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</si>
  <si>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</si>
  <si>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</si>
  <si>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</si>
  <si>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</si>
  <si>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</si>
  <si>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</si>
  <si>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</si>
  <si>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</si>
  <si>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</si>
  <si>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</si>
  <si>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</si>
  <si>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</si>
  <si>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</si>
  <si>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</si>
  <si>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</si>
  <si>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</si>
  <si>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</si>
  <si>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</si>
  <si>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</si>
  <si>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</si>
  <si>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</si>
  <si>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</si>
  <si>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</si>
  <si>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</si>
  <si>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</si>
  <si>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</si>
  <si>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</si>
  <si>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</si>
  <si>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</si>
  <si>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</si>
  <si>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</si>
  <si>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</si>
  <si>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</si>
  <si>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</si>
  <si>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</si>
  <si>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</si>
  <si>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</si>
  <si>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</si>
  <si>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</si>
  <si>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</si>
  <si>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</si>
  <si>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</si>
  <si>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</si>
  <si>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</si>
  <si>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</si>
  <si>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</si>
  <si>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</si>
  <si>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</si>
  <si>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</si>
  <si>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</si>
  <si>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</si>
  <si>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</si>
  <si>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</si>
  <si>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</si>
  <si>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</si>
  <si>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</si>
  <si>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</si>
  <si>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</si>
  <si>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</si>
  <si>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</si>
  <si>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</si>
  <si>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</si>
  <si>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</si>
  <si>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</si>
  <si>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</si>
  <si>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</si>
  <si>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</si>
  <si>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</si>
  <si>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</si>
  <si>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</si>
  <si>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</si>
  <si>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</si>
  <si>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</si>
  <si>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</si>
  <si>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</si>
  <si>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</si>
  <si>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</si>
  <si>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</si>
  <si>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</si>
  <si>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</si>
  <si>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</si>
  <si>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</si>
  <si>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</si>
  <si>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ＩＴを活用した運送事業に対する監査体制の強化</t>
    <phoneticPr fontId="5"/>
  </si>
  <si>
    <t>　</t>
  </si>
  <si>
    <t>自動車局</t>
    <rPh sb="0" eb="3">
      <t>ジドウシャ</t>
    </rPh>
    <rPh sb="3" eb="4">
      <t>キョク</t>
    </rPh>
    <phoneticPr fontId="5"/>
  </si>
  <si>
    <t>安全政策課</t>
    <rPh sb="0" eb="2">
      <t>アンゼン</t>
    </rPh>
    <rPh sb="2" eb="4">
      <t>セイサク</t>
    </rPh>
    <rPh sb="4" eb="5">
      <t>カ</t>
    </rPh>
    <phoneticPr fontId="5"/>
  </si>
  <si>
    <t>課長　平井隆志</t>
    <rPh sb="0" eb="2">
      <t>カチョウ</t>
    </rPh>
    <rPh sb="3" eb="5">
      <t>ヒライ</t>
    </rPh>
    <rPh sb="5" eb="7">
      <t>タカシ</t>
    </rPh>
    <phoneticPr fontId="5"/>
  </si>
  <si>
    <t>○</t>
  </si>
  <si>
    <t>道路運送法第40条、第43条、第79条の12、第94条
貨物自動車運送事業法第26条、第33条、第35条、第36条、第60条</t>
    <phoneticPr fontId="5"/>
  </si>
  <si>
    <t>-</t>
    <phoneticPr fontId="5"/>
  </si>
  <si>
    <t>「運送事業者監査総合情報システム」用の個別業務サーバを借用するとともに、当該システムの運用にあたり、サーバ、ネットワーク機器、ソフトウェア及び業務プログラムの安定稼働のための運用支援及び維持管理を行っている。また、当該システムに格納している自動車運送事業者の各種情報を活用して、自動車運送事業者に対する効率的かつ効果的な監査を実施し、監査の結果、法令違反が判明した場合にには、文書警告、自動車の使用停止、事業停止、許可取消等の厳正な行政処分を行うとともに、改善について命令等の措置を講じている。</t>
    <phoneticPr fontId="5"/>
  </si>
  <si>
    <t>平成30年までに事業用自動車が第１当事者の交通事故における死者数を250人まで減少させる</t>
    <phoneticPr fontId="5"/>
  </si>
  <si>
    <t>事業用自動車が第１当事者の交通事故における人身事故件数</t>
    <phoneticPr fontId="5"/>
  </si>
  <si>
    <t>人</t>
    <rPh sb="0" eb="1">
      <t>ニン</t>
    </rPh>
    <phoneticPr fontId="5"/>
  </si>
  <si>
    <t>平成30年までに事業用自動車が第１当事者の交通事故における人身事故件数を30,000件まで減少させる</t>
    <phoneticPr fontId="5"/>
  </si>
  <si>
    <t>件</t>
    <rPh sb="0" eb="1">
      <t>ケン</t>
    </rPh>
    <phoneticPr fontId="5"/>
  </si>
  <si>
    <t>平成30年までに事業用自動車による飲酒運転に係る道路交通法違反取締件数を0件まで減少させる</t>
    <phoneticPr fontId="5"/>
  </si>
  <si>
    <t>自動車運送事業者に対する監査実施件数</t>
    <phoneticPr fontId="5"/>
  </si>
  <si>
    <t>自動車運送事業者監査実施経費(X)／監査実施件数(Y)　　　　　　　　　　　　　　　　　　　　　　</t>
    <phoneticPr fontId="5"/>
  </si>
  <si>
    <t>／　</t>
    <phoneticPr fontId="5"/>
  </si>
  <si>
    <t>円</t>
    <rPh sb="0" eb="1">
      <t>エン</t>
    </rPh>
    <phoneticPr fontId="5"/>
  </si>
  <si>
    <t>　　Ｘ/Ｙ</t>
    <phoneticPr fontId="5"/>
  </si>
  <si>
    <t>39.1百万円
/15,975件</t>
    <phoneticPr fontId="5"/>
  </si>
  <si>
    <t>43.3百万円
/15,980件</t>
    <phoneticPr fontId="5"/>
  </si>
  <si>
    <t>職員旅費</t>
    <rPh sb="0" eb="2">
      <t>ショクイン</t>
    </rPh>
    <rPh sb="2" eb="4">
      <t>リョヒ</t>
    </rPh>
    <phoneticPr fontId="5"/>
  </si>
  <si>
    <t>情報処理業務庁費</t>
    <rPh sb="0" eb="2">
      <t>ジョウホウ</t>
    </rPh>
    <rPh sb="2" eb="4">
      <t>ショリ</t>
    </rPh>
    <rPh sb="4" eb="6">
      <t>ギョウム</t>
    </rPh>
    <rPh sb="6" eb="8">
      <t>チョウヒ</t>
    </rPh>
    <phoneticPr fontId="5"/>
  </si>
  <si>
    <t>電子計算機借料</t>
    <rPh sb="0" eb="2">
      <t>デンシ</t>
    </rPh>
    <rPh sb="2" eb="5">
      <t>ケイサンキ</t>
    </rPh>
    <rPh sb="5" eb="7">
      <t>シャクリョウ</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</si>
  <si>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</si>
  <si>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公共交通機関を安全に利用できることは、国民のニーズであり、その安全の確保のためには、監査は非常に重要なものである。また、全国にある運送事業者を一律の基準で監査等を行う必要があることから、国が実施すべき事業であると考える。なお、事故件数も減少しており、優先度の高い事業となっている。</t>
    <phoneticPr fontId="5"/>
  </si>
  <si>
    <t>同上</t>
    <rPh sb="0" eb="2">
      <t>ドウジョウ</t>
    </rPh>
    <phoneticPr fontId="5"/>
  </si>
  <si>
    <t>‐</t>
  </si>
  <si>
    <t>一般競争入札を行っている。
一回の監査旅程において、複数事業者の監査を行うなどの手法も取っている。</t>
    <phoneticPr fontId="5"/>
  </si>
  <si>
    <t>システムに格納している自動車運送事業の各種情報を活用して、自動車運送事業者に対する効率的かつ効果的な監査を実施しており、実効性は高いと考える。</t>
    <phoneticPr fontId="5"/>
  </si>
  <si>
    <t>自動車運送事業者に対する監査については、運送事業者監査総合情報システムを活用するほか、関係機関とも連携しつつ、効率的かつ効果的な監査等の実施に努めているところ。</t>
    <phoneticPr fontId="5"/>
  </si>
  <si>
    <t>引き続き、効果的、効率的な監査等の実施に努めて参りたい。</t>
    <phoneticPr fontId="5"/>
  </si>
  <si>
    <t>A.東芝ソリューション株式会社</t>
    <phoneticPr fontId="5"/>
  </si>
  <si>
    <t>借損料</t>
    <phoneticPr fontId="5"/>
  </si>
  <si>
    <t>雑役務費</t>
    <phoneticPr fontId="5"/>
  </si>
  <si>
    <t>サーバの賃借料</t>
    <phoneticPr fontId="5"/>
  </si>
  <si>
    <t>サーバの保守・運用</t>
    <phoneticPr fontId="5"/>
  </si>
  <si>
    <t>旅費</t>
    <rPh sb="0" eb="2">
      <t>リョヒ</t>
    </rPh>
    <phoneticPr fontId="5"/>
  </si>
  <si>
    <t>通信費</t>
    <rPh sb="0" eb="3">
      <t>ツウシンヒ</t>
    </rPh>
    <phoneticPr fontId="5"/>
  </si>
  <si>
    <t>監査等旅費</t>
    <rPh sb="0" eb="2">
      <t>カンサ</t>
    </rPh>
    <rPh sb="2" eb="3">
      <t>トウ</t>
    </rPh>
    <rPh sb="3" eb="5">
      <t>リョヒ</t>
    </rPh>
    <phoneticPr fontId="5"/>
  </si>
  <si>
    <t>郵送費等</t>
    <rPh sb="0" eb="3">
      <t>ユウソウヒ</t>
    </rPh>
    <rPh sb="3" eb="4">
      <t>トウ</t>
    </rPh>
    <phoneticPr fontId="5"/>
  </si>
  <si>
    <t>東芝ソリューション株式会社</t>
    <phoneticPr fontId="5"/>
  </si>
  <si>
    <t>自動車運送事業者総合情報システム用個別サーバ等の賃貸借、保守・運用</t>
    <phoneticPr fontId="5"/>
  </si>
  <si>
    <t>関東運輸局</t>
    <rPh sb="0" eb="2">
      <t>カントウ</t>
    </rPh>
    <rPh sb="2" eb="5">
      <t>ウンユキョク</t>
    </rPh>
    <phoneticPr fontId="5"/>
  </si>
  <si>
    <t>監査計画の策定、監査・行政処分等の実施</t>
    <phoneticPr fontId="5"/>
  </si>
  <si>
    <t>中部運輸局</t>
    <rPh sb="0" eb="2">
      <t>チュウブ</t>
    </rPh>
    <rPh sb="2" eb="5">
      <t>ウンユキョク</t>
    </rPh>
    <phoneticPr fontId="5"/>
  </si>
  <si>
    <t>監査計画の策定、監査・行政処分等の実施</t>
    <phoneticPr fontId="5"/>
  </si>
  <si>
    <t>東北運輸局</t>
    <rPh sb="0" eb="2">
      <t>トウホク</t>
    </rPh>
    <rPh sb="2" eb="5">
      <t>ウンユキョク</t>
    </rPh>
    <phoneticPr fontId="5"/>
  </si>
  <si>
    <t>四国運輸局</t>
    <rPh sb="0" eb="2">
      <t>シコク</t>
    </rPh>
    <rPh sb="2" eb="5">
      <t>ウンユキョク</t>
    </rPh>
    <phoneticPr fontId="5"/>
  </si>
  <si>
    <t>北陸信越運輸局</t>
    <rPh sb="0" eb="2">
      <t>ホクリク</t>
    </rPh>
    <rPh sb="2" eb="4">
      <t>シンエツ</t>
    </rPh>
    <rPh sb="4" eb="7">
      <t>ウンユキョク</t>
    </rPh>
    <phoneticPr fontId="5"/>
  </si>
  <si>
    <t>九州運輸局</t>
    <rPh sb="0" eb="2">
      <t>キュウシュウ</t>
    </rPh>
    <rPh sb="2" eb="5">
      <t>ウンユキョク</t>
    </rPh>
    <phoneticPr fontId="5"/>
  </si>
  <si>
    <t>中国運輸局</t>
    <rPh sb="0" eb="2">
      <t>チュウゴク</t>
    </rPh>
    <rPh sb="2" eb="5">
      <t>ウンユキョク</t>
    </rPh>
    <phoneticPr fontId="5"/>
  </si>
  <si>
    <t>北海道運輸局</t>
    <rPh sb="0" eb="3">
      <t>ホッカイドウ</t>
    </rPh>
    <rPh sb="3" eb="6">
      <t>ウンユキョク</t>
    </rPh>
    <phoneticPr fontId="5"/>
  </si>
  <si>
    <t>近畿運輸局</t>
    <rPh sb="0" eb="2">
      <t>キンキ</t>
    </rPh>
    <rPh sb="2" eb="5">
      <t>ウンユキョク</t>
    </rPh>
    <phoneticPr fontId="5"/>
  </si>
  <si>
    <t>神戸運輸監理部</t>
    <rPh sb="0" eb="2">
      <t>コウベ</t>
    </rPh>
    <rPh sb="2" eb="4">
      <t>ウンユ</t>
    </rPh>
    <rPh sb="4" eb="6">
      <t>カンリ</t>
    </rPh>
    <rPh sb="6" eb="7">
      <t>ブ</t>
    </rPh>
    <phoneticPr fontId="5"/>
  </si>
  <si>
    <t>B.関東運輸局</t>
    <rPh sb="2" eb="4">
      <t>カントウ</t>
    </rPh>
    <rPh sb="4" eb="7">
      <t>ウンユキョク</t>
    </rPh>
    <phoneticPr fontId="5"/>
  </si>
  <si>
    <t>事業用自動車が第１当事者の交通事故における死者数</t>
    <rPh sb="21" eb="24">
      <t>シシャスウ</t>
    </rPh>
    <phoneticPr fontId="5"/>
  </si>
  <si>
    <t>５　安全で安心できる交通の確保、治安・生活安全の確保</t>
    <phoneticPr fontId="5"/>
  </si>
  <si>
    <t>無</t>
  </si>
  <si>
    <t>件</t>
    <rPh sb="0" eb="1">
      <t>ケン</t>
    </rPh>
    <phoneticPr fontId="5"/>
  </si>
  <si>
    <t>49.8百万円
/15,200件</t>
    <phoneticPr fontId="5"/>
  </si>
  <si>
    <t>-</t>
    <phoneticPr fontId="5"/>
  </si>
  <si>
    <t>-</t>
    <phoneticPr fontId="5"/>
  </si>
  <si>
    <t>14　公共交通の安全確保・鉄道の安全性向上、ハイジャック・航空機テロ防止を推進する</t>
    <phoneticPr fontId="5"/>
  </si>
  <si>
    <t>事業用自動車による事故に関する指標
（①事業用自動車による交通事故死者数）</t>
    <phoneticPr fontId="5"/>
  </si>
  <si>
    <t xml:space="preserve">事業用自動車による事故に関する指標
（②事業用自動車による人身事故件数）
</t>
    <phoneticPr fontId="5"/>
  </si>
  <si>
    <t>事業用自動車による飲酒運転に係る道路交通法違反取締件数</t>
    <phoneticPr fontId="5"/>
  </si>
  <si>
    <t>事業用自動車による事故に関する指標
（②事業用自動車による飲酒運転に係る道路交通法違反取締件数）</t>
    <phoneticPr fontId="5"/>
  </si>
  <si>
    <t>人</t>
    <rPh sb="0" eb="1">
      <t>ニン</t>
    </rPh>
    <phoneticPr fontId="5"/>
  </si>
  <si>
    <t>件</t>
    <rPh sb="0" eb="1">
      <t>ケン</t>
    </rPh>
    <phoneticPr fontId="5"/>
  </si>
  <si>
    <t>自動車運送事業者情報、運行管理者・整備管理者情報、監査・処分情報、事故情報、警察・労基通報情報等を一元的に管理する「運送事業者監査総合情報システム」を活用して、自動車運送事業者への効率的・効果的な監査を実施し、事業用自動車に係る事故の未然防止、事故の削減を図ることを目的とする。</t>
    <phoneticPr fontId="5"/>
  </si>
  <si>
    <t>自動車運送事業者への効率的・効果的な監査を実施し、事業用自動車に係る事故の未然防止、事故の削減を図ることで、公共交通の安全確保に貢献。</t>
    <rPh sb="54" eb="56">
      <t>コウキョウ</t>
    </rPh>
    <rPh sb="56" eb="58">
      <t>コウツウ</t>
    </rPh>
    <rPh sb="59" eb="61">
      <t>アンゼン</t>
    </rPh>
    <rPh sb="61" eb="63">
      <t>カクホ</t>
    </rPh>
    <rPh sb="64" eb="66">
      <t>コウケン</t>
    </rPh>
    <phoneticPr fontId="5"/>
  </si>
  <si>
    <t>42..5百万円
/15,202件</t>
    <phoneticPr fontId="5"/>
  </si>
  <si>
    <t>-</t>
  </si>
  <si>
    <t>-</t>
    <phoneticPr fontId="5"/>
  </si>
  <si>
    <t>-</t>
    <phoneticPr fontId="5"/>
  </si>
  <si>
    <t>東芝ソリューション株式会社</t>
    <phoneticPr fontId="5"/>
  </si>
  <si>
    <t>自動車運送事業者総合情報システム用個別サーバ等の賃貸借、保守・運用</t>
    <phoneticPr fontId="5"/>
  </si>
  <si>
    <t>一般競争入札</t>
  </si>
  <si>
    <t>A</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</si>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</sst>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2804</xdr:colOff>
      <xdr:row>720</xdr:row>
      <xdr:rowOff>9528</xdr:rowOff>
    </xdr:from>
    <xdr:to>
      <xdr:col>23</xdr:col>
      <xdr:colOff>167898</xdr:colOff>
      <xdr:row>722</xdr:row>
      <xdr:rowOff>64179</xdr:rowOff>
    </xdr:to>
    <xdr:sp macro="" textlink="">
      <xdr:nvSpPr>
        <xdr:cNvPr id="21" name="正方形/長方形 20"/>
        <xdr:cNvSpPr/>
      </xdr:nvSpPr>
      <xdr:spPr>
        <a:xfrm>
          <a:off x="1616451" y="210220675"/>
          <a:ext cx="3190682" cy="74941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14010</xdr:colOff>
      <xdr:row>721</xdr:row>
      <xdr:rowOff>42022</xdr:rowOff>
    </xdr:from>
    <xdr:to>
      <xdr:col>33</xdr:col>
      <xdr:colOff>177975</xdr:colOff>
      <xdr:row>721</xdr:row>
      <xdr:rowOff>47464</xdr:rowOff>
    </xdr:to>
    <xdr:cxnSp macro="">
      <xdr:nvCxnSpPr>
        <xdr:cNvPr id="22" name="直線コネクタ 21"/>
        <xdr:cNvCxnSpPr/>
      </xdr:nvCxnSpPr>
      <xdr:spPr>
        <a:xfrm flipV="1">
          <a:off x="4854951" y="210600551"/>
          <a:ext cx="1979318" cy="5442"/>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49589</xdr:colOff>
      <xdr:row>720</xdr:row>
      <xdr:rowOff>0</xdr:rowOff>
    </xdr:from>
    <xdr:to>
      <xdr:col>49</xdr:col>
      <xdr:colOff>214682</xdr:colOff>
      <xdr:row>722</xdr:row>
      <xdr:rowOff>54651</xdr:rowOff>
    </xdr:to>
    <xdr:sp macro="" textlink="">
      <xdr:nvSpPr>
        <xdr:cNvPr id="23" name="正方形/長方形 22"/>
        <xdr:cNvSpPr/>
      </xdr:nvSpPr>
      <xdr:spPr>
        <a:xfrm>
          <a:off x="6907589" y="210211147"/>
          <a:ext cx="3190681" cy="74941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Ａ．東芝ソリューション（株）</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９百万円</a:t>
          </a:r>
        </a:p>
      </xdr:txBody>
    </xdr:sp>
    <xdr:clientData/>
  </xdr:twoCellAnchor>
  <xdr:twoCellAnchor>
    <xdr:from>
      <xdr:col>8</xdr:col>
      <xdr:colOff>2804</xdr:colOff>
      <xdr:row>722</xdr:row>
      <xdr:rowOff>173409</xdr:rowOff>
    </xdr:from>
    <xdr:to>
      <xdr:col>24</xdr:col>
      <xdr:colOff>32235</xdr:colOff>
      <xdr:row>724</xdr:row>
      <xdr:rowOff>295753</xdr:rowOff>
    </xdr:to>
    <xdr:sp macro="" textlink="">
      <xdr:nvSpPr>
        <xdr:cNvPr id="24" name="大かっこ 23"/>
        <xdr:cNvSpPr/>
      </xdr:nvSpPr>
      <xdr:spPr>
        <a:xfrm>
          <a:off x="1616451" y="211079321"/>
          <a:ext cx="3256725" cy="81710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・監査方針、行政処分等の基準の策定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・自動車運送事業者総合情報システム等の仕様内容の決定、調達事務等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68639</xdr:colOff>
      <xdr:row>722</xdr:row>
      <xdr:rowOff>135310</xdr:rowOff>
    </xdr:from>
    <xdr:to>
      <xdr:col>49</xdr:col>
      <xdr:colOff>236586</xdr:colOff>
      <xdr:row>724</xdr:row>
      <xdr:rowOff>319894</xdr:rowOff>
    </xdr:to>
    <xdr:sp macro="" textlink="">
      <xdr:nvSpPr>
        <xdr:cNvPr id="25" name="大かっこ 24"/>
        <xdr:cNvSpPr/>
      </xdr:nvSpPr>
      <xdr:spPr>
        <a:xfrm>
          <a:off x="6926639" y="211041222"/>
          <a:ext cx="3193535" cy="87934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自動車運送事業者総合情報システム用個別サーバ等の賃貸借及び運用支援・維持管理業務を実施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65851</xdr:colOff>
      <xdr:row>725</xdr:row>
      <xdr:rowOff>239803</xdr:rowOff>
    </xdr:from>
    <xdr:to>
      <xdr:col>49</xdr:col>
      <xdr:colOff>230944</xdr:colOff>
      <xdr:row>727</xdr:row>
      <xdr:rowOff>284649</xdr:rowOff>
    </xdr:to>
    <xdr:sp macro="" textlink="">
      <xdr:nvSpPr>
        <xdr:cNvPr id="26" name="正方形/長方形 25"/>
        <xdr:cNvSpPr/>
      </xdr:nvSpPr>
      <xdr:spPr>
        <a:xfrm>
          <a:off x="6923851" y="212187862"/>
          <a:ext cx="3190681" cy="7396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０．５百万円</a:t>
          </a:r>
        </a:p>
      </xdr:txBody>
    </xdr:sp>
    <xdr:clientData/>
  </xdr:twoCellAnchor>
  <xdr:twoCellAnchor>
    <xdr:from>
      <xdr:col>34</xdr:col>
      <xdr:colOff>80405</xdr:colOff>
      <xdr:row>730</xdr:row>
      <xdr:rowOff>288832</xdr:rowOff>
    </xdr:from>
    <xdr:to>
      <xdr:col>49</xdr:col>
      <xdr:colOff>169350</xdr:colOff>
      <xdr:row>732</xdr:row>
      <xdr:rowOff>333678</xdr:rowOff>
    </xdr:to>
    <xdr:sp macro="" textlink="">
      <xdr:nvSpPr>
        <xdr:cNvPr id="27" name="正方形/長方形 26"/>
        <xdr:cNvSpPr/>
      </xdr:nvSpPr>
      <xdr:spPr>
        <a:xfrm>
          <a:off x="6938405" y="213973803"/>
          <a:ext cx="3114533" cy="73961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２５．９百万円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31938</xdr:colOff>
      <xdr:row>734</xdr:row>
      <xdr:rowOff>137833</xdr:rowOff>
    </xdr:from>
    <xdr:to>
      <xdr:col>24</xdr:col>
      <xdr:colOff>17372</xdr:colOff>
      <xdr:row>736</xdr:row>
      <xdr:rowOff>272821</xdr:rowOff>
    </xdr:to>
    <xdr:sp macro="" textlink="">
      <xdr:nvSpPr>
        <xdr:cNvPr id="28" name="大かっこ 27"/>
        <xdr:cNvSpPr/>
      </xdr:nvSpPr>
      <xdr:spPr>
        <a:xfrm>
          <a:off x="1645585" y="215212333"/>
          <a:ext cx="3212728" cy="82975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監査計画の策定、監査・行政処分等の実施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110660</xdr:colOff>
      <xdr:row>735</xdr:row>
      <xdr:rowOff>68636</xdr:rowOff>
    </xdr:from>
    <xdr:to>
      <xdr:col>49</xdr:col>
      <xdr:colOff>131753</xdr:colOff>
      <xdr:row>737</xdr:row>
      <xdr:rowOff>113482</xdr:rowOff>
    </xdr:to>
    <xdr:sp macro="" textlink="">
      <xdr:nvSpPr>
        <xdr:cNvPr id="29" name="正方形/長方形 28"/>
        <xdr:cNvSpPr/>
      </xdr:nvSpPr>
      <xdr:spPr>
        <a:xfrm>
          <a:off x="6968660" y="215490518"/>
          <a:ext cx="3046681" cy="73961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４．２百万円</a:t>
          </a:r>
        </a:p>
      </xdr:txBody>
    </xdr:sp>
    <xdr:clientData/>
  </xdr:twoCellAnchor>
  <xdr:twoCellAnchor>
    <xdr:from>
      <xdr:col>37</xdr:col>
      <xdr:colOff>137975</xdr:colOff>
      <xdr:row>737</xdr:row>
      <xdr:rowOff>229718</xdr:rowOff>
    </xdr:from>
    <xdr:to>
      <xdr:col>47</xdr:col>
      <xdr:colOff>179157</xdr:colOff>
      <xdr:row>738</xdr:row>
      <xdr:rowOff>202264</xdr:rowOff>
    </xdr:to>
    <xdr:sp macro="" textlink="">
      <xdr:nvSpPr>
        <xdr:cNvPr id="30" name="大かっこ 29"/>
        <xdr:cNvSpPr/>
      </xdr:nvSpPr>
      <xdr:spPr>
        <a:xfrm>
          <a:off x="7601093" y="216346365"/>
          <a:ext cx="2058240" cy="31992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通信費、借料及び損料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165849</xdr:colOff>
      <xdr:row>726</xdr:row>
      <xdr:rowOff>294436</xdr:rowOff>
    </xdr:from>
    <xdr:to>
      <xdr:col>33</xdr:col>
      <xdr:colOff>172880</xdr:colOff>
      <xdr:row>726</xdr:row>
      <xdr:rowOff>294436</xdr:rowOff>
    </xdr:to>
    <xdr:cxnSp macro="">
      <xdr:nvCxnSpPr>
        <xdr:cNvPr id="31" name="直線矢印コネクタ 30"/>
        <xdr:cNvCxnSpPr/>
      </xdr:nvCxnSpPr>
      <xdr:spPr>
        <a:xfrm flipV="1">
          <a:off x="5813614" y="212589877"/>
          <a:ext cx="1015560" cy="0"/>
        </a:xfrm>
        <a:prstGeom prst="straightConnector1">
          <a:avLst/>
        </a:prstGeom>
        <a:noFill/>
        <a:ln w="9525" cap="flat" cmpd="sng" algn="ctr">
          <a:solidFill>
            <a:sysClr val="windowText" lastClr="000000">
              <a:shade val="95000"/>
              <a:satMod val="105000"/>
            </a:sysClr>
          </a:solidFill>
          <a:prstDash val="solid"/>
          <a:headEnd type="none" w="med" len="med"/>
          <a:tailEnd type="arrow" w="med" len="med"/>
        </a:ln>
        <a:effectLst/>
      </xdr:spPr>
    </xdr:cxnSp>
    <xdr:clientData/>
  </xdr:twoCellAnchor>
  <xdr:twoCellAnchor>
    <xdr:from>
      <xdr:col>28</xdr:col>
      <xdr:colOff>165850</xdr:colOff>
      <xdr:row>721</xdr:row>
      <xdr:rowOff>11486</xdr:rowOff>
    </xdr:from>
    <xdr:to>
      <xdr:col>28</xdr:col>
      <xdr:colOff>165850</xdr:colOff>
      <xdr:row>726</xdr:row>
      <xdr:rowOff>283229</xdr:rowOff>
    </xdr:to>
    <xdr:cxnSp macro="">
      <xdr:nvCxnSpPr>
        <xdr:cNvPr id="32" name="直線コネクタ 31"/>
        <xdr:cNvCxnSpPr/>
      </xdr:nvCxnSpPr>
      <xdr:spPr>
        <a:xfrm flipH="1">
          <a:off x="5813615" y="210570015"/>
          <a:ext cx="0" cy="200865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8</xdr:col>
      <xdr:colOff>0</xdr:colOff>
      <xdr:row>730</xdr:row>
      <xdr:rowOff>255215</xdr:rowOff>
    </xdr:from>
    <xdr:to>
      <xdr:col>24</xdr:col>
      <xdr:colOff>6166</xdr:colOff>
      <xdr:row>733</xdr:row>
      <xdr:rowOff>239805</xdr:rowOff>
    </xdr:to>
    <xdr:sp macro="" textlink="">
      <xdr:nvSpPr>
        <xdr:cNvPr id="33" name="正方形/長方形 32"/>
        <xdr:cNvSpPr/>
      </xdr:nvSpPr>
      <xdr:spPr>
        <a:xfrm>
          <a:off x="1613647" y="213940186"/>
          <a:ext cx="3233460" cy="102673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Ｂ．地方運輸局等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（１０機関）</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３０．１百万円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173553</xdr:colOff>
      <xdr:row>731</xdr:row>
      <xdr:rowOff>321048</xdr:rowOff>
    </xdr:from>
    <xdr:to>
      <xdr:col>33</xdr:col>
      <xdr:colOff>158924</xdr:colOff>
      <xdr:row>731</xdr:row>
      <xdr:rowOff>326490</xdr:rowOff>
    </xdr:to>
    <xdr:cxnSp macro="">
      <xdr:nvCxnSpPr>
        <xdr:cNvPr id="34" name="直線コネクタ 33"/>
        <xdr:cNvCxnSpPr/>
      </xdr:nvCxnSpPr>
      <xdr:spPr>
        <a:xfrm flipV="1">
          <a:off x="4812788" y="214353401"/>
          <a:ext cx="2002430" cy="5442"/>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5184</xdr:colOff>
      <xdr:row>731</xdr:row>
      <xdr:rowOff>327771</xdr:rowOff>
    </xdr:from>
    <xdr:to>
      <xdr:col>29</xdr:col>
      <xdr:colOff>5184</xdr:colOff>
      <xdr:row>736</xdr:row>
      <xdr:rowOff>223886</xdr:rowOff>
    </xdr:to>
    <xdr:cxnSp macro="">
      <xdr:nvCxnSpPr>
        <xdr:cNvPr id="35" name="直線コネクタ 34"/>
        <xdr:cNvCxnSpPr/>
      </xdr:nvCxnSpPr>
      <xdr:spPr>
        <a:xfrm flipH="1">
          <a:off x="5854655" y="214360124"/>
          <a:ext cx="0" cy="1633027"/>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28</xdr:col>
      <xdr:colOff>200168</xdr:colOff>
      <xdr:row>736</xdr:row>
      <xdr:rowOff>201986</xdr:rowOff>
    </xdr:from>
    <xdr:to>
      <xdr:col>34</xdr:col>
      <xdr:colOff>5494</xdr:colOff>
      <xdr:row>736</xdr:row>
      <xdr:rowOff>201986</xdr:rowOff>
    </xdr:to>
    <xdr:cxnSp macro="">
      <xdr:nvCxnSpPr>
        <xdr:cNvPr id="36" name="直線矢印コネクタ 35"/>
        <xdr:cNvCxnSpPr/>
      </xdr:nvCxnSpPr>
      <xdr:spPr>
        <a:xfrm flipV="1">
          <a:off x="5847933" y="215971251"/>
          <a:ext cx="1015561" cy="0"/>
        </a:xfrm>
        <a:prstGeom prst="straightConnector1">
          <a:avLst/>
        </a:prstGeom>
        <a:noFill/>
        <a:ln w="9525" cap="flat" cmpd="sng" algn="ctr">
          <a:solidFill>
            <a:sysClr val="windowText" lastClr="000000">
              <a:shade val="95000"/>
              <a:satMod val="105000"/>
            </a:sysClr>
          </a:solidFill>
          <a:prstDash val="solid"/>
          <a:headEnd type="none" w="med" len="med"/>
          <a:tailEnd type="arrow" w="med" len="med"/>
        </a:ln>
        <a:effectLst/>
      </xdr:spPr>
    </xdr:cxnSp>
    <xdr:clientData/>
  </xdr:twoCellAnchor>
  <xdr:twoCellAnchor>
    <xdr:from>
      <xdr:col>38</xdr:col>
      <xdr:colOff>44824</xdr:colOff>
      <xdr:row>719</xdr:row>
      <xdr:rowOff>67235</xdr:rowOff>
    </xdr:from>
    <xdr:to>
      <xdr:col>47</xdr:col>
      <xdr:colOff>123266</xdr:colOff>
      <xdr:row>719</xdr:row>
      <xdr:rowOff>280147</xdr:rowOff>
    </xdr:to>
    <xdr:sp macro="" textlink="">
      <xdr:nvSpPr>
        <xdr:cNvPr id="3" name="テキスト ボックス 2"/>
        <xdr:cNvSpPr txBox="1"/>
      </xdr:nvSpPr>
      <xdr:spPr>
        <a:xfrm>
          <a:off x="7709648" y="209931000"/>
          <a:ext cx="1893794"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W1111" sqref="W1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518</v>
      </c>
      <c r="AR2" s="363"/>
      <c r="AS2" s="52" t="str">
        <f>IF(OR(AQ2="　", AQ2=""), "", "-")</f>
        <v/>
      </c>
      <c r="AT2" s="364">
        <v>163</v>
      </c>
      <c r="AU2" s="364"/>
      <c r="AV2" s="53" t="str">
        <f>IF(AW2="", "", "-")</f>
        <v/>
      </c>
      <c r="AW2" s="367"/>
      <c r="AX2" s="367"/>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516</v>
      </c>
      <c r="AK3" s="503"/>
      <c r="AL3" s="503"/>
      <c r="AM3" s="503"/>
      <c r="AN3" s="503"/>
      <c r="AO3" s="503"/>
      <c r="AP3" s="503"/>
      <c r="AQ3" s="503"/>
      <c r="AR3" s="503"/>
      <c r="AS3" s="503"/>
      <c r="AT3" s="503"/>
      <c r="AU3" s="503"/>
      <c r="AV3" s="503"/>
      <c r="AW3" s="503"/>
      <c r="AX3" s="24" t="s">
        <v>74</v>
      </c>
    </row>
    <row r="4" spans="1:50" ht="24.75" customHeight="1" x14ac:dyDescent="0.15">
      <c r="A4" s="698" t="s">
        <v>29</v>
      </c>
      <c r="B4" s="699"/>
      <c r="C4" s="699"/>
      <c r="D4" s="699"/>
      <c r="E4" s="699"/>
      <c r="F4" s="699"/>
      <c r="G4" s="674" t="s">
        <v>517</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2" t="s">
        <v>186</v>
      </c>
      <c r="H5" s="523"/>
      <c r="I5" s="523"/>
      <c r="J5" s="523"/>
      <c r="K5" s="523"/>
      <c r="L5" s="523"/>
      <c r="M5" s="524" t="s">
        <v>75</v>
      </c>
      <c r="N5" s="525"/>
      <c r="O5" s="525"/>
      <c r="P5" s="525"/>
      <c r="Q5" s="525"/>
      <c r="R5" s="526"/>
      <c r="S5" s="527" t="s">
        <v>140</v>
      </c>
      <c r="T5" s="523"/>
      <c r="U5" s="523"/>
      <c r="V5" s="523"/>
      <c r="W5" s="523"/>
      <c r="X5" s="528"/>
      <c r="Y5" s="690" t="s">
        <v>3</v>
      </c>
      <c r="Z5" s="691"/>
      <c r="AA5" s="691"/>
      <c r="AB5" s="691"/>
      <c r="AC5" s="691"/>
      <c r="AD5" s="692"/>
      <c r="AE5" s="693" t="s">
        <v>520</v>
      </c>
      <c r="AF5" s="693"/>
      <c r="AG5" s="693"/>
      <c r="AH5" s="693"/>
      <c r="AI5" s="693"/>
      <c r="AJ5" s="693"/>
      <c r="AK5" s="693"/>
      <c r="AL5" s="693"/>
      <c r="AM5" s="693"/>
      <c r="AN5" s="693"/>
      <c r="AO5" s="693"/>
      <c r="AP5" s="694"/>
      <c r="AQ5" s="695" t="s">
        <v>521</v>
      </c>
      <c r="AR5" s="696"/>
      <c r="AS5" s="696"/>
      <c r="AT5" s="696"/>
      <c r="AU5" s="696"/>
      <c r="AV5" s="696"/>
      <c r="AW5" s="696"/>
      <c r="AX5" s="697"/>
    </row>
    <row r="6" spans="1:50" ht="39" customHeight="1" x14ac:dyDescent="0.15">
      <c r="A6" s="700" t="s">
        <v>4</v>
      </c>
      <c r="B6" s="701"/>
      <c r="C6" s="701"/>
      <c r="D6" s="701"/>
      <c r="E6" s="701"/>
      <c r="F6" s="701"/>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523</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414</v>
      </c>
      <c r="B8" s="799"/>
      <c r="C8" s="799"/>
      <c r="D8" s="799"/>
      <c r="E8" s="799"/>
      <c r="F8" s="800"/>
      <c r="G8" s="95" t="str">
        <f>入力規則等!A26</f>
        <v>-</v>
      </c>
      <c r="H8" s="96"/>
      <c r="I8" s="96"/>
      <c r="J8" s="96"/>
      <c r="K8" s="96"/>
      <c r="L8" s="96"/>
      <c r="M8" s="96"/>
      <c r="N8" s="96"/>
      <c r="O8" s="96"/>
      <c r="P8" s="96"/>
      <c r="Q8" s="96"/>
      <c r="R8" s="96"/>
      <c r="S8" s="96"/>
      <c r="T8" s="96"/>
      <c r="U8" s="96"/>
      <c r="V8" s="96"/>
      <c r="W8" s="96"/>
      <c r="X8" s="97"/>
      <c r="Y8" s="529" t="s">
        <v>415</v>
      </c>
      <c r="Z8" s="530"/>
      <c r="AA8" s="530"/>
      <c r="AB8" s="530"/>
      <c r="AC8" s="530"/>
      <c r="AD8" s="531"/>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2" t="s">
        <v>25</v>
      </c>
      <c r="B9" s="533"/>
      <c r="C9" s="533"/>
      <c r="D9" s="533"/>
      <c r="E9" s="533"/>
      <c r="F9" s="533"/>
      <c r="G9" s="534" t="s">
        <v>588</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3" t="s">
        <v>34</v>
      </c>
      <c r="B10" s="664"/>
      <c r="C10" s="664"/>
      <c r="D10" s="664"/>
      <c r="E10" s="664"/>
      <c r="F10" s="664"/>
      <c r="G10" s="665" t="s">
        <v>525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44</v>
      </c>
      <c r="Q13" s="220"/>
      <c r="R13" s="220"/>
      <c r="S13" s="220"/>
      <c r="T13" s="220"/>
      <c r="U13" s="220"/>
      <c r="V13" s="221"/>
      <c r="W13" s="219">
        <v>49</v>
      </c>
      <c r="X13" s="220"/>
      <c r="Y13" s="220"/>
      <c r="Z13" s="220"/>
      <c r="AA13" s="220"/>
      <c r="AB13" s="220"/>
      <c r="AC13" s="221"/>
      <c r="AD13" s="219">
        <v>50</v>
      </c>
      <c r="AE13" s="220"/>
      <c r="AF13" s="220"/>
      <c r="AG13" s="220"/>
      <c r="AH13" s="220"/>
      <c r="AI13" s="220"/>
      <c r="AJ13" s="221"/>
      <c r="AK13" s="219">
        <v>53</v>
      </c>
      <c r="AL13" s="220"/>
      <c r="AM13" s="220"/>
      <c r="AN13" s="220"/>
      <c r="AO13" s="220"/>
      <c r="AP13" s="220"/>
      <c r="AQ13" s="221"/>
      <c r="AR13" s="358"/>
      <c r="AS13" s="359"/>
      <c r="AT13" s="359"/>
      <c r="AU13" s="359"/>
      <c r="AV13" s="359"/>
      <c r="AW13" s="359"/>
      <c r="AX13" s="360"/>
    </row>
    <row r="14" spans="1:50" ht="21" customHeight="1" x14ac:dyDescent="0.15">
      <c r="A14" s="636"/>
      <c r="B14" s="637"/>
      <c r="C14" s="637"/>
      <c r="D14" s="637"/>
      <c r="E14" s="637"/>
      <c r="F14" s="638"/>
      <c r="G14" s="643"/>
      <c r="H14" s="644"/>
      <c r="I14" s="537" t="s">
        <v>9</v>
      </c>
      <c r="J14" s="578"/>
      <c r="K14" s="578"/>
      <c r="L14" s="578"/>
      <c r="M14" s="578"/>
      <c r="N14" s="578"/>
      <c r="O14" s="579"/>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7" t="s">
        <v>57</v>
      </c>
      <c r="J17" s="578"/>
      <c r="K17" s="578"/>
      <c r="L17" s="578"/>
      <c r="M17" s="578"/>
      <c r="N17" s="578"/>
      <c r="O17" s="579"/>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7" t="s">
        <v>22</v>
      </c>
      <c r="J18" s="708"/>
      <c r="K18" s="708"/>
      <c r="L18" s="708"/>
      <c r="M18" s="708"/>
      <c r="N18" s="708"/>
      <c r="O18" s="709"/>
      <c r="P18" s="516">
        <f>SUM(P13:V17)</f>
        <v>44</v>
      </c>
      <c r="Q18" s="517"/>
      <c r="R18" s="517"/>
      <c r="S18" s="517"/>
      <c r="T18" s="517"/>
      <c r="U18" s="517"/>
      <c r="V18" s="518"/>
      <c r="W18" s="516">
        <f>SUM(W13:AC17)</f>
        <v>49</v>
      </c>
      <c r="X18" s="517"/>
      <c r="Y18" s="517"/>
      <c r="Z18" s="517"/>
      <c r="AA18" s="517"/>
      <c r="AB18" s="517"/>
      <c r="AC18" s="518"/>
      <c r="AD18" s="516">
        <f>SUM(AD13:AJ17)</f>
        <v>50</v>
      </c>
      <c r="AE18" s="517"/>
      <c r="AF18" s="517"/>
      <c r="AG18" s="517"/>
      <c r="AH18" s="517"/>
      <c r="AI18" s="517"/>
      <c r="AJ18" s="518"/>
      <c r="AK18" s="516">
        <f>SUM(AK13:AQ17)</f>
        <v>53</v>
      </c>
      <c r="AL18" s="517"/>
      <c r="AM18" s="517"/>
      <c r="AN18" s="517"/>
      <c r="AO18" s="517"/>
      <c r="AP18" s="517"/>
      <c r="AQ18" s="518"/>
      <c r="AR18" s="516">
        <f>SUM(AR13:AX17)</f>
        <v>0</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19">
        <v>39</v>
      </c>
      <c r="Q19" s="220"/>
      <c r="R19" s="220"/>
      <c r="S19" s="220"/>
      <c r="T19" s="220"/>
      <c r="U19" s="220"/>
      <c r="V19" s="221"/>
      <c r="W19" s="219">
        <v>43</v>
      </c>
      <c r="X19" s="220"/>
      <c r="Y19" s="220"/>
      <c r="Z19" s="220"/>
      <c r="AA19" s="220"/>
      <c r="AB19" s="220"/>
      <c r="AC19" s="221"/>
      <c r="AD19" s="219">
        <v>42</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f>IF(P18=0, "-", P19/P18)</f>
        <v>0.88636363636363635</v>
      </c>
      <c r="Q20" s="521"/>
      <c r="R20" s="521"/>
      <c r="S20" s="521"/>
      <c r="T20" s="521"/>
      <c r="U20" s="521"/>
      <c r="V20" s="521"/>
      <c r="W20" s="521">
        <f>IF(W18=0, "-", W19/W18)</f>
        <v>0.87755102040816324</v>
      </c>
      <c r="X20" s="521"/>
      <c r="Y20" s="521"/>
      <c r="Z20" s="521"/>
      <c r="AA20" s="521"/>
      <c r="AB20" s="521"/>
      <c r="AC20" s="521"/>
      <c r="AD20" s="521">
        <f>IF(AD18=0, "-", AD19/AD18)</f>
        <v>0.84</v>
      </c>
      <c r="AE20" s="521"/>
      <c r="AF20" s="521"/>
      <c r="AG20" s="521"/>
      <c r="AH20" s="521"/>
      <c r="AI20" s="521"/>
      <c r="AJ20" s="521"/>
      <c r="AK20" s="515"/>
      <c r="AL20" s="515"/>
      <c r="AM20" s="515"/>
      <c r="AN20" s="515"/>
      <c r="AO20" s="515"/>
      <c r="AP20" s="515"/>
      <c r="AQ20" s="706"/>
      <c r="AR20" s="706"/>
      <c r="AS20" s="706"/>
      <c r="AT20" s="706"/>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30</v>
      </c>
      <c r="AV22" s="336"/>
      <c r="AW22" s="365" t="s">
        <v>313</v>
      </c>
      <c r="AX22" s="366"/>
    </row>
    <row r="23" spans="1:50" ht="22.5" customHeight="1" x14ac:dyDescent="0.15">
      <c r="A23" s="491"/>
      <c r="B23" s="489"/>
      <c r="C23" s="489"/>
      <c r="D23" s="489"/>
      <c r="E23" s="489"/>
      <c r="F23" s="490"/>
      <c r="G23" s="464" t="s">
        <v>526</v>
      </c>
      <c r="H23" s="465"/>
      <c r="I23" s="465"/>
      <c r="J23" s="465"/>
      <c r="K23" s="465"/>
      <c r="L23" s="465"/>
      <c r="M23" s="465"/>
      <c r="N23" s="465"/>
      <c r="O23" s="466"/>
      <c r="P23" s="102" t="s">
        <v>574</v>
      </c>
      <c r="Q23" s="102"/>
      <c r="R23" s="102"/>
      <c r="S23" s="102"/>
      <c r="T23" s="102"/>
      <c r="U23" s="102"/>
      <c r="V23" s="102"/>
      <c r="W23" s="102"/>
      <c r="X23" s="131"/>
      <c r="Y23" s="213" t="s">
        <v>14</v>
      </c>
      <c r="Z23" s="473"/>
      <c r="AA23" s="474"/>
      <c r="AB23" s="485" t="s">
        <v>528</v>
      </c>
      <c r="AC23" s="485"/>
      <c r="AD23" s="485"/>
      <c r="AE23" s="316">
        <v>434</v>
      </c>
      <c r="AF23" s="317"/>
      <c r="AG23" s="317"/>
      <c r="AH23" s="317"/>
      <c r="AI23" s="316">
        <v>421</v>
      </c>
      <c r="AJ23" s="317"/>
      <c r="AK23" s="317"/>
      <c r="AL23" s="317"/>
      <c r="AM23" s="316">
        <v>403</v>
      </c>
      <c r="AN23" s="317"/>
      <c r="AO23" s="317"/>
      <c r="AP23" s="317"/>
      <c r="AQ23" s="91" t="s">
        <v>579</v>
      </c>
      <c r="AR23" s="92"/>
      <c r="AS23" s="92"/>
      <c r="AT23" s="93"/>
      <c r="AU23" s="317"/>
      <c r="AV23" s="317"/>
      <c r="AW23" s="317"/>
      <c r="AX23" s="319"/>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528</v>
      </c>
      <c r="AC24" s="500"/>
      <c r="AD24" s="500"/>
      <c r="AE24" s="316">
        <v>380</v>
      </c>
      <c r="AF24" s="317"/>
      <c r="AG24" s="317"/>
      <c r="AH24" s="317"/>
      <c r="AI24" s="316">
        <v>250</v>
      </c>
      <c r="AJ24" s="317"/>
      <c r="AK24" s="317"/>
      <c r="AL24" s="317"/>
      <c r="AM24" s="316">
        <v>250</v>
      </c>
      <c r="AN24" s="317"/>
      <c r="AO24" s="317"/>
      <c r="AP24" s="317"/>
      <c r="AQ24" s="91" t="s">
        <v>580</v>
      </c>
      <c r="AR24" s="92"/>
      <c r="AS24" s="92"/>
      <c r="AT24" s="93"/>
      <c r="AU24" s="317">
        <v>250</v>
      </c>
      <c r="AV24" s="317"/>
      <c r="AW24" s="317"/>
      <c r="AX24" s="319"/>
    </row>
    <row r="25" spans="1:50" ht="22.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v>59</v>
      </c>
      <c r="AF25" s="317"/>
      <c r="AG25" s="317"/>
      <c r="AH25" s="317"/>
      <c r="AI25" s="316">
        <v>35</v>
      </c>
      <c r="AJ25" s="317"/>
      <c r="AK25" s="317"/>
      <c r="AL25" s="317"/>
      <c r="AM25" s="316">
        <v>42</v>
      </c>
      <c r="AN25" s="317"/>
      <c r="AO25" s="317"/>
      <c r="AP25" s="317"/>
      <c r="AQ25" s="91" t="s">
        <v>580</v>
      </c>
      <c r="AR25" s="92"/>
      <c r="AS25" s="92"/>
      <c r="AT25" s="93"/>
      <c r="AU25" s="317"/>
      <c r="AV25" s="317"/>
      <c r="AW25" s="317"/>
      <c r="AX25" s="319"/>
    </row>
    <row r="26" spans="1:50" ht="18.75"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v>30</v>
      </c>
      <c r="AV27" s="336"/>
      <c r="AW27" s="365" t="s">
        <v>313</v>
      </c>
      <c r="AX27" s="366"/>
    </row>
    <row r="28" spans="1:50" ht="22.5" customHeight="1" x14ac:dyDescent="0.15">
      <c r="A28" s="491"/>
      <c r="B28" s="489"/>
      <c r="C28" s="489"/>
      <c r="D28" s="489"/>
      <c r="E28" s="489"/>
      <c r="F28" s="490"/>
      <c r="G28" s="464" t="s">
        <v>529</v>
      </c>
      <c r="H28" s="465"/>
      <c r="I28" s="465"/>
      <c r="J28" s="465"/>
      <c r="K28" s="465"/>
      <c r="L28" s="465"/>
      <c r="M28" s="465"/>
      <c r="N28" s="465"/>
      <c r="O28" s="466"/>
      <c r="P28" s="102" t="s">
        <v>527</v>
      </c>
      <c r="Q28" s="102"/>
      <c r="R28" s="102"/>
      <c r="S28" s="102"/>
      <c r="T28" s="102"/>
      <c r="U28" s="102"/>
      <c r="V28" s="102"/>
      <c r="W28" s="102"/>
      <c r="X28" s="131"/>
      <c r="Y28" s="213" t="s">
        <v>14</v>
      </c>
      <c r="Z28" s="473"/>
      <c r="AA28" s="474"/>
      <c r="AB28" s="485" t="s">
        <v>530</v>
      </c>
      <c r="AC28" s="485"/>
      <c r="AD28" s="485"/>
      <c r="AE28" s="316">
        <v>42425</v>
      </c>
      <c r="AF28" s="317"/>
      <c r="AG28" s="317"/>
      <c r="AH28" s="317"/>
      <c r="AI28" s="316">
        <v>39649</v>
      </c>
      <c r="AJ28" s="317"/>
      <c r="AK28" s="317"/>
      <c r="AL28" s="317"/>
      <c r="AM28" s="316">
        <v>36499</v>
      </c>
      <c r="AN28" s="317"/>
      <c r="AO28" s="317"/>
      <c r="AP28" s="317"/>
      <c r="AQ28" s="91" t="s">
        <v>580</v>
      </c>
      <c r="AR28" s="92"/>
      <c r="AS28" s="92"/>
      <c r="AT28" s="93"/>
      <c r="AU28" s="317"/>
      <c r="AV28" s="317"/>
      <c r="AW28" s="317"/>
      <c r="AX28" s="319"/>
    </row>
    <row r="29" spans="1:50" ht="22.5"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t="s">
        <v>530</v>
      </c>
      <c r="AC29" s="500"/>
      <c r="AD29" s="500"/>
      <c r="AE29" s="316">
        <v>43000</v>
      </c>
      <c r="AF29" s="317"/>
      <c r="AG29" s="317"/>
      <c r="AH29" s="317"/>
      <c r="AI29" s="316">
        <v>30000</v>
      </c>
      <c r="AJ29" s="317"/>
      <c r="AK29" s="317"/>
      <c r="AL29" s="317"/>
      <c r="AM29" s="316">
        <v>30000</v>
      </c>
      <c r="AN29" s="317"/>
      <c r="AO29" s="317"/>
      <c r="AP29" s="317"/>
      <c r="AQ29" s="91" t="s">
        <v>580</v>
      </c>
      <c r="AR29" s="92"/>
      <c r="AS29" s="92"/>
      <c r="AT29" s="93"/>
      <c r="AU29" s="317">
        <v>30000</v>
      </c>
      <c r="AV29" s="317"/>
      <c r="AW29" s="317"/>
      <c r="AX29" s="319"/>
    </row>
    <row r="30" spans="1:50" ht="22.5"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v>100</v>
      </c>
      <c r="AF30" s="317"/>
      <c r="AG30" s="317"/>
      <c r="AH30" s="317"/>
      <c r="AI30" s="316">
        <v>63</v>
      </c>
      <c r="AJ30" s="317"/>
      <c r="AK30" s="317"/>
      <c r="AL30" s="317"/>
      <c r="AM30" s="316">
        <v>75</v>
      </c>
      <c r="AN30" s="317"/>
      <c r="AO30" s="317"/>
      <c r="AP30" s="317"/>
      <c r="AQ30" s="91" t="s">
        <v>580</v>
      </c>
      <c r="AR30" s="92"/>
      <c r="AS30" s="92"/>
      <c r="AT30" s="93"/>
      <c r="AU30" s="317"/>
      <c r="AV30" s="317"/>
      <c r="AW30" s="317"/>
      <c r="AX30" s="319"/>
    </row>
    <row r="31" spans="1:50" ht="18.75"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v>30</v>
      </c>
      <c r="AV32" s="336"/>
      <c r="AW32" s="365" t="s">
        <v>313</v>
      </c>
      <c r="AX32" s="366"/>
    </row>
    <row r="33" spans="1:50" ht="22.5" customHeight="1" x14ac:dyDescent="0.15">
      <c r="A33" s="491"/>
      <c r="B33" s="489"/>
      <c r="C33" s="489"/>
      <c r="D33" s="489"/>
      <c r="E33" s="489"/>
      <c r="F33" s="490"/>
      <c r="G33" s="464" t="s">
        <v>531</v>
      </c>
      <c r="H33" s="465"/>
      <c r="I33" s="465"/>
      <c r="J33" s="465"/>
      <c r="K33" s="465"/>
      <c r="L33" s="465"/>
      <c r="M33" s="465"/>
      <c r="N33" s="465"/>
      <c r="O33" s="466"/>
      <c r="P33" s="102" t="s">
        <v>584</v>
      </c>
      <c r="Q33" s="102"/>
      <c r="R33" s="102"/>
      <c r="S33" s="102"/>
      <c r="T33" s="102"/>
      <c r="U33" s="102"/>
      <c r="V33" s="102"/>
      <c r="W33" s="102"/>
      <c r="X33" s="131"/>
      <c r="Y33" s="213" t="s">
        <v>14</v>
      </c>
      <c r="Z33" s="473"/>
      <c r="AA33" s="474"/>
      <c r="AB33" s="485" t="s">
        <v>530</v>
      </c>
      <c r="AC33" s="485"/>
      <c r="AD33" s="485"/>
      <c r="AE33" s="316">
        <v>126</v>
      </c>
      <c r="AF33" s="317"/>
      <c r="AG33" s="317"/>
      <c r="AH33" s="317"/>
      <c r="AI33" s="316">
        <v>119</v>
      </c>
      <c r="AJ33" s="317"/>
      <c r="AK33" s="317"/>
      <c r="AL33" s="317"/>
      <c r="AM33" s="316">
        <v>103</v>
      </c>
      <c r="AN33" s="317"/>
      <c r="AO33" s="317"/>
      <c r="AP33" s="317"/>
      <c r="AQ33" s="91" t="s">
        <v>580</v>
      </c>
      <c r="AR33" s="92"/>
      <c r="AS33" s="92"/>
      <c r="AT33" s="93"/>
      <c r="AU33" s="317"/>
      <c r="AV33" s="317"/>
      <c r="AW33" s="317"/>
      <c r="AX33" s="319"/>
    </row>
    <row r="34" spans="1:50" ht="22.5"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t="s">
        <v>530</v>
      </c>
      <c r="AC34" s="500"/>
      <c r="AD34" s="500"/>
      <c r="AE34" s="316">
        <v>0</v>
      </c>
      <c r="AF34" s="317"/>
      <c r="AG34" s="317"/>
      <c r="AH34" s="317"/>
      <c r="AI34" s="316">
        <v>0</v>
      </c>
      <c r="AJ34" s="317"/>
      <c r="AK34" s="317"/>
      <c r="AL34" s="317"/>
      <c r="AM34" s="316">
        <v>0</v>
      </c>
      <c r="AN34" s="317"/>
      <c r="AO34" s="317"/>
      <c r="AP34" s="317"/>
      <c r="AQ34" s="91" t="s">
        <v>580</v>
      </c>
      <c r="AR34" s="92"/>
      <c r="AS34" s="92"/>
      <c r="AT34" s="93"/>
      <c r="AU34" s="317">
        <v>0</v>
      </c>
      <c r="AV34" s="317"/>
      <c r="AW34" s="317"/>
      <c r="AX34" s="319"/>
    </row>
    <row r="35" spans="1:50" ht="22.5"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v>56</v>
      </c>
      <c r="AF35" s="317"/>
      <c r="AG35" s="317"/>
      <c r="AH35" s="317"/>
      <c r="AI35" s="316">
        <v>59</v>
      </c>
      <c r="AJ35" s="317"/>
      <c r="AK35" s="317"/>
      <c r="AL35" s="317"/>
      <c r="AM35" s="316">
        <v>64</v>
      </c>
      <c r="AN35" s="317"/>
      <c r="AO35" s="317"/>
      <c r="AP35" s="317"/>
      <c r="AQ35" s="91" t="s">
        <v>580</v>
      </c>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487</v>
      </c>
      <c r="B46" s="813"/>
      <c r="C46" s="813"/>
      <c r="D46" s="813"/>
      <c r="E46" s="813"/>
      <c r="F46" s="814"/>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514</v>
      </c>
      <c r="B51" s="869"/>
      <c r="C51" s="869"/>
      <c r="D51" s="869"/>
      <c r="E51" s="866" t="s">
        <v>507</v>
      </c>
      <c r="F51" s="867"/>
      <c r="G51" s="59" t="s">
        <v>387</v>
      </c>
      <c r="H51" s="796"/>
      <c r="I51" s="398"/>
      <c r="J51" s="398"/>
      <c r="K51" s="398"/>
      <c r="L51" s="398"/>
      <c r="M51" s="398"/>
      <c r="N51" s="398"/>
      <c r="O51" s="797"/>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8" t="s">
        <v>277</v>
      </c>
      <c r="B53" s="820" t="s">
        <v>274</v>
      </c>
      <c r="C53" s="459"/>
      <c r="D53" s="459"/>
      <c r="E53" s="459"/>
      <c r="F53" s="460"/>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8"/>
      <c r="B54" s="820"/>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20"/>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0"/>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1"/>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789"/>
      <c r="R60" s="789"/>
      <c r="S60" s="789"/>
      <c r="T60" s="789"/>
      <c r="U60" s="789"/>
      <c r="V60" s="789"/>
      <c r="W60" s="789"/>
      <c r="X60" s="790"/>
      <c r="Y60" s="722" t="s">
        <v>69</v>
      </c>
      <c r="Z60" s="723"/>
      <c r="AA60" s="724"/>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791"/>
      <c r="Q61" s="791"/>
      <c r="R61" s="791"/>
      <c r="S61" s="791"/>
      <c r="T61" s="791"/>
      <c r="U61" s="791"/>
      <c r="V61" s="791"/>
      <c r="W61" s="791"/>
      <c r="X61" s="792"/>
      <c r="Y61" s="705" t="s">
        <v>61</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3"/>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789"/>
      <c r="R65" s="789"/>
      <c r="S65" s="789"/>
      <c r="T65" s="789"/>
      <c r="U65" s="789"/>
      <c r="V65" s="789"/>
      <c r="W65" s="789"/>
      <c r="X65" s="790"/>
      <c r="Y65" s="722" t="s">
        <v>69</v>
      </c>
      <c r="Z65" s="723"/>
      <c r="AA65" s="724"/>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791"/>
      <c r="Q66" s="791"/>
      <c r="R66" s="791"/>
      <c r="S66" s="791"/>
      <c r="T66" s="791"/>
      <c r="U66" s="791"/>
      <c r="V66" s="791"/>
      <c r="W66" s="791"/>
      <c r="X66" s="792"/>
      <c r="Y66" s="705" t="s">
        <v>61</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3"/>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789"/>
      <c r="R70" s="789"/>
      <c r="S70" s="789"/>
      <c r="T70" s="789"/>
      <c r="U70" s="789"/>
      <c r="V70" s="789"/>
      <c r="W70" s="789"/>
      <c r="X70" s="790"/>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791"/>
      <c r="Q71" s="791"/>
      <c r="R71" s="791"/>
      <c r="S71" s="791"/>
      <c r="T71" s="791"/>
      <c r="U71" s="791"/>
      <c r="V71" s="791"/>
      <c r="W71" s="791"/>
      <c r="X71" s="792"/>
      <c r="Y71" s="705" t="s">
        <v>61</v>
      </c>
      <c r="Z71" s="434"/>
      <c r="AA71" s="435"/>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23"/>
      <c r="C72" s="823"/>
      <c r="D72" s="823"/>
      <c r="E72" s="823"/>
      <c r="F72" s="824"/>
      <c r="G72" s="475"/>
      <c r="H72" s="154"/>
      <c r="I72" s="154"/>
      <c r="J72" s="154"/>
      <c r="K72" s="154"/>
      <c r="L72" s="154"/>
      <c r="M72" s="154"/>
      <c r="N72" s="154"/>
      <c r="O72" s="476"/>
      <c r="P72" s="818"/>
      <c r="Q72" s="818"/>
      <c r="R72" s="818"/>
      <c r="S72" s="818"/>
      <c r="T72" s="818"/>
      <c r="U72" s="818"/>
      <c r="V72" s="818"/>
      <c r="W72" s="818"/>
      <c r="X72" s="819"/>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6"/>
      <c r="Z73" s="447"/>
      <c r="AA73" s="448"/>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532</v>
      </c>
      <c r="H74" s="102"/>
      <c r="I74" s="102"/>
      <c r="J74" s="102"/>
      <c r="K74" s="102"/>
      <c r="L74" s="102"/>
      <c r="M74" s="102"/>
      <c r="N74" s="102"/>
      <c r="O74" s="102"/>
      <c r="P74" s="102"/>
      <c r="Q74" s="102"/>
      <c r="R74" s="102"/>
      <c r="S74" s="102"/>
      <c r="T74" s="102"/>
      <c r="U74" s="102"/>
      <c r="V74" s="102"/>
      <c r="W74" s="102"/>
      <c r="X74" s="131"/>
      <c r="Y74" s="822" t="s">
        <v>62</v>
      </c>
      <c r="Z74" s="691"/>
      <c r="AA74" s="692"/>
      <c r="AB74" s="485" t="s">
        <v>577</v>
      </c>
      <c r="AC74" s="485"/>
      <c r="AD74" s="485"/>
      <c r="AE74" s="298">
        <v>15975</v>
      </c>
      <c r="AF74" s="298"/>
      <c r="AG74" s="298"/>
      <c r="AH74" s="298"/>
      <c r="AI74" s="298">
        <v>15980</v>
      </c>
      <c r="AJ74" s="298"/>
      <c r="AK74" s="298"/>
      <c r="AL74" s="298"/>
      <c r="AM74" s="298">
        <v>15202</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577</v>
      </c>
      <c r="AC75" s="485"/>
      <c r="AD75" s="485"/>
      <c r="AE75" s="298">
        <v>16103</v>
      </c>
      <c r="AF75" s="298"/>
      <c r="AG75" s="298"/>
      <c r="AH75" s="298"/>
      <c r="AI75" s="298">
        <v>16450</v>
      </c>
      <c r="AJ75" s="298"/>
      <c r="AK75" s="298"/>
      <c r="AL75" s="298"/>
      <c r="AM75" s="298">
        <v>16455</v>
      </c>
      <c r="AN75" s="298"/>
      <c r="AO75" s="298"/>
      <c r="AP75" s="298"/>
      <c r="AQ75" s="298">
        <v>15200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9"/>
      <c r="AC77" s="450"/>
      <c r="AD77" s="451"/>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535</v>
      </c>
      <c r="AC89" s="250"/>
      <c r="AD89" s="251"/>
      <c r="AE89" s="298">
        <v>2450</v>
      </c>
      <c r="AF89" s="298"/>
      <c r="AG89" s="298"/>
      <c r="AH89" s="298"/>
      <c r="AI89" s="298">
        <v>2691</v>
      </c>
      <c r="AJ89" s="298"/>
      <c r="AK89" s="298"/>
      <c r="AL89" s="298"/>
      <c r="AM89" s="298">
        <v>2795</v>
      </c>
      <c r="AN89" s="298"/>
      <c r="AO89" s="298"/>
      <c r="AP89" s="298"/>
      <c r="AQ89" s="316">
        <v>3276</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536</v>
      </c>
      <c r="AC90" s="217"/>
      <c r="AD90" s="218"/>
      <c r="AE90" s="442" t="s">
        <v>537</v>
      </c>
      <c r="AF90" s="255"/>
      <c r="AG90" s="255"/>
      <c r="AH90" s="255"/>
      <c r="AI90" s="442" t="s">
        <v>538</v>
      </c>
      <c r="AJ90" s="255"/>
      <c r="AK90" s="255"/>
      <c r="AL90" s="255"/>
      <c r="AM90" s="442" t="s">
        <v>590</v>
      </c>
      <c r="AN90" s="255"/>
      <c r="AO90" s="255"/>
      <c r="AP90" s="255"/>
      <c r="AQ90" s="442" t="s">
        <v>578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534</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539</v>
      </c>
      <c r="D104" s="233"/>
      <c r="E104" s="233"/>
      <c r="F104" s="233"/>
      <c r="G104" s="233"/>
      <c r="H104" s="233"/>
      <c r="I104" s="233"/>
      <c r="J104" s="233"/>
      <c r="K104" s="234"/>
      <c r="L104" s="219">
        <v>31</v>
      </c>
      <c r="M104" s="220"/>
      <c r="N104" s="220"/>
      <c r="O104" s="220"/>
      <c r="P104" s="220"/>
      <c r="Q104" s="221"/>
      <c r="R104" s="219"/>
      <c r="S104" s="220"/>
      <c r="T104" s="220"/>
      <c r="U104" s="220"/>
      <c r="V104" s="220"/>
      <c r="W104" s="221"/>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2"/>
      <c r="B105" s="403"/>
      <c r="C105" s="235" t="s">
        <v>540</v>
      </c>
      <c r="D105" s="236"/>
      <c r="E105" s="236"/>
      <c r="F105" s="236"/>
      <c r="G105" s="236"/>
      <c r="H105" s="236"/>
      <c r="I105" s="236"/>
      <c r="J105" s="236"/>
      <c r="K105" s="237"/>
      <c r="L105" s="219">
        <v>8</v>
      </c>
      <c r="M105" s="220"/>
      <c r="N105" s="220"/>
      <c r="O105" s="220"/>
      <c r="P105" s="220"/>
      <c r="Q105" s="221"/>
      <c r="R105" s="219"/>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2"/>
      <c r="B106" s="403"/>
      <c r="C106" s="235" t="s">
        <v>541</v>
      </c>
      <c r="D106" s="236"/>
      <c r="E106" s="236"/>
      <c r="F106" s="236"/>
      <c r="G106" s="236"/>
      <c r="H106" s="236"/>
      <c r="I106" s="236"/>
      <c r="J106" s="236"/>
      <c r="K106" s="237"/>
      <c r="L106" s="219">
        <v>8</v>
      </c>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2"/>
      <c r="B107" s="403"/>
      <c r="C107" s="235" t="s">
        <v>542</v>
      </c>
      <c r="D107" s="236"/>
      <c r="E107" s="236"/>
      <c r="F107" s="236"/>
      <c r="G107" s="236"/>
      <c r="H107" s="236"/>
      <c r="I107" s="236"/>
      <c r="J107" s="236"/>
      <c r="K107" s="237"/>
      <c r="L107" s="219">
        <v>6</v>
      </c>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4"/>
      <c r="B110" s="405"/>
      <c r="C110" s="222" t="s">
        <v>22</v>
      </c>
      <c r="D110" s="223"/>
      <c r="E110" s="223"/>
      <c r="F110" s="223"/>
      <c r="G110" s="223"/>
      <c r="H110" s="223"/>
      <c r="I110" s="223"/>
      <c r="J110" s="223"/>
      <c r="K110" s="224"/>
      <c r="L110" s="807">
        <f>SUM(L104:Q109)</f>
        <v>53</v>
      </c>
      <c r="M110" s="808"/>
      <c r="N110" s="808"/>
      <c r="O110" s="808"/>
      <c r="P110" s="808"/>
      <c r="Q110" s="809"/>
      <c r="R110" s="807">
        <f>SUM(R104:W109)</f>
        <v>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391</v>
      </c>
      <c r="B111" s="162"/>
      <c r="C111" s="161" t="s">
        <v>388</v>
      </c>
      <c r="D111" s="162"/>
      <c r="E111" s="257" t="s">
        <v>429</v>
      </c>
      <c r="F111" s="258"/>
      <c r="G111" s="259" t="s">
        <v>575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581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30</v>
      </c>
      <c r="AV114" s="127"/>
      <c r="AW114" s="113" t="s">
        <v>313</v>
      </c>
      <c r="AX114" s="129"/>
    </row>
    <row r="115" spans="1:50" ht="39.75" customHeight="1" x14ac:dyDescent="0.15">
      <c r="A115" s="174"/>
      <c r="B115" s="164"/>
      <c r="C115" s="163"/>
      <c r="D115" s="164"/>
      <c r="E115" s="163"/>
      <c r="F115" s="177"/>
      <c r="G115" s="130" t="s">
        <v>582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586</v>
      </c>
      <c r="AC115" s="90"/>
      <c r="AD115" s="90"/>
      <c r="AE115" s="191">
        <v>434</v>
      </c>
      <c r="AF115" s="92"/>
      <c r="AG115" s="92"/>
      <c r="AH115" s="92"/>
      <c r="AI115" s="191">
        <v>421</v>
      </c>
      <c r="AJ115" s="92"/>
      <c r="AK115" s="92"/>
      <c r="AL115" s="92"/>
      <c r="AM115" s="191">
        <v>403</v>
      </c>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586</v>
      </c>
      <c r="AC116" s="140"/>
      <c r="AD116" s="140"/>
      <c r="AE116" s="191">
        <v>380</v>
      </c>
      <c r="AF116" s="92"/>
      <c r="AG116" s="92"/>
      <c r="AH116" s="92"/>
      <c r="AI116" s="191">
        <v>250</v>
      </c>
      <c r="AJ116" s="92"/>
      <c r="AK116" s="92"/>
      <c r="AL116" s="92"/>
      <c r="AM116" s="191">
        <v>250</v>
      </c>
      <c r="AN116" s="92"/>
      <c r="AO116" s="92"/>
      <c r="AP116" s="92"/>
      <c r="AQ116" s="191"/>
      <c r="AR116" s="92"/>
      <c r="AS116" s="92"/>
      <c r="AT116" s="92"/>
      <c r="AU116" s="191">
        <v>250</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30</v>
      </c>
      <c r="AV118" s="127"/>
      <c r="AW118" s="113" t="s">
        <v>313</v>
      </c>
      <c r="AX118" s="129"/>
    </row>
    <row r="119" spans="1:50" ht="39.75" customHeight="1" x14ac:dyDescent="0.15">
      <c r="A119" s="174"/>
      <c r="B119" s="164"/>
      <c r="C119" s="163"/>
      <c r="D119" s="164"/>
      <c r="E119" s="163"/>
      <c r="F119" s="177"/>
      <c r="G119" s="130" t="s">
        <v>583</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587</v>
      </c>
      <c r="AC119" s="90"/>
      <c r="AD119" s="90"/>
      <c r="AE119" s="191">
        <v>42425</v>
      </c>
      <c r="AF119" s="92"/>
      <c r="AG119" s="92"/>
      <c r="AH119" s="92"/>
      <c r="AI119" s="191">
        <v>39649</v>
      </c>
      <c r="AJ119" s="92"/>
      <c r="AK119" s="92"/>
      <c r="AL119" s="92"/>
      <c r="AM119" s="191">
        <v>36499</v>
      </c>
      <c r="AN119" s="92"/>
      <c r="AO119" s="92"/>
      <c r="AP119" s="92"/>
      <c r="AQ119" s="191"/>
      <c r="AR119" s="92"/>
      <c r="AS119" s="92"/>
      <c r="AT119" s="92"/>
      <c r="AU119" s="191"/>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587</v>
      </c>
      <c r="AC120" s="140"/>
      <c r="AD120" s="140"/>
      <c r="AE120" s="191">
        <v>43000</v>
      </c>
      <c r="AF120" s="92"/>
      <c r="AG120" s="92"/>
      <c r="AH120" s="92"/>
      <c r="AI120" s="191">
        <v>30000</v>
      </c>
      <c r="AJ120" s="92"/>
      <c r="AK120" s="92"/>
      <c r="AL120" s="92"/>
      <c r="AM120" s="191">
        <v>30000</v>
      </c>
      <c r="AN120" s="92"/>
      <c r="AO120" s="92"/>
      <c r="AP120" s="92"/>
      <c r="AQ120" s="191"/>
      <c r="AR120" s="92"/>
      <c r="AS120" s="92"/>
      <c r="AT120" s="92"/>
      <c r="AU120" s="191">
        <v>30000</v>
      </c>
      <c r="AV120" s="92"/>
      <c r="AW120" s="92"/>
      <c r="AX120" s="94"/>
    </row>
    <row r="121" spans="1:50" ht="18.75"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customHeight="1" x14ac:dyDescent="0.15">
      <c r="A123" s="174"/>
      <c r="B123" s="164"/>
      <c r="C123" s="163"/>
      <c r="D123" s="164"/>
      <c r="E123" s="163"/>
      <c r="F123" s="177"/>
      <c r="G123" s="130" t="s">
        <v>585</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48"/>
    </row>
    <row r="237" spans="1:50" ht="18.75" hidden="1" customHeight="1" x14ac:dyDescent="0.15">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48"/>
    </row>
    <row r="241" spans="1:50" ht="18.75" hidden="1" customHeight="1" x14ac:dyDescent="0.15">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4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48"/>
    </row>
    <row r="249" spans="1:50" ht="18.75" hidden="1" customHeight="1" x14ac:dyDescent="0.15">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4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48"/>
    </row>
    <row r="357" spans="1:50" ht="18.75" hidden="1" customHeight="1" x14ac:dyDescent="0.15">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48"/>
    </row>
    <row r="361" spans="1:50" ht="18.75" hidden="1" customHeight="1" x14ac:dyDescent="0.15">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48"/>
    </row>
    <row r="365" spans="1:50" ht="18.75" hidden="1" customHeight="1" x14ac:dyDescent="0.15">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48"/>
    </row>
    <row r="369" spans="1:50" ht="18.75" hidden="1" customHeight="1" x14ac:dyDescent="0.15">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4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591</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customHeight="1" x14ac:dyDescent="0.15">
      <c r="A444" s="174"/>
      <c r="B444" s="164"/>
      <c r="C444" s="163"/>
      <c r="D444" s="164"/>
      <c r="E444" s="107"/>
      <c r="F444" s="108"/>
      <c r="G444" s="130" t="s">
        <v>599</v>
      </c>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84.75" customHeight="1" x14ac:dyDescent="0.15">
      <c r="A683" s="507" t="s">
        <v>269</v>
      </c>
      <c r="B683" s="508"/>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39" t="s">
        <v>522</v>
      </c>
      <c r="AE683" s="840"/>
      <c r="AF683" s="840"/>
      <c r="AG683" s="836" t="s">
        <v>543</v>
      </c>
      <c r="AH683" s="837"/>
      <c r="AI683" s="837"/>
      <c r="AJ683" s="837"/>
      <c r="AK683" s="837"/>
      <c r="AL683" s="837"/>
      <c r="AM683" s="837"/>
      <c r="AN683" s="837"/>
      <c r="AO683" s="837"/>
      <c r="AP683" s="837"/>
      <c r="AQ683" s="837"/>
      <c r="AR683" s="837"/>
      <c r="AS683" s="837"/>
      <c r="AT683" s="837"/>
      <c r="AU683" s="837"/>
      <c r="AV683" s="837"/>
      <c r="AW683" s="837"/>
      <c r="AX683" s="838"/>
    </row>
    <row r="684" spans="1:50" ht="26.25"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522</v>
      </c>
      <c r="AE684" s="581"/>
      <c r="AF684" s="581"/>
      <c r="AG684" s="582" t="s">
        <v>544</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522</v>
      </c>
      <c r="AE685" s="591"/>
      <c r="AF685" s="591"/>
      <c r="AG685" s="658" t="s">
        <v>544</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4"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4" t="s">
        <v>522</v>
      </c>
      <c r="AE686" s="785"/>
      <c r="AF686" s="785"/>
      <c r="AG686" s="101" t="s">
        <v>546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39"/>
      <c r="C687" s="557"/>
      <c r="D687" s="558"/>
      <c r="E687" s="592" t="s">
        <v>488</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576</v>
      </c>
      <c r="AE687" s="581"/>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4"/>
      <c r="B688" s="739"/>
      <c r="C688" s="559"/>
      <c r="D688" s="560"/>
      <c r="E688" s="595" t="s">
        <v>489</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576</v>
      </c>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545</v>
      </c>
      <c r="AE689" s="586"/>
      <c r="AF689" s="586"/>
      <c r="AG689" s="504"/>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522</v>
      </c>
      <c r="AE690" s="581"/>
      <c r="AF690" s="581"/>
      <c r="AG690" s="582" t="s">
        <v>544</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545</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522</v>
      </c>
      <c r="AE692" s="581"/>
      <c r="AF692" s="581"/>
      <c r="AG692" s="582" t="s">
        <v>544</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545</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6"/>
      <c r="B694" s="627"/>
      <c r="C694" s="740" t="s">
        <v>501</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9" t="s">
        <v>522</v>
      </c>
      <c r="AE694" s="550"/>
      <c r="AF694" s="551"/>
      <c r="AG694" s="570" t="s">
        <v>544</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43.5" customHeight="1" x14ac:dyDescent="0.15">
      <c r="A695" s="564" t="s">
        <v>45</v>
      </c>
      <c r="B695" s="623"/>
      <c r="C695" s="628" t="s">
        <v>502</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522</v>
      </c>
      <c r="AE695" s="586"/>
      <c r="AF695" s="587"/>
      <c r="AG695" s="504" t="s">
        <v>547</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522</v>
      </c>
      <c r="AE696" s="728"/>
      <c r="AF696" s="728"/>
      <c r="AG696" s="582" t="s">
        <v>544</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522</v>
      </c>
      <c r="AE697" s="581"/>
      <c r="AF697" s="581"/>
      <c r="AG697" s="582" t="s">
        <v>544</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522</v>
      </c>
      <c r="AE698" s="581"/>
      <c r="AF698" s="581"/>
      <c r="AG698" s="104" t="s">
        <v>544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545</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7" t="s">
        <v>29</v>
      </c>
      <c r="U700" s="613"/>
      <c r="V700" s="613"/>
      <c r="W700" s="613"/>
      <c r="X700" s="613"/>
      <c r="Y700" s="613"/>
      <c r="Z700" s="613"/>
      <c r="AA700" s="613"/>
      <c r="AB700" s="613"/>
      <c r="AC700" s="613"/>
      <c r="AD700" s="613"/>
      <c r="AE700" s="613"/>
      <c r="AF700" s="768"/>
      <c r="AG700" s="658"/>
      <c r="AH700" s="133"/>
      <c r="AI700" s="133"/>
      <c r="AJ700" s="133"/>
      <c r="AK700" s="133"/>
      <c r="AL700" s="133"/>
      <c r="AM700" s="133"/>
      <c r="AN700" s="133"/>
      <c r="AO700" s="133"/>
      <c r="AP700" s="133"/>
      <c r="AQ700" s="133"/>
      <c r="AR700" s="133"/>
      <c r="AS700" s="133"/>
      <c r="AT700" s="133"/>
      <c r="AU700" s="133"/>
      <c r="AV700" s="133"/>
      <c r="AW700" s="133"/>
      <c r="AX700" s="659"/>
    </row>
    <row r="701" spans="1:64" ht="23.25" customHeight="1" x14ac:dyDescent="0.15">
      <c r="A701" s="617"/>
      <c r="B701" s="618"/>
      <c r="C701" s="746"/>
      <c r="D701" s="747"/>
      <c r="E701" s="747"/>
      <c r="F701" s="747"/>
      <c r="G701" s="747"/>
      <c r="H701" s="747"/>
      <c r="I701" s="747"/>
      <c r="J701" s="747"/>
      <c r="K701" s="747"/>
      <c r="L701" s="747"/>
      <c r="M701" s="747"/>
      <c r="N701" s="747"/>
      <c r="O701" s="748"/>
      <c r="P701" s="573"/>
      <c r="Q701" s="573"/>
      <c r="R701" s="573"/>
      <c r="S701" s="574"/>
      <c r="T701" s="621"/>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3.25" customHeight="1" x14ac:dyDescent="0.15">
      <c r="A702" s="617"/>
      <c r="B702" s="618"/>
      <c r="C702" s="746"/>
      <c r="D702" s="747"/>
      <c r="E702" s="747"/>
      <c r="F702" s="747"/>
      <c r="G702" s="747"/>
      <c r="H702" s="747"/>
      <c r="I702" s="747"/>
      <c r="J702" s="747"/>
      <c r="K702" s="747"/>
      <c r="L702" s="747"/>
      <c r="M702" s="747"/>
      <c r="N702" s="747"/>
      <c r="O702" s="748"/>
      <c r="P702" s="573"/>
      <c r="Q702" s="573"/>
      <c r="R702" s="573"/>
      <c r="S702" s="574"/>
      <c r="T702" s="621"/>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3.25" customHeight="1" x14ac:dyDescent="0.15">
      <c r="A703" s="617"/>
      <c r="B703" s="618"/>
      <c r="C703" s="746"/>
      <c r="D703" s="747"/>
      <c r="E703" s="747"/>
      <c r="F703" s="747"/>
      <c r="G703" s="747"/>
      <c r="H703" s="747"/>
      <c r="I703" s="747"/>
      <c r="J703" s="747"/>
      <c r="K703" s="747"/>
      <c r="L703" s="747"/>
      <c r="M703" s="747"/>
      <c r="N703" s="747"/>
      <c r="O703" s="748"/>
      <c r="P703" s="573"/>
      <c r="Q703" s="573"/>
      <c r="R703" s="573"/>
      <c r="S703" s="574"/>
      <c r="T703" s="621"/>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3.25" customHeight="1" x14ac:dyDescent="0.15">
      <c r="A704" s="617"/>
      <c r="B704" s="618"/>
      <c r="C704" s="746"/>
      <c r="D704" s="747"/>
      <c r="E704" s="747"/>
      <c r="F704" s="747"/>
      <c r="G704" s="747"/>
      <c r="H704" s="747"/>
      <c r="I704" s="747"/>
      <c r="J704" s="747"/>
      <c r="K704" s="747"/>
      <c r="L704" s="747"/>
      <c r="M704" s="747"/>
      <c r="N704" s="747"/>
      <c r="O704" s="748"/>
      <c r="P704" s="573"/>
      <c r="Q704" s="573"/>
      <c r="R704" s="573"/>
      <c r="S704" s="574"/>
      <c r="T704" s="621"/>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3.25" customHeight="1" x14ac:dyDescent="0.15">
      <c r="A705" s="619"/>
      <c r="B705" s="620"/>
      <c r="C705" s="752"/>
      <c r="D705" s="753"/>
      <c r="E705" s="753"/>
      <c r="F705" s="753"/>
      <c r="G705" s="753"/>
      <c r="H705" s="753"/>
      <c r="I705" s="753"/>
      <c r="J705" s="753"/>
      <c r="K705" s="753"/>
      <c r="L705" s="753"/>
      <c r="M705" s="753"/>
      <c r="N705" s="753"/>
      <c r="O705" s="754"/>
      <c r="P705" s="765"/>
      <c r="Q705" s="765"/>
      <c r="R705" s="765"/>
      <c r="S705" s="766"/>
      <c r="T705" s="769"/>
      <c r="U705" s="571"/>
      <c r="V705" s="571"/>
      <c r="W705" s="571"/>
      <c r="X705" s="571"/>
      <c r="Y705" s="571"/>
      <c r="Z705" s="571"/>
      <c r="AA705" s="571"/>
      <c r="AB705" s="571"/>
      <c r="AC705" s="571"/>
      <c r="AD705" s="571"/>
      <c r="AE705" s="571"/>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49"/>
      <c r="E706" s="749"/>
      <c r="F706" s="750"/>
      <c r="G706" s="763" t="s">
        <v>548</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6"/>
      <c r="B707" s="567"/>
      <c r="C707" s="758" t="s">
        <v>64</v>
      </c>
      <c r="D707" s="759"/>
      <c r="E707" s="759"/>
      <c r="F707" s="760"/>
      <c r="G707" s="761" t="s">
        <v>549</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
      <c r="A709" s="734"/>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c r="B711" s="562"/>
      <c r="C711" s="562"/>
      <c r="D711" s="562"/>
      <c r="E711" s="563"/>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5"/>
      <c r="B713" s="716"/>
      <c r="C713" s="716"/>
      <c r="D713" s="716"/>
      <c r="E713" s="717"/>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8" t="s">
        <v>464</v>
      </c>
      <c r="B717" s="300"/>
      <c r="C717" s="300"/>
      <c r="D717" s="300"/>
      <c r="E717" s="300"/>
      <c r="F717" s="300"/>
      <c r="G717" s="718">
        <v>307</v>
      </c>
      <c r="H717" s="718"/>
      <c r="I717" s="718"/>
      <c r="J717" s="718"/>
      <c r="K717" s="718"/>
      <c r="L717" s="718"/>
      <c r="M717" s="718"/>
      <c r="N717" s="718"/>
      <c r="O717" s="718"/>
      <c r="P717" s="718"/>
      <c r="Q717" s="300" t="s">
        <v>376</v>
      </c>
      <c r="R717" s="300"/>
      <c r="S717" s="300"/>
      <c r="T717" s="300"/>
      <c r="U717" s="300"/>
      <c r="V717" s="300"/>
      <c r="W717" s="718">
        <v>284</v>
      </c>
      <c r="X717" s="718"/>
      <c r="Y717" s="718"/>
      <c r="Z717" s="718"/>
      <c r="AA717" s="718"/>
      <c r="AB717" s="718"/>
      <c r="AC717" s="718"/>
      <c r="AD717" s="718"/>
      <c r="AE717" s="718"/>
      <c r="AF717" s="718"/>
      <c r="AG717" s="300" t="s">
        <v>377</v>
      </c>
      <c r="AH717" s="300"/>
      <c r="AI717" s="300"/>
      <c r="AJ717" s="300"/>
      <c r="AK717" s="300"/>
      <c r="AL717" s="300"/>
      <c r="AM717" s="718">
        <v>292</v>
      </c>
      <c r="AN717" s="718"/>
      <c r="AO717" s="718"/>
      <c r="AP717" s="718"/>
      <c r="AQ717" s="718"/>
      <c r="AR717" s="718"/>
      <c r="AS717" s="718"/>
      <c r="AT717" s="718"/>
      <c r="AU717" s="718"/>
      <c r="AV717" s="718"/>
      <c r="AW717" s="60"/>
      <c r="AX717" s="61"/>
    </row>
    <row r="718" spans="1:50" ht="19.899999999999999" customHeight="1" thickBot="1" x14ac:dyDescent="0.2">
      <c r="A718" s="714" t="s">
        <v>378</v>
      </c>
      <c r="B718" s="657"/>
      <c r="C718" s="657"/>
      <c r="D718" s="657"/>
      <c r="E718" s="657"/>
      <c r="F718" s="657"/>
      <c r="G718" s="774">
        <v>150</v>
      </c>
      <c r="H718" s="774"/>
      <c r="I718" s="774"/>
      <c r="J718" s="774"/>
      <c r="K718" s="774"/>
      <c r="L718" s="774"/>
      <c r="M718" s="774"/>
      <c r="N718" s="774"/>
      <c r="O718" s="774"/>
      <c r="P718" s="774"/>
      <c r="Q718" s="657" t="s">
        <v>379</v>
      </c>
      <c r="R718" s="657"/>
      <c r="S718" s="657"/>
      <c r="T718" s="657"/>
      <c r="U718" s="657"/>
      <c r="V718" s="657"/>
      <c r="W718" s="656">
        <v>142</v>
      </c>
      <c r="X718" s="656"/>
      <c r="Y718" s="656"/>
      <c r="Z718" s="656"/>
      <c r="AA718" s="656"/>
      <c r="AB718" s="656"/>
      <c r="AC718" s="656"/>
      <c r="AD718" s="656"/>
      <c r="AE718" s="656"/>
      <c r="AF718" s="656"/>
      <c r="AG718" s="657" t="s">
        <v>380</v>
      </c>
      <c r="AH718" s="657"/>
      <c r="AI718" s="657"/>
      <c r="AJ718" s="657"/>
      <c r="AK718" s="657"/>
      <c r="AL718" s="657"/>
      <c r="AM718" s="751">
        <v>151</v>
      </c>
      <c r="AN718" s="751"/>
      <c r="AO718" s="751"/>
      <c r="AP718" s="751"/>
      <c r="AQ718" s="751"/>
      <c r="AR718" s="751"/>
      <c r="AS718" s="751"/>
      <c r="AT718" s="751"/>
      <c r="AU718" s="751"/>
      <c r="AV718" s="751"/>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2" t="s">
        <v>550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573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x14ac:dyDescent="0.15">
      <c r="A760" s="569"/>
      <c r="B760" s="732"/>
      <c r="C760" s="732"/>
      <c r="D760" s="732"/>
      <c r="E760" s="732"/>
      <c r="F760" s="733"/>
      <c r="G760" s="290" t="s">
        <v>551</v>
      </c>
      <c r="H760" s="291"/>
      <c r="I760" s="291"/>
      <c r="J760" s="291"/>
      <c r="K760" s="292"/>
      <c r="L760" s="293" t="s">
        <v>553</v>
      </c>
      <c r="M760" s="294"/>
      <c r="N760" s="294"/>
      <c r="O760" s="294"/>
      <c r="P760" s="294"/>
      <c r="Q760" s="294"/>
      <c r="R760" s="294"/>
      <c r="S760" s="294"/>
      <c r="T760" s="294"/>
      <c r="U760" s="294"/>
      <c r="V760" s="294"/>
      <c r="W760" s="294"/>
      <c r="X760" s="295"/>
      <c r="Y760" s="456">
        <v>7.3483200000000002</v>
      </c>
      <c r="Z760" s="457"/>
      <c r="AA760" s="457"/>
      <c r="AB760" s="540"/>
      <c r="AC760" s="290" t="s">
        <v>555</v>
      </c>
      <c r="AD760" s="291"/>
      <c r="AE760" s="291"/>
      <c r="AF760" s="291"/>
      <c r="AG760" s="292"/>
      <c r="AH760" s="293" t="s">
        <v>557</v>
      </c>
      <c r="AI760" s="294"/>
      <c r="AJ760" s="294"/>
      <c r="AK760" s="294"/>
      <c r="AL760" s="294"/>
      <c r="AM760" s="294"/>
      <c r="AN760" s="294"/>
      <c r="AO760" s="294"/>
      <c r="AP760" s="294"/>
      <c r="AQ760" s="294"/>
      <c r="AR760" s="294"/>
      <c r="AS760" s="294"/>
      <c r="AT760" s="295"/>
      <c r="AU760" s="456">
        <v>6.2567170000000001</v>
      </c>
      <c r="AV760" s="457"/>
      <c r="AW760" s="457"/>
      <c r="AX760" s="458"/>
    </row>
    <row r="761" spans="1:50" ht="24.75" customHeight="1" x14ac:dyDescent="0.15">
      <c r="A761" s="569"/>
      <c r="B761" s="732"/>
      <c r="C761" s="732"/>
      <c r="D761" s="732"/>
      <c r="E761" s="732"/>
      <c r="F761" s="733"/>
      <c r="G761" s="270" t="s">
        <v>552</v>
      </c>
      <c r="H761" s="271"/>
      <c r="I761" s="271"/>
      <c r="J761" s="271"/>
      <c r="K761" s="272"/>
      <c r="L761" s="371" t="s">
        <v>554</v>
      </c>
      <c r="M761" s="372"/>
      <c r="N761" s="372"/>
      <c r="O761" s="372"/>
      <c r="P761" s="372"/>
      <c r="Q761" s="372"/>
      <c r="R761" s="372"/>
      <c r="S761" s="372"/>
      <c r="T761" s="372"/>
      <c r="U761" s="372"/>
      <c r="V761" s="372"/>
      <c r="W761" s="372"/>
      <c r="X761" s="373"/>
      <c r="Y761" s="368">
        <v>4.5287420000000003</v>
      </c>
      <c r="Z761" s="369"/>
      <c r="AA761" s="369"/>
      <c r="AB761" s="375"/>
      <c r="AC761" s="270" t="s">
        <v>556</v>
      </c>
      <c r="AD761" s="271"/>
      <c r="AE761" s="271"/>
      <c r="AF761" s="271"/>
      <c r="AG761" s="272"/>
      <c r="AH761" s="371" t="s">
        <v>558</v>
      </c>
      <c r="AI761" s="372"/>
      <c r="AJ761" s="372"/>
      <c r="AK761" s="372"/>
      <c r="AL761" s="372"/>
      <c r="AM761" s="372"/>
      <c r="AN761" s="372"/>
      <c r="AO761" s="372"/>
      <c r="AP761" s="372"/>
      <c r="AQ761" s="372"/>
      <c r="AR761" s="372"/>
      <c r="AS761" s="372"/>
      <c r="AT761" s="373"/>
      <c r="AU761" s="368">
        <v>1.503595</v>
      </c>
      <c r="AV761" s="369"/>
      <c r="AW761" s="369"/>
      <c r="AX761" s="370"/>
    </row>
    <row r="762" spans="1:50" ht="24.75" customHeight="1" x14ac:dyDescent="0.15">
      <c r="A762" s="569"/>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9"/>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9"/>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9"/>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11.877062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7.7603119999999999</v>
      </c>
      <c r="AV770" s="382"/>
      <c r="AW770" s="382"/>
      <c r="AX770" s="384"/>
    </row>
    <row r="771" spans="1:50" ht="30" customHeight="1" x14ac:dyDescent="0.15">
      <c r="A771" s="569"/>
      <c r="B771" s="732"/>
      <c r="C771" s="732"/>
      <c r="D771" s="732"/>
      <c r="E771" s="732"/>
      <c r="F771" s="733"/>
      <c r="G771" s="392" t="s">
        <v>493</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492</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9"/>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customHeight="1" x14ac:dyDescent="0.15">
      <c r="A773" s="569"/>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6"/>
      <c r="Z773" s="457"/>
      <c r="AA773" s="457"/>
      <c r="AB773" s="540"/>
      <c r="AC773" s="290"/>
      <c r="AD773" s="291"/>
      <c r="AE773" s="291"/>
      <c r="AF773" s="291"/>
      <c r="AG773" s="292"/>
      <c r="AH773" s="293"/>
      <c r="AI773" s="294"/>
      <c r="AJ773" s="294"/>
      <c r="AK773" s="294"/>
      <c r="AL773" s="294"/>
      <c r="AM773" s="294"/>
      <c r="AN773" s="294"/>
      <c r="AO773" s="294"/>
      <c r="AP773" s="294"/>
      <c r="AQ773" s="294"/>
      <c r="AR773" s="294"/>
      <c r="AS773" s="294"/>
      <c r="AT773" s="295"/>
      <c r="AU773" s="456"/>
      <c r="AV773" s="457"/>
      <c r="AW773" s="457"/>
      <c r="AX773" s="458"/>
    </row>
    <row r="774" spans="1:50" ht="24.75" customHeight="1" x14ac:dyDescent="0.15">
      <c r="A774" s="569"/>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9"/>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9"/>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9"/>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9"/>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9"/>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9"/>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9"/>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9"/>
      <c r="B784" s="732"/>
      <c r="C784" s="732"/>
      <c r="D784" s="732"/>
      <c r="E784" s="732"/>
      <c r="F784" s="733"/>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9"/>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customHeight="1" x14ac:dyDescent="0.15">
      <c r="A786" s="569"/>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0"/>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customHeight="1" x14ac:dyDescent="0.15">
      <c r="A787" s="569"/>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9"/>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9"/>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9"/>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9"/>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9"/>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9"/>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9"/>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9"/>
      <c r="B797" s="732"/>
      <c r="C797" s="732"/>
      <c r="D797" s="732"/>
      <c r="E797" s="732"/>
      <c r="F797" s="733"/>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9"/>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customHeight="1" x14ac:dyDescent="0.15">
      <c r="A799" s="569"/>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0"/>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customHeight="1" x14ac:dyDescent="0.15">
      <c r="A800" s="569"/>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9"/>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9"/>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9"/>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9"/>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9"/>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9"/>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9"/>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60.75" customHeight="1" x14ac:dyDescent="0.15">
      <c r="A816" s="374">
        <v>1</v>
      </c>
      <c r="B816" s="374">
        <v>1</v>
      </c>
      <c r="C816" s="388" t="s">
        <v>559</v>
      </c>
      <c r="D816" s="385"/>
      <c r="E816" s="385"/>
      <c r="F816" s="385"/>
      <c r="G816" s="385"/>
      <c r="H816" s="385"/>
      <c r="I816" s="385"/>
      <c r="J816" s="167">
        <v>7010401052137</v>
      </c>
      <c r="K816" s="168"/>
      <c r="L816" s="168"/>
      <c r="M816" s="168"/>
      <c r="N816" s="168"/>
      <c r="O816" s="168"/>
      <c r="P816" s="156" t="s">
        <v>560</v>
      </c>
      <c r="Q816" s="157"/>
      <c r="R816" s="157"/>
      <c r="S816" s="157"/>
      <c r="T816" s="157"/>
      <c r="U816" s="157"/>
      <c r="V816" s="157"/>
      <c r="W816" s="157"/>
      <c r="X816" s="157"/>
      <c r="Y816" s="158">
        <v>11.877062</v>
      </c>
      <c r="Z816" s="159"/>
      <c r="AA816" s="159"/>
      <c r="AB816" s="160"/>
      <c r="AC816" s="273" t="s">
        <v>591</v>
      </c>
      <c r="AD816" s="273"/>
      <c r="AE816" s="273"/>
      <c r="AF816" s="273"/>
      <c r="AG816" s="273"/>
      <c r="AH816" s="274" t="s">
        <v>592</v>
      </c>
      <c r="AI816" s="275"/>
      <c r="AJ816" s="275"/>
      <c r="AK816" s="275"/>
      <c r="AL816" s="276" t="s">
        <v>592</v>
      </c>
      <c r="AM816" s="277"/>
      <c r="AN816" s="277"/>
      <c r="AO816" s="278"/>
      <c r="AP816" s="267" t="s">
        <v>592</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30" customHeight="1" x14ac:dyDescent="0.15">
      <c r="A849" s="374">
        <v>1</v>
      </c>
      <c r="B849" s="374">
        <v>1</v>
      </c>
      <c r="C849" s="388" t="s">
        <v>561</v>
      </c>
      <c r="D849" s="385"/>
      <c r="E849" s="385"/>
      <c r="F849" s="385"/>
      <c r="G849" s="385"/>
      <c r="H849" s="385"/>
      <c r="I849" s="385"/>
      <c r="J849" s="167">
        <v>2000012100001</v>
      </c>
      <c r="K849" s="168"/>
      <c r="L849" s="168"/>
      <c r="M849" s="168"/>
      <c r="N849" s="168"/>
      <c r="O849" s="168"/>
      <c r="P849" s="156" t="s">
        <v>562</v>
      </c>
      <c r="Q849" s="157"/>
      <c r="R849" s="157"/>
      <c r="S849" s="157"/>
      <c r="T849" s="157"/>
      <c r="U849" s="157"/>
      <c r="V849" s="157"/>
      <c r="W849" s="157"/>
      <c r="X849" s="157"/>
      <c r="Y849" s="158">
        <v>7.7603119999999999</v>
      </c>
      <c r="Z849" s="159"/>
      <c r="AA849" s="159"/>
      <c r="AB849" s="160"/>
      <c r="AC849" s="273" t="s">
        <v>591</v>
      </c>
      <c r="AD849" s="273"/>
      <c r="AE849" s="273"/>
      <c r="AF849" s="273"/>
      <c r="AG849" s="273"/>
      <c r="AH849" s="274" t="s">
        <v>592</v>
      </c>
      <c r="AI849" s="275"/>
      <c r="AJ849" s="275"/>
      <c r="AK849" s="275"/>
      <c r="AL849" s="276" t="s">
        <v>592</v>
      </c>
      <c r="AM849" s="277"/>
      <c r="AN849" s="277"/>
      <c r="AO849" s="278"/>
      <c r="AP849" s="267" t="s">
        <v>592</v>
      </c>
      <c r="AQ849" s="267"/>
      <c r="AR849" s="267"/>
      <c r="AS849" s="267"/>
      <c r="AT849" s="267"/>
      <c r="AU849" s="267"/>
      <c r="AV849" s="267"/>
      <c r="AW849" s="267"/>
      <c r="AX849" s="267"/>
    </row>
    <row r="850" spans="1:50" ht="30" customHeight="1" x14ac:dyDescent="0.15">
      <c r="A850" s="374">
        <v>2</v>
      </c>
      <c r="B850" s="374">
        <v>1</v>
      </c>
      <c r="C850" s="388" t="s">
        <v>563</v>
      </c>
      <c r="D850" s="385"/>
      <c r="E850" s="385"/>
      <c r="F850" s="385"/>
      <c r="G850" s="385"/>
      <c r="H850" s="385"/>
      <c r="I850" s="385"/>
      <c r="J850" s="167">
        <v>2000012100001</v>
      </c>
      <c r="K850" s="168"/>
      <c r="L850" s="168"/>
      <c r="M850" s="168"/>
      <c r="N850" s="168"/>
      <c r="O850" s="168"/>
      <c r="P850" s="156" t="s">
        <v>564</v>
      </c>
      <c r="Q850" s="157"/>
      <c r="R850" s="157"/>
      <c r="S850" s="157"/>
      <c r="T850" s="157"/>
      <c r="U850" s="157"/>
      <c r="V850" s="157"/>
      <c r="W850" s="157"/>
      <c r="X850" s="157"/>
      <c r="Y850" s="158">
        <v>4.6551090000000004</v>
      </c>
      <c r="Z850" s="159"/>
      <c r="AA850" s="159"/>
      <c r="AB850" s="160"/>
      <c r="AC850" s="273" t="s">
        <v>591</v>
      </c>
      <c r="AD850" s="273"/>
      <c r="AE850" s="273"/>
      <c r="AF850" s="273"/>
      <c r="AG850" s="273"/>
      <c r="AH850" s="274" t="s">
        <v>592</v>
      </c>
      <c r="AI850" s="275"/>
      <c r="AJ850" s="275"/>
      <c r="AK850" s="275"/>
      <c r="AL850" s="276" t="s">
        <v>592</v>
      </c>
      <c r="AM850" s="277"/>
      <c r="AN850" s="277"/>
      <c r="AO850" s="278"/>
      <c r="AP850" s="267" t="s">
        <v>592</v>
      </c>
      <c r="AQ850" s="267"/>
      <c r="AR850" s="267"/>
      <c r="AS850" s="267"/>
      <c r="AT850" s="267"/>
      <c r="AU850" s="267"/>
      <c r="AV850" s="267"/>
      <c r="AW850" s="267"/>
      <c r="AX850" s="267"/>
    </row>
    <row r="851" spans="1:50" ht="30" customHeight="1" x14ac:dyDescent="0.15">
      <c r="A851" s="374">
        <v>3</v>
      </c>
      <c r="B851" s="374">
        <v>1</v>
      </c>
      <c r="C851" s="388" t="s">
        <v>565</v>
      </c>
      <c r="D851" s="385"/>
      <c r="E851" s="385"/>
      <c r="F851" s="385"/>
      <c r="G851" s="385"/>
      <c r="H851" s="385"/>
      <c r="I851" s="385"/>
      <c r="J851" s="167">
        <v>2000012100001</v>
      </c>
      <c r="K851" s="168"/>
      <c r="L851" s="168"/>
      <c r="M851" s="168"/>
      <c r="N851" s="168"/>
      <c r="O851" s="168"/>
      <c r="P851" s="156" t="s">
        <v>564</v>
      </c>
      <c r="Q851" s="157"/>
      <c r="R851" s="157"/>
      <c r="S851" s="157"/>
      <c r="T851" s="157"/>
      <c r="U851" s="157"/>
      <c r="V851" s="157"/>
      <c r="W851" s="157"/>
      <c r="X851" s="157"/>
      <c r="Y851" s="158">
        <v>3.128536</v>
      </c>
      <c r="Z851" s="159"/>
      <c r="AA851" s="159"/>
      <c r="AB851" s="160"/>
      <c r="AC851" s="273" t="s">
        <v>591</v>
      </c>
      <c r="AD851" s="273"/>
      <c r="AE851" s="273"/>
      <c r="AF851" s="273"/>
      <c r="AG851" s="273"/>
      <c r="AH851" s="274" t="s">
        <v>592</v>
      </c>
      <c r="AI851" s="275"/>
      <c r="AJ851" s="275"/>
      <c r="AK851" s="275"/>
      <c r="AL851" s="276" t="s">
        <v>592</v>
      </c>
      <c r="AM851" s="277"/>
      <c r="AN851" s="277"/>
      <c r="AO851" s="278"/>
      <c r="AP851" s="267" t="s">
        <v>593</v>
      </c>
      <c r="AQ851" s="267"/>
      <c r="AR851" s="267"/>
      <c r="AS851" s="267"/>
      <c r="AT851" s="267"/>
      <c r="AU851" s="267"/>
      <c r="AV851" s="267"/>
      <c r="AW851" s="267"/>
      <c r="AX851" s="267"/>
    </row>
    <row r="852" spans="1:50" ht="30" customHeight="1" x14ac:dyDescent="0.15">
      <c r="A852" s="374">
        <v>4</v>
      </c>
      <c r="B852" s="374">
        <v>1</v>
      </c>
      <c r="C852" s="388" t="s">
        <v>571</v>
      </c>
      <c r="D852" s="385"/>
      <c r="E852" s="385"/>
      <c r="F852" s="385"/>
      <c r="G852" s="385"/>
      <c r="H852" s="385"/>
      <c r="I852" s="385"/>
      <c r="J852" s="167">
        <v>2000012100001</v>
      </c>
      <c r="K852" s="168"/>
      <c r="L852" s="168"/>
      <c r="M852" s="168"/>
      <c r="N852" s="168"/>
      <c r="O852" s="168"/>
      <c r="P852" s="156" t="s">
        <v>564</v>
      </c>
      <c r="Q852" s="157"/>
      <c r="R852" s="157"/>
      <c r="S852" s="157"/>
      <c r="T852" s="157"/>
      <c r="U852" s="157"/>
      <c r="V852" s="157"/>
      <c r="W852" s="157"/>
      <c r="X852" s="157"/>
      <c r="Y852" s="158">
        <v>2.6891259999999999</v>
      </c>
      <c r="Z852" s="159"/>
      <c r="AA852" s="159"/>
      <c r="AB852" s="160"/>
      <c r="AC852" s="273" t="s">
        <v>591</v>
      </c>
      <c r="AD852" s="273"/>
      <c r="AE852" s="273"/>
      <c r="AF852" s="273"/>
      <c r="AG852" s="273"/>
      <c r="AH852" s="274" t="s">
        <v>592</v>
      </c>
      <c r="AI852" s="275"/>
      <c r="AJ852" s="275"/>
      <c r="AK852" s="275"/>
      <c r="AL852" s="276" t="s">
        <v>592</v>
      </c>
      <c r="AM852" s="277"/>
      <c r="AN852" s="277"/>
      <c r="AO852" s="278"/>
      <c r="AP852" s="267" t="s">
        <v>592</v>
      </c>
      <c r="AQ852" s="267"/>
      <c r="AR852" s="267"/>
      <c r="AS852" s="267"/>
      <c r="AT852" s="267"/>
      <c r="AU852" s="267"/>
      <c r="AV852" s="267"/>
      <c r="AW852" s="267"/>
      <c r="AX852" s="267"/>
    </row>
    <row r="853" spans="1:50" ht="30" customHeight="1" x14ac:dyDescent="0.15">
      <c r="A853" s="374">
        <v>5</v>
      </c>
      <c r="B853" s="374">
        <v>1</v>
      </c>
      <c r="C853" s="388" t="s">
        <v>567</v>
      </c>
      <c r="D853" s="385"/>
      <c r="E853" s="385"/>
      <c r="F853" s="385"/>
      <c r="G853" s="385"/>
      <c r="H853" s="385"/>
      <c r="I853" s="385"/>
      <c r="J853" s="167">
        <v>2000012100001</v>
      </c>
      <c r="K853" s="168"/>
      <c r="L853" s="168"/>
      <c r="M853" s="168"/>
      <c r="N853" s="168"/>
      <c r="O853" s="168"/>
      <c r="P853" s="156" t="s">
        <v>564</v>
      </c>
      <c r="Q853" s="157"/>
      <c r="R853" s="157"/>
      <c r="S853" s="157"/>
      <c r="T853" s="157"/>
      <c r="U853" s="157"/>
      <c r="V853" s="157"/>
      <c r="W853" s="157"/>
      <c r="X853" s="157"/>
      <c r="Y853" s="158">
        <v>2.42048</v>
      </c>
      <c r="Z853" s="159"/>
      <c r="AA853" s="159"/>
      <c r="AB853" s="160"/>
      <c r="AC853" s="273" t="s">
        <v>591</v>
      </c>
      <c r="AD853" s="273"/>
      <c r="AE853" s="273"/>
      <c r="AF853" s="273"/>
      <c r="AG853" s="273"/>
      <c r="AH853" s="274" t="s">
        <v>592</v>
      </c>
      <c r="AI853" s="275"/>
      <c r="AJ853" s="275"/>
      <c r="AK853" s="275"/>
      <c r="AL853" s="276" t="s">
        <v>592</v>
      </c>
      <c r="AM853" s="277"/>
      <c r="AN853" s="277"/>
      <c r="AO853" s="278"/>
      <c r="AP853" s="267" t="s">
        <v>592</v>
      </c>
      <c r="AQ853" s="267"/>
      <c r="AR853" s="267"/>
      <c r="AS853" s="267"/>
      <c r="AT853" s="267"/>
      <c r="AU853" s="267"/>
      <c r="AV853" s="267"/>
      <c r="AW853" s="267"/>
      <c r="AX853" s="267"/>
    </row>
    <row r="854" spans="1:50" ht="30" customHeight="1" x14ac:dyDescent="0.15">
      <c r="A854" s="374">
        <v>6</v>
      </c>
      <c r="B854" s="374">
        <v>1</v>
      </c>
      <c r="C854" s="388" t="s">
        <v>569</v>
      </c>
      <c r="D854" s="385"/>
      <c r="E854" s="385"/>
      <c r="F854" s="385"/>
      <c r="G854" s="385"/>
      <c r="H854" s="385"/>
      <c r="I854" s="385"/>
      <c r="J854" s="167">
        <v>2000012100001</v>
      </c>
      <c r="K854" s="168"/>
      <c r="L854" s="168"/>
      <c r="M854" s="168"/>
      <c r="N854" s="168"/>
      <c r="O854" s="168"/>
      <c r="P854" s="156" t="s">
        <v>564</v>
      </c>
      <c r="Q854" s="157"/>
      <c r="R854" s="157"/>
      <c r="S854" s="157"/>
      <c r="T854" s="157"/>
      <c r="U854" s="157"/>
      <c r="V854" s="157"/>
      <c r="W854" s="157"/>
      <c r="X854" s="157"/>
      <c r="Y854" s="158">
        <v>2.2905229999999999</v>
      </c>
      <c r="Z854" s="159"/>
      <c r="AA854" s="159"/>
      <c r="AB854" s="160"/>
      <c r="AC854" s="273" t="s">
        <v>591</v>
      </c>
      <c r="AD854" s="273"/>
      <c r="AE854" s="273"/>
      <c r="AF854" s="273"/>
      <c r="AG854" s="273"/>
      <c r="AH854" s="274" t="s">
        <v>592</v>
      </c>
      <c r="AI854" s="275"/>
      <c r="AJ854" s="275"/>
      <c r="AK854" s="275"/>
      <c r="AL854" s="276" t="s">
        <v>592</v>
      </c>
      <c r="AM854" s="277"/>
      <c r="AN854" s="277"/>
      <c r="AO854" s="278"/>
      <c r="AP854" s="267" t="s">
        <v>592</v>
      </c>
      <c r="AQ854" s="267"/>
      <c r="AR854" s="267"/>
      <c r="AS854" s="267"/>
      <c r="AT854" s="267"/>
      <c r="AU854" s="267"/>
      <c r="AV854" s="267"/>
      <c r="AW854" s="267"/>
      <c r="AX854" s="267"/>
    </row>
    <row r="855" spans="1:50" ht="30" customHeight="1" x14ac:dyDescent="0.15">
      <c r="A855" s="374">
        <v>7</v>
      </c>
      <c r="B855" s="374">
        <v>1</v>
      </c>
      <c r="C855" s="388" t="s">
        <v>566</v>
      </c>
      <c r="D855" s="385"/>
      <c r="E855" s="385"/>
      <c r="F855" s="385"/>
      <c r="G855" s="385"/>
      <c r="H855" s="385"/>
      <c r="I855" s="385"/>
      <c r="J855" s="167">
        <v>2000012100001</v>
      </c>
      <c r="K855" s="168"/>
      <c r="L855" s="168"/>
      <c r="M855" s="168"/>
      <c r="N855" s="168"/>
      <c r="O855" s="168"/>
      <c r="P855" s="156" t="s">
        <v>564</v>
      </c>
      <c r="Q855" s="157"/>
      <c r="R855" s="157"/>
      <c r="S855" s="157"/>
      <c r="T855" s="157"/>
      <c r="U855" s="157"/>
      <c r="V855" s="157"/>
      <c r="W855" s="157"/>
      <c r="X855" s="157"/>
      <c r="Y855" s="158">
        <v>2.2263380000000002</v>
      </c>
      <c r="Z855" s="159"/>
      <c r="AA855" s="159"/>
      <c r="AB855" s="160"/>
      <c r="AC855" s="273" t="s">
        <v>591</v>
      </c>
      <c r="AD855" s="273"/>
      <c r="AE855" s="273"/>
      <c r="AF855" s="273"/>
      <c r="AG855" s="273"/>
      <c r="AH855" s="274" t="s">
        <v>592</v>
      </c>
      <c r="AI855" s="275"/>
      <c r="AJ855" s="275"/>
      <c r="AK855" s="275"/>
      <c r="AL855" s="276" t="s">
        <v>592</v>
      </c>
      <c r="AM855" s="277"/>
      <c r="AN855" s="277"/>
      <c r="AO855" s="278"/>
      <c r="AP855" s="267" t="s">
        <v>592</v>
      </c>
      <c r="AQ855" s="267"/>
      <c r="AR855" s="267"/>
      <c r="AS855" s="267"/>
      <c r="AT855" s="267"/>
      <c r="AU855" s="267"/>
      <c r="AV855" s="267"/>
      <c r="AW855" s="267"/>
      <c r="AX855" s="267"/>
    </row>
    <row r="856" spans="1:50" ht="30" customHeight="1" x14ac:dyDescent="0.15">
      <c r="A856" s="374">
        <v>8</v>
      </c>
      <c r="B856" s="374">
        <v>1</v>
      </c>
      <c r="C856" s="388" t="s">
        <v>568</v>
      </c>
      <c r="D856" s="385"/>
      <c r="E856" s="385"/>
      <c r="F856" s="385"/>
      <c r="G856" s="385"/>
      <c r="H856" s="385"/>
      <c r="I856" s="385"/>
      <c r="J856" s="167">
        <v>2000012100001</v>
      </c>
      <c r="K856" s="168"/>
      <c r="L856" s="168"/>
      <c r="M856" s="168"/>
      <c r="N856" s="168"/>
      <c r="O856" s="168"/>
      <c r="P856" s="156" t="s">
        <v>564</v>
      </c>
      <c r="Q856" s="157"/>
      <c r="R856" s="157"/>
      <c r="S856" s="157"/>
      <c r="T856" s="157"/>
      <c r="U856" s="157"/>
      <c r="V856" s="157"/>
      <c r="W856" s="157"/>
      <c r="X856" s="157"/>
      <c r="Y856" s="158">
        <v>2.13165</v>
      </c>
      <c r="Z856" s="159"/>
      <c r="AA856" s="159"/>
      <c r="AB856" s="160"/>
      <c r="AC856" s="273" t="s">
        <v>591</v>
      </c>
      <c r="AD856" s="273"/>
      <c r="AE856" s="273"/>
      <c r="AF856" s="273"/>
      <c r="AG856" s="273"/>
      <c r="AH856" s="274" t="s">
        <v>592</v>
      </c>
      <c r="AI856" s="275"/>
      <c r="AJ856" s="275"/>
      <c r="AK856" s="275"/>
      <c r="AL856" s="276" t="s">
        <v>592</v>
      </c>
      <c r="AM856" s="277"/>
      <c r="AN856" s="277"/>
      <c r="AO856" s="278"/>
      <c r="AP856" s="267" t="s">
        <v>592</v>
      </c>
      <c r="AQ856" s="267"/>
      <c r="AR856" s="267"/>
      <c r="AS856" s="267"/>
      <c r="AT856" s="267"/>
      <c r="AU856" s="267"/>
      <c r="AV856" s="267"/>
      <c r="AW856" s="267"/>
      <c r="AX856" s="267"/>
    </row>
    <row r="857" spans="1:50" ht="30" customHeight="1" x14ac:dyDescent="0.15">
      <c r="A857" s="374">
        <v>9</v>
      </c>
      <c r="B857" s="374">
        <v>1</v>
      </c>
      <c r="C857" s="388" t="s">
        <v>570</v>
      </c>
      <c r="D857" s="385"/>
      <c r="E857" s="385"/>
      <c r="F857" s="385"/>
      <c r="G857" s="385"/>
      <c r="H857" s="385"/>
      <c r="I857" s="385"/>
      <c r="J857" s="167">
        <v>2000012100001</v>
      </c>
      <c r="K857" s="168"/>
      <c r="L857" s="168"/>
      <c r="M857" s="168"/>
      <c r="N857" s="168"/>
      <c r="O857" s="168"/>
      <c r="P857" s="156" t="s">
        <v>564</v>
      </c>
      <c r="Q857" s="157"/>
      <c r="R857" s="157"/>
      <c r="S857" s="157"/>
      <c r="T857" s="157"/>
      <c r="U857" s="157"/>
      <c r="V857" s="157"/>
      <c r="W857" s="157"/>
      <c r="X857" s="157"/>
      <c r="Y857" s="158">
        <v>2.0247139999999999</v>
      </c>
      <c r="Z857" s="159"/>
      <c r="AA857" s="159"/>
      <c r="AB857" s="160"/>
      <c r="AC857" s="273" t="s">
        <v>591</v>
      </c>
      <c r="AD857" s="273"/>
      <c r="AE857" s="273"/>
      <c r="AF857" s="273"/>
      <c r="AG857" s="273"/>
      <c r="AH857" s="274" t="s">
        <v>592</v>
      </c>
      <c r="AI857" s="275"/>
      <c r="AJ857" s="275"/>
      <c r="AK857" s="275"/>
      <c r="AL857" s="276" t="s">
        <v>592</v>
      </c>
      <c r="AM857" s="277"/>
      <c r="AN857" s="277"/>
      <c r="AO857" s="278"/>
      <c r="AP857" s="267" t="s">
        <v>592</v>
      </c>
      <c r="AQ857" s="267"/>
      <c r="AR857" s="267"/>
      <c r="AS857" s="267"/>
      <c r="AT857" s="267"/>
      <c r="AU857" s="267"/>
      <c r="AV857" s="267"/>
      <c r="AW857" s="267"/>
      <c r="AX857" s="267"/>
    </row>
    <row r="858" spans="1:50" ht="30" customHeight="1" x14ac:dyDescent="0.15">
      <c r="A858" s="374">
        <v>10</v>
      </c>
      <c r="B858" s="374">
        <v>1</v>
      </c>
      <c r="C858" s="388" t="s">
        <v>572</v>
      </c>
      <c r="D858" s="385"/>
      <c r="E858" s="385"/>
      <c r="F858" s="385"/>
      <c r="G858" s="385"/>
      <c r="H858" s="385"/>
      <c r="I858" s="385"/>
      <c r="J858" s="167">
        <v>2000012100001</v>
      </c>
      <c r="K858" s="168"/>
      <c r="L858" s="168"/>
      <c r="M858" s="168"/>
      <c r="N858" s="168"/>
      <c r="O858" s="168"/>
      <c r="P858" s="156" t="s">
        <v>564</v>
      </c>
      <c r="Q858" s="157"/>
      <c r="R858" s="157"/>
      <c r="S858" s="157"/>
      <c r="T858" s="157"/>
      <c r="U858" s="157"/>
      <c r="V858" s="157"/>
      <c r="W858" s="157"/>
      <c r="X858" s="157"/>
      <c r="Y858" s="158">
        <v>0.816631</v>
      </c>
      <c r="Z858" s="159"/>
      <c r="AA858" s="159"/>
      <c r="AB858" s="160"/>
      <c r="AC858" s="273" t="s">
        <v>591</v>
      </c>
      <c r="AD858" s="273"/>
      <c r="AE858" s="273"/>
      <c r="AF858" s="273"/>
      <c r="AG858" s="273"/>
      <c r="AH858" s="274" t="s">
        <v>592</v>
      </c>
      <c r="AI858" s="275"/>
      <c r="AJ858" s="275"/>
      <c r="AK858" s="275"/>
      <c r="AL858" s="276" t="s">
        <v>592</v>
      </c>
      <c r="AM858" s="277"/>
      <c r="AN858" s="277"/>
      <c r="AO858" s="278"/>
      <c r="AP858" s="267" t="s">
        <v>592</v>
      </c>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510</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1"/>
      <c r="E1080" s="183" t="s">
        <v>426</v>
      </c>
      <c r="F1080" s="841"/>
      <c r="G1080" s="841"/>
      <c r="H1080" s="841"/>
      <c r="I1080" s="841"/>
      <c r="J1080" s="183" t="s">
        <v>465</v>
      </c>
      <c r="K1080" s="183"/>
      <c r="L1080" s="183"/>
      <c r="M1080" s="183"/>
      <c r="N1080" s="183"/>
      <c r="O1080" s="183"/>
      <c r="P1080" s="287" t="s">
        <v>31</v>
      </c>
      <c r="Q1080" s="287"/>
      <c r="R1080" s="287"/>
      <c r="S1080" s="287"/>
      <c r="T1080" s="287"/>
      <c r="U1080" s="287"/>
      <c r="V1080" s="287"/>
      <c r="W1080" s="287"/>
      <c r="X1080" s="287"/>
      <c r="Y1080" s="183" t="s">
        <v>468</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7" t="s">
        <v>512</v>
      </c>
      <c r="AQ1080" s="387"/>
      <c r="AR1080" s="387"/>
      <c r="AS1080" s="387"/>
      <c r="AT1080" s="387"/>
      <c r="AU1080" s="387"/>
      <c r="AV1080" s="387"/>
      <c r="AW1080" s="387"/>
      <c r="AX1080" s="387"/>
    </row>
    <row r="1081" spans="1:50" ht="60" customHeight="1" x14ac:dyDescent="0.15">
      <c r="A1081" s="374">
        <v>1</v>
      </c>
      <c r="B1081" s="374">
        <v>1</v>
      </c>
      <c r="C1081" s="844" t="s">
        <v>597</v>
      </c>
      <c r="D1081" s="844"/>
      <c r="E1081" s="201" t="s">
        <v>594</v>
      </c>
      <c r="F1081" s="843"/>
      <c r="G1081" s="843"/>
      <c r="H1081" s="843"/>
      <c r="I1081" s="843"/>
      <c r="J1081" s="167">
        <v>7010401052137</v>
      </c>
      <c r="K1081" s="168"/>
      <c r="L1081" s="168"/>
      <c r="M1081" s="168"/>
      <c r="N1081" s="168"/>
      <c r="O1081" s="168"/>
      <c r="P1081" s="156" t="s">
        <v>595</v>
      </c>
      <c r="Q1081" s="157"/>
      <c r="R1081" s="157"/>
      <c r="S1081" s="157"/>
      <c r="T1081" s="157"/>
      <c r="U1081" s="157"/>
      <c r="V1081" s="157"/>
      <c r="W1081" s="157"/>
      <c r="X1081" s="157"/>
      <c r="Y1081" s="158">
        <v>58.46</v>
      </c>
      <c r="Z1081" s="159"/>
      <c r="AA1081" s="159"/>
      <c r="AB1081" s="160"/>
      <c r="AC1081" s="273" t="s">
        <v>596</v>
      </c>
      <c r="AD1081" s="273"/>
      <c r="AE1081" s="273"/>
      <c r="AF1081" s="273"/>
      <c r="AG1081" s="273"/>
      <c r="AH1081" s="274">
        <v>1</v>
      </c>
      <c r="AI1081" s="275"/>
      <c r="AJ1081" s="275"/>
      <c r="AK1081" s="275"/>
      <c r="AL1081" s="276">
        <v>88.7</v>
      </c>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cfRule type="expression" dxfId="2423" priority="10335">
      <formula>IF(RIGHT(TEXT(AE90,"0.#"),1)=".",FALSE,TRUE)</formula>
    </cfRule>
    <cfRule type="expression" dxfId="2422" priority="10336">
      <formula>IF(RIGHT(TEXT(AE90,"0.#"),1)=".",TRUE,FALSE)</formula>
    </cfRule>
  </conditionalFormatting>
  <conditionalFormatting sqref="AI90 AM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85"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77"/>
      <c r="Z2" s="379"/>
      <c r="AA2" s="380"/>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1"/>
      <c r="B4" s="489"/>
      <c r="C4" s="489"/>
      <c r="D4" s="489"/>
      <c r="E4" s="489"/>
      <c r="F4" s="490"/>
      <c r="G4" s="464"/>
      <c r="H4" s="887"/>
      <c r="I4" s="887"/>
      <c r="J4" s="887"/>
      <c r="K4" s="887"/>
      <c r="L4" s="887"/>
      <c r="M4" s="887"/>
      <c r="N4" s="887"/>
      <c r="O4" s="888"/>
      <c r="P4" s="102"/>
      <c r="Q4" s="895"/>
      <c r="R4" s="895"/>
      <c r="S4" s="895"/>
      <c r="T4" s="895"/>
      <c r="U4" s="895"/>
      <c r="V4" s="895"/>
      <c r="W4" s="895"/>
      <c r="X4" s="896"/>
      <c r="Y4" s="873" t="s">
        <v>14</v>
      </c>
      <c r="Z4" s="874"/>
      <c r="AA4" s="875"/>
      <c r="AB4" s="485"/>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889"/>
      <c r="H5" s="890"/>
      <c r="I5" s="890"/>
      <c r="J5" s="890"/>
      <c r="K5" s="890"/>
      <c r="L5" s="890"/>
      <c r="M5" s="890"/>
      <c r="N5" s="890"/>
      <c r="O5" s="891"/>
      <c r="P5" s="897"/>
      <c r="Q5" s="897"/>
      <c r="R5" s="897"/>
      <c r="S5" s="897"/>
      <c r="T5" s="897"/>
      <c r="U5" s="897"/>
      <c r="V5" s="897"/>
      <c r="W5" s="897"/>
      <c r="X5" s="898"/>
      <c r="Y5" s="252" t="s">
        <v>61</v>
      </c>
      <c r="Z5" s="870"/>
      <c r="AA5" s="871"/>
      <c r="AB5" s="500"/>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77"/>
      <c r="Z7" s="379"/>
      <c r="AA7" s="380"/>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1"/>
      <c r="B9" s="489"/>
      <c r="C9" s="489"/>
      <c r="D9" s="489"/>
      <c r="E9" s="489"/>
      <c r="F9" s="490"/>
      <c r="G9" s="464"/>
      <c r="H9" s="887"/>
      <c r="I9" s="887"/>
      <c r="J9" s="887"/>
      <c r="K9" s="887"/>
      <c r="L9" s="887"/>
      <c r="M9" s="887"/>
      <c r="N9" s="887"/>
      <c r="O9" s="888"/>
      <c r="P9" s="102"/>
      <c r="Q9" s="895"/>
      <c r="R9" s="895"/>
      <c r="S9" s="895"/>
      <c r="T9" s="895"/>
      <c r="U9" s="895"/>
      <c r="V9" s="895"/>
      <c r="W9" s="895"/>
      <c r="X9" s="896"/>
      <c r="Y9" s="873" t="s">
        <v>14</v>
      </c>
      <c r="Z9" s="874"/>
      <c r="AA9" s="875"/>
      <c r="AB9" s="485"/>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889"/>
      <c r="H10" s="890"/>
      <c r="I10" s="890"/>
      <c r="J10" s="890"/>
      <c r="K10" s="890"/>
      <c r="L10" s="890"/>
      <c r="M10" s="890"/>
      <c r="N10" s="890"/>
      <c r="O10" s="891"/>
      <c r="P10" s="897"/>
      <c r="Q10" s="897"/>
      <c r="R10" s="897"/>
      <c r="S10" s="897"/>
      <c r="T10" s="897"/>
      <c r="U10" s="897"/>
      <c r="V10" s="897"/>
      <c r="W10" s="897"/>
      <c r="X10" s="898"/>
      <c r="Y10" s="252" t="s">
        <v>61</v>
      </c>
      <c r="Z10" s="870"/>
      <c r="AA10" s="871"/>
      <c r="AB10" s="500"/>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77"/>
      <c r="Z12" s="379"/>
      <c r="AA12" s="380"/>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1"/>
      <c r="B14" s="489"/>
      <c r="C14" s="489"/>
      <c r="D14" s="489"/>
      <c r="E14" s="489"/>
      <c r="F14" s="490"/>
      <c r="G14" s="464"/>
      <c r="H14" s="887"/>
      <c r="I14" s="887"/>
      <c r="J14" s="887"/>
      <c r="K14" s="887"/>
      <c r="L14" s="887"/>
      <c r="M14" s="887"/>
      <c r="N14" s="887"/>
      <c r="O14" s="888"/>
      <c r="P14" s="102"/>
      <c r="Q14" s="895"/>
      <c r="R14" s="895"/>
      <c r="S14" s="895"/>
      <c r="T14" s="895"/>
      <c r="U14" s="895"/>
      <c r="V14" s="895"/>
      <c r="W14" s="895"/>
      <c r="X14" s="896"/>
      <c r="Y14" s="873" t="s">
        <v>14</v>
      </c>
      <c r="Z14" s="874"/>
      <c r="AA14" s="875"/>
      <c r="AB14" s="485"/>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889"/>
      <c r="H15" s="890"/>
      <c r="I15" s="890"/>
      <c r="J15" s="890"/>
      <c r="K15" s="890"/>
      <c r="L15" s="890"/>
      <c r="M15" s="890"/>
      <c r="N15" s="890"/>
      <c r="O15" s="891"/>
      <c r="P15" s="897"/>
      <c r="Q15" s="897"/>
      <c r="R15" s="897"/>
      <c r="S15" s="897"/>
      <c r="T15" s="897"/>
      <c r="U15" s="897"/>
      <c r="V15" s="897"/>
      <c r="W15" s="897"/>
      <c r="X15" s="898"/>
      <c r="Y15" s="252" t="s">
        <v>61</v>
      </c>
      <c r="Z15" s="870"/>
      <c r="AA15" s="871"/>
      <c r="AB15" s="500"/>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77"/>
      <c r="Z17" s="379"/>
      <c r="AA17" s="380"/>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1"/>
      <c r="B19" s="489"/>
      <c r="C19" s="489"/>
      <c r="D19" s="489"/>
      <c r="E19" s="489"/>
      <c r="F19" s="490"/>
      <c r="G19" s="464"/>
      <c r="H19" s="887"/>
      <c r="I19" s="887"/>
      <c r="J19" s="887"/>
      <c r="K19" s="887"/>
      <c r="L19" s="887"/>
      <c r="M19" s="887"/>
      <c r="N19" s="887"/>
      <c r="O19" s="888"/>
      <c r="P19" s="102"/>
      <c r="Q19" s="895"/>
      <c r="R19" s="895"/>
      <c r="S19" s="895"/>
      <c r="T19" s="895"/>
      <c r="U19" s="895"/>
      <c r="V19" s="895"/>
      <c r="W19" s="895"/>
      <c r="X19" s="896"/>
      <c r="Y19" s="873" t="s">
        <v>14</v>
      </c>
      <c r="Z19" s="874"/>
      <c r="AA19" s="875"/>
      <c r="AB19" s="485"/>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889"/>
      <c r="H20" s="890"/>
      <c r="I20" s="890"/>
      <c r="J20" s="890"/>
      <c r="K20" s="890"/>
      <c r="L20" s="890"/>
      <c r="M20" s="890"/>
      <c r="N20" s="890"/>
      <c r="O20" s="891"/>
      <c r="P20" s="897"/>
      <c r="Q20" s="897"/>
      <c r="R20" s="897"/>
      <c r="S20" s="897"/>
      <c r="T20" s="897"/>
      <c r="U20" s="897"/>
      <c r="V20" s="897"/>
      <c r="W20" s="897"/>
      <c r="X20" s="898"/>
      <c r="Y20" s="252" t="s">
        <v>61</v>
      </c>
      <c r="Z20" s="870"/>
      <c r="AA20" s="871"/>
      <c r="AB20" s="500"/>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77"/>
      <c r="Z22" s="379"/>
      <c r="AA22" s="380"/>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1"/>
      <c r="B24" s="489"/>
      <c r="C24" s="489"/>
      <c r="D24" s="489"/>
      <c r="E24" s="489"/>
      <c r="F24" s="490"/>
      <c r="G24" s="464"/>
      <c r="H24" s="887"/>
      <c r="I24" s="887"/>
      <c r="J24" s="887"/>
      <c r="K24" s="887"/>
      <c r="L24" s="887"/>
      <c r="M24" s="887"/>
      <c r="N24" s="887"/>
      <c r="O24" s="888"/>
      <c r="P24" s="102"/>
      <c r="Q24" s="895"/>
      <c r="R24" s="895"/>
      <c r="S24" s="895"/>
      <c r="T24" s="895"/>
      <c r="U24" s="895"/>
      <c r="V24" s="895"/>
      <c r="W24" s="895"/>
      <c r="X24" s="896"/>
      <c r="Y24" s="873" t="s">
        <v>14</v>
      </c>
      <c r="Z24" s="874"/>
      <c r="AA24" s="875"/>
      <c r="AB24" s="485"/>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889"/>
      <c r="H25" s="890"/>
      <c r="I25" s="890"/>
      <c r="J25" s="890"/>
      <c r="K25" s="890"/>
      <c r="L25" s="890"/>
      <c r="M25" s="890"/>
      <c r="N25" s="890"/>
      <c r="O25" s="891"/>
      <c r="P25" s="897"/>
      <c r="Q25" s="897"/>
      <c r="R25" s="897"/>
      <c r="S25" s="897"/>
      <c r="T25" s="897"/>
      <c r="U25" s="897"/>
      <c r="V25" s="897"/>
      <c r="W25" s="897"/>
      <c r="X25" s="898"/>
      <c r="Y25" s="252" t="s">
        <v>61</v>
      </c>
      <c r="Z25" s="870"/>
      <c r="AA25" s="871"/>
      <c r="AB25" s="500"/>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77"/>
      <c r="Z27" s="379"/>
      <c r="AA27" s="380"/>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1"/>
      <c r="B29" s="489"/>
      <c r="C29" s="489"/>
      <c r="D29" s="489"/>
      <c r="E29" s="489"/>
      <c r="F29" s="490"/>
      <c r="G29" s="464"/>
      <c r="H29" s="887"/>
      <c r="I29" s="887"/>
      <c r="J29" s="887"/>
      <c r="K29" s="887"/>
      <c r="L29" s="887"/>
      <c r="M29" s="887"/>
      <c r="N29" s="887"/>
      <c r="O29" s="888"/>
      <c r="P29" s="102"/>
      <c r="Q29" s="895"/>
      <c r="R29" s="895"/>
      <c r="S29" s="895"/>
      <c r="T29" s="895"/>
      <c r="U29" s="895"/>
      <c r="V29" s="895"/>
      <c r="W29" s="895"/>
      <c r="X29" s="896"/>
      <c r="Y29" s="873" t="s">
        <v>14</v>
      </c>
      <c r="Z29" s="874"/>
      <c r="AA29" s="875"/>
      <c r="AB29" s="485"/>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889"/>
      <c r="H30" s="890"/>
      <c r="I30" s="890"/>
      <c r="J30" s="890"/>
      <c r="K30" s="890"/>
      <c r="L30" s="890"/>
      <c r="M30" s="890"/>
      <c r="N30" s="890"/>
      <c r="O30" s="891"/>
      <c r="P30" s="897"/>
      <c r="Q30" s="897"/>
      <c r="R30" s="897"/>
      <c r="S30" s="897"/>
      <c r="T30" s="897"/>
      <c r="U30" s="897"/>
      <c r="V30" s="897"/>
      <c r="W30" s="897"/>
      <c r="X30" s="898"/>
      <c r="Y30" s="252" t="s">
        <v>61</v>
      </c>
      <c r="Z30" s="870"/>
      <c r="AA30" s="871"/>
      <c r="AB30" s="500"/>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77"/>
      <c r="Z32" s="379"/>
      <c r="AA32" s="380"/>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1"/>
      <c r="B34" s="489"/>
      <c r="C34" s="489"/>
      <c r="D34" s="489"/>
      <c r="E34" s="489"/>
      <c r="F34" s="490"/>
      <c r="G34" s="464"/>
      <c r="H34" s="887"/>
      <c r="I34" s="887"/>
      <c r="J34" s="887"/>
      <c r="K34" s="887"/>
      <c r="L34" s="887"/>
      <c r="M34" s="887"/>
      <c r="N34" s="887"/>
      <c r="O34" s="888"/>
      <c r="P34" s="102"/>
      <c r="Q34" s="895"/>
      <c r="R34" s="895"/>
      <c r="S34" s="895"/>
      <c r="T34" s="895"/>
      <c r="U34" s="895"/>
      <c r="V34" s="895"/>
      <c r="W34" s="895"/>
      <c r="X34" s="896"/>
      <c r="Y34" s="873" t="s">
        <v>14</v>
      </c>
      <c r="Z34" s="874"/>
      <c r="AA34" s="875"/>
      <c r="AB34" s="485"/>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889"/>
      <c r="H35" s="890"/>
      <c r="I35" s="890"/>
      <c r="J35" s="890"/>
      <c r="K35" s="890"/>
      <c r="L35" s="890"/>
      <c r="M35" s="890"/>
      <c r="N35" s="890"/>
      <c r="O35" s="891"/>
      <c r="P35" s="897"/>
      <c r="Q35" s="897"/>
      <c r="R35" s="897"/>
      <c r="S35" s="897"/>
      <c r="T35" s="897"/>
      <c r="U35" s="897"/>
      <c r="V35" s="897"/>
      <c r="W35" s="897"/>
      <c r="X35" s="898"/>
      <c r="Y35" s="252" t="s">
        <v>61</v>
      </c>
      <c r="Z35" s="870"/>
      <c r="AA35" s="871"/>
      <c r="AB35" s="500"/>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77"/>
      <c r="Z37" s="379"/>
      <c r="AA37" s="380"/>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1"/>
      <c r="B39" s="489"/>
      <c r="C39" s="489"/>
      <c r="D39" s="489"/>
      <c r="E39" s="489"/>
      <c r="F39" s="490"/>
      <c r="G39" s="464"/>
      <c r="H39" s="887"/>
      <c r="I39" s="887"/>
      <c r="J39" s="887"/>
      <c r="K39" s="887"/>
      <c r="L39" s="887"/>
      <c r="M39" s="887"/>
      <c r="N39" s="887"/>
      <c r="O39" s="888"/>
      <c r="P39" s="102"/>
      <c r="Q39" s="895"/>
      <c r="R39" s="895"/>
      <c r="S39" s="895"/>
      <c r="T39" s="895"/>
      <c r="U39" s="895"/>
      <c r="V39" s="895"/>
      <c r="W39" s="895"/>
      <c r="X39" s="896"/>
      <c r="Y39" s="873" t="s">
        <v>14</v>
      </c>
      <c r="Z39" s="874"/>
      <c r="AA39" s="875"/>
      <c r="AB39" s="485"/>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889"/>
      <c r="H40" s="890"/>
      <c r="I40" s="890"/>
      <c r="J40" s="890"/>
      <c r="K40" s="890"/>
      <c r="L40" s="890"/>
      <c r="M40" s="890"/>
      <c r="N40" s="890"/>
      <c r="O40" s="891"/>
      <c r="P40" s="897"/>
      <c r="Q40" s="897"/>
      <c r="R40" s="897"/>
      <c r="S40" s="897"/>
      <c r="T40" s="897"/>
      <c r="U40" s="897"/>
      <c r="V40" s="897"/>
      <c r="W40" s="897"/>
      <c r="X40" s="898"/>
      <c r="Y40" s="252" t="s">
        <v>61</v>
      </c>
      <c r="Z40" s="870"/>
      <c r="AA40" s="871"/>
      <c r="AB40" s="500"/>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77"/>
      <c r="Z42" s="379"/>
      <c r="AA42" s="380"/>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1"/>
      <c r="B44" s="489"/>
      <c r="C44" s="489"/>
      <c r="D44" s="489"/>
      <c r="E44" s="489"/>
      <c r="F44" s="490"/>
      <c r="G44" s="464"/>
      <c r="H44" s="887"/>
      <c r="I44" s="887"/>
      <c r="J44" s="887"/>
      <c r="K44" s="887"/>
      <c r="L44" s="887"/>
      <c r="M44" s="887"/>
      <c r="N44" s="887"/>
      <c r="O44" s="888"/>
      <c r="P44" s="102"/>
      <c r="Q44" s="895"/>
      <c r="R44" s="895"/>
      <c r="S44" s="895"/>
      <c r="T44" s="895"/>
      <c r="U44" s="895"/>
      <c r="V44" s="895"/>
      <c r="W44" s="895"/>
      <c r="X44" s="896"/>
      <c r="Y44" s="873" t="s">
        <v>14</v>
      </c>
      <c r="Z44" s="874"/>
      <c r="AA44" s="875"/>
      <c r="AB44" s="485"/>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889"/>
      <c r="H45" s="890"/>
      <c r="I45" s="890"/>
      <c r="J45" s="890"/>
      <c r="K45" s="890"/>
      <c r="L45" s="890"/>
      <c r="M45" s="890"/>
      <c r="N45" s="890"/>
      <c r="O45" s="891"/>
      <c r="P45" s="897"/>
      <c r="Q45" s="897"/>
      <c r="R45" s="897"/>
      <c r="S45" s="897"/>
      <c r="T45" s="897"/>
      <c r="U45" s="897"/>
      <c r="V45" s="897"/>
      <c r="W45" s="897"/>
      <c r="X45" s="898"/>
      <c r="Y45" s="252" t="s">
        <v>61</v>
      </c>
      <c r="Z45" s="870"/>
      <c r="AA45" s="871"/>
      <c r="AB45" s="500"/>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77"/>
      <c r="Z47" s="379"/>
      <c r="AA47" s="380"/>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1"/>
      <c r="B49" s="489"/>
      <c r="C49" s="489"/>
      <c r="D49" s="489"/>
      <c r="E49" s="489"/>
      <c r="F49" s="490"/>
      <c r="G49" s="464"/>
      <c r="H49" s="887"/>
      <c r="I49" s="887"/>
      <c r="J49" s="887"/>
      <c r="K49" s="887"/>
      <c r="L49" s="887"/>
      <c r="M49" s="887"/>
      <c r="N49" s="887"/>
      <c r="O49" s="888"/>
      <c r="P49" s="102"/>
      <c r="Q49" s="895"/>
      <c r="R49" s="895"/>
      <c r="S49" s="895"/>
      <c r="T49" s="895"/>
      <c r="U49" s="895"/>
      <c r="V49" s="895"/>
      <c r="W49" s="895"/>
      <c r="X49" s="896"/>
      <c r="Y49" s="873" t="s">
        <v>14</v>
      </c>
      <c r="Z49" s="874"/>
      <c r="AA49" s="875"/>
      <c r="AB49" s="485"/>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889"/>
      <c r="H50" s="890"/>
      <c r="I50" s="890"/>
      <c r="J50" s="890"/>
      <c r="K50" s="890"/>
      <c r="L50" s="890"/>
      <c r="M50" s="890"/>
      <c r="N50" s="890"/>
      <c r="O50" s="891"/>
      <c r="P50" s="897"/>
      <c r="Q50" s="897"/>
      <c r="R50" s="897"/>
      <c r="S50" s="897"/>
      <c r="T50" s="897"/>
      <c r="U50" s="897"/>
      <c r="V50" s="897"/>
      <c r="W50" s="897"/>
      <c r="X50" s="898"/>
      <c r="Y50" s="252" t="s">
        <v>61</v>
      </c>
      <c r="Z50" s="870"/>
      <c r="AA50" s="871"/>
      <c r="AB50" s="500"/>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892"/>
      <c r="H51" s="893"/>
      <c r="I51" s="893"/>
      <c r="J51" s="893"/>
      <c r="K51" s="893"/>
      <c r="L51" s="893"/>
      <c r="M51" s="893"/>
      <c r="N51" s="893"/>
      <c r="O51" s="894"/>
      <c r="P51" s="899"/>
      <c r="Q51" s="899"/>
      <c r="R51" s="899"/>
      <c r="S51" s="899"/>
      <c r="T51" s="899"/>
      <c r="U51" s="899"/>
      <c r="V51" s="899"/>
      <c r="W51" s="899"/>
      <c r="X51" s="900"/>
      <c r="Y51" s="901" t="s">
        <v>15</v>
      </c>
      <c r="Z51" s="870"/>
      <c r="AA51" s="871"/>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2" t="s">
        <v>499</v>
      </c>
      <c r="H2" s="393"/>
      <c r="I2" s="393"/>
      <c r="J2" s="393"/>
      <c r="K2" s="393"/>
      <c r="L2" s="393"/>
      <c r="M2" s="393"/>
      <c r="N2" s="393"/>
      <c r="O2" s="393"/>
      <c r="P2" s="393"/>
      <c r="Q2" s="393"/>
      <c r="R2" s="393"/>
      <c r="S2" s="393"/>
      <c r="T2" s="393"/>
      <c r="U2" s="393"/>
      <c r="V2" s="393"/>
      <c r="W2" s="393"/>
      <c r="X2" s="393"/>
      <c r="Y2" s="393"/>
      <c r="Z2" s="393"/>
      <c r="AA2" s="393"/>
      <c r="AB2" s="394"/>
      <c r="AC2" s="392"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6"/>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1" t="s">
        <v>465</v>
      </c>
      <c r="K3" s="841"/>
      <c r="L3" s="841"/>
      <c r="M3" s="841"/>
      <c r="N3" s="841"/>
      <c r="O3" s="841"/>
      <c r="P3" s="296" t="s">
        <v>400</v>
      </c>
      <c r="Q3" s="296"/>
      <c r="R3" s="296"/>
      <c r="S3" s="296"/>
      <c r="T3" s="296"/>
      <c r="U3" s="296"/>
      <c r="V3" s="296"/>
      <c r="W3" s="296"/>
      <c r="X3" s="296"/>
      <c r="Y3" s="296" t="s">
        <v>461</v>
      </c>
      <c r="Z3" s="296"/>
      <c r="AA3" s="296"/>
      <c r="AB3" s="296"/>
      <c r="AC3" s="841" t="s">
        <v>399</v>
      </c>
      <c r="AD3" s="841"/>
      <c r="AE3" s="841"/>
      <c r="AF3" s="841"/>
      <c r="AG3" s="841"/>
      <c r="AH3" s="296" t="s">
        <v>416</v>
      </c>
      <c r="AI3" s="296"/>
      <c r="AJ3" s="296"/>
      <c r="AK3" s="296"/>
      <c r="AL3" s="296" t="s">
        <v>23</v>
      </c>
      <c r="AM3" s="296"/>
      <c r="AN3" s="296"/>
      <c r="AO3" s="386"/>
      <c r="AP3" s="183" t="s">
        <v>466</v>
      </c>
      <c r="AQ3" s="841"/>
      <c r="AR3" s="841"/>
      <c r="AS3" s="841"/>
      <c r="AT3" s="841"/>
      <c r="AU3" s="841"/>
      <c r="AV3" s="841"/>
      <c r="AW3" s="841"/>
      <c r="AX3" s="841"/>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1" t="s">
        <v>465</v>
      </c>
      <c r="K36" s="841"/>
      <c r="L36" s="841"/>
      <c r="M36" s="841"/>
      <c r="N36" s="841"/>
      <c r="O36" s="841"/>
      <c r="P36" s="296" t="s">
        <v>400</v>
      </c>
      <c r="Q36" s="296"/>
      <c r="R36" s="296"/>
      <c r="S36" s="296"/>
      <c r="T36" s="296"/>
      <c r="U36" s="296"/>
      <c r="V36" s="296"/>
      <c r="W36" s="296"/>
      <c r="X36" s="296"/>
      <c r="Y36" s="296" t="s">
        <v>461</v>
      </c>
      <c r="Z36" s="296"/>
      <c r="AA36" s="296"/>
      <c r="AB36" s="296"/>
      <c r="AC36" s="841" t="s">
        <v>399</v>
      </c>
      <c r="AD36" s="841"/>
      <c r="AE36" s="841"/>
      <c r="AF36" s="841"/>
      <c r="AG36" s="841"/>
      <c r="AH36" s="296" t="s">
        <v>416</v>
      </c>
      <c r="AI36" s="296"/>
      <c r="AJ36" s="296"/>
      <c r="AK36" s="296"/>
      <c r="AL36" s="296" t="s">
        <v>23</v>
      </c>
      <c r="AM36" s="296"/>
      <c r="AN36" s="296"/>
      <c r="AO36" s="386"/>
      <c r="AP36" s="841" t="s">
        <v>466</v>
      </c>
      <c r="AQ36" s="841"/>
      <c r="AR36" s="841"/>
      <c r="AS36" s="841"/>
      <c r="AT36" s="841"/>
      <c r="AU36" s="841"/>
      <c r="AV36" s="841"/>
      <c r="AW36" s="841"/>
      <c r="AX36" s="841"/>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1" t="s">
        <v>465</v>
      </c>
      <c r="K69" s="841"/>
      <c r="L69" s="841"/>
      <c r="M69" s="841"/>
      <c r="N69" s="841"/>
      <c r="O69" s="841"/>
      <c r="P69" s="296" t="s">
        <v>400</v>
      </c>
      <c r="Q69" s="296"/>
      <c r="R69" s="296"/>
      <c r="S69" s="296"/>
      <c r="T69" s="296"/>
      <c r="U69" s="296"/>
      <c r="V69" s="296"/>
      <c r="W69" s="296"/>
      <c r="X69" s="296"/>
      <c r="Y69" s="296" t="s">
        <v>461</v>
      </c>
      <c r="Z69" s="296"/>
      <c r="AA69" s="296"/>
      <c r="AB69" s="296"/>
      <c r="AC69" s="841" t="s">
        <v>399</v>
      </c>
      <c r="AD69" s="841"/>
      <c r="AE69" s="841"/>
      <c r="AF69" s="841"/>
      <c r="AG69" s="841"/>
      <c r="AH69" s="296" t="s">
        <v>416</v>
      </c>
      <c r="AI69" s="296"/>
      <c r="AJ69" s="296"/>
      <c r="AK69" s="296"/>
      <c r="AL69" s="296" t="s">
        <v>23</v>
      </c>
      <c r="AM69" s="296"/>
      <c r="AN69" s="296"/>
      <c r="AO69" s="386"/>
      <c r="AP69" s="841" t="s">
        <v>466</v>
      </c>
      <c r="AQ69" s="841"/>
      <c r="AR69" s="841"/>
      <c r="AS69" s="841"/>
      <c r="AT69" s="841"/>
      <c r="AU69" s="841"/>
      <c r="AV69" s="841"/>
      <c r="AW69" s="841"/>
      <c r="AX69" s="841"/>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1" t="s">
        <v>465</v>
      </c>
      <c r="K102" s="841"/>
      <c r="L102" s="841"/>
      <c r="M102" s="841"/>
      <c r="N102" s="841"/>
      <c r="O102" s="841"/>
      <c r="P102" s="296" t="s">
        <v>400</v>
      </c>
      <c r="Q102" s="296"/>
      <c r="R102" s="296"/>
      <c r="S102" s="296"/>
      <c r="T102" s="296"/>
      <c r="U102" s="296"/>
      <c r="V102" s="296"/>
      <c r="W102" s="296"/>
      <c r="X102" s="296"/>
      <c r="Y102" s="296" t="s">
        <v>461</v>
      </c>
      <c r="Z102" s="296"/>
      <c r="AA102" s="296"/>
      <c r="AB102" s="296"/>
      <c r="AC102" s="841" t="s">
        <v>399</v>
      </c>
      <c r="AD102" s="841"/>
      <c r="AE102" s="841"/>
      <c r="AF102" s="841"/>
      <c r="AG102" s="841"/>
      <c r="AH102" s="296" t="s">
        <v>416</v>
      </c>
      <c r="AI102" s="296"/>
      <c r="AJ102" s="296"/>
      <c r="AK102" s="296"/>
      <c r="AL102" s="296" t="s">
        <v>23</v>
      </c>
      <c r="AM102" s="296"/>
      <c r="AN102" s="296"/>
      <c r="AO102" s="386"/>
      <c r="AP102" s="841" t="s">
        <v>466</v>
      </c>
      <c r="AQ102" s="841"/>
      <c r="AR102" s="841"/>
      <c r="AS102" s="841"/>
      <c r="AT102" s="841"/>
      <c r="AU102" s="841"/>
      <c r="AV102" s="841"/>
      <c r="AW102" s="841"/>
      <c r="AX102" s="841"/>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1" t="s">
        <v>465</v>
      </c>
      <c r="K135" s="841"/>
      <c r="L135" s="841"/>
      <c r="M135" s="841"/>
      <c r="N135" s="841"/>
      <c r="O135" s="841"/>
      <c r="P135" s="296" t="s">
        <v>400</v>
      </c>
      <c r="Q135" s="296"/>
      <c r="R135" s="296"/>
      <c r="S135" s="296"/>
      <c r="T135" s="296"/>
      <c r="U135" s="296"/>
      <c r="V135" s="296"/>
      <c r="W135" s="296"/>
      <c r="X135" s="296"/>
      <c r="Y135" s="296" t="s">
        <v>461</v>
      </c>
      <c r="Z135" s="296"/>
      <c r="AA135" s="296"/>
      <c r="AB135" s="296"/>
      <c r="AC135" s="841" t="s">
        <v>399</v>
      </c>
      <c r="AD135" s="841"/>
      <c r="AE135" s="841"/>
      <c r="AF135" s="841"/>
      <c r="AG135" s="841"/>
      <c r="AH135" s="296" t="s">
        <v>416</v>
      </c>
      <c r="AI135" s="296"/>
      <c r="AJ135" s="296"/>
      <c r="AK135" s="296"/>
      <c r="AL135" s="296" t="s">
        <v>23</v>
      </c>
      <c r="AM135" s="296"/>
      <c r="AN135" s="296"/>
      <c r="AO135" s="386"/>
      <c r="AP135" s="841" t="s">
        <v>466</v>
      </c>
      <c r="AQ135" s="841"/>
      <c r="AR135" s="841"/>
      <c r="AS135" s="841"/>
      <c r="AT135" s="841"/>
      <c r="AU135" s="841"/>
      <c r="AV135" s="841"/>
      <c r="AW135" s="841"/>
      <c r="AX135" s="841"/>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1" t="s">
        <v>465</v>
      </c>
      <c r="K168" s="841"/>
      <c r="L168" s="841"/>
      <c r="M168" s="841"/>
      <c r="N168" s="841"/>
      <c r="O168" s="841"/>
      <c r="P168" s="296" t="s">
        <v>400</v>
      </c>
      <c r="Q168" s="296"/>
      <c r="R168" s="296"/>
      <c r="S168" s="296"/>
      <c r="T168" s="296"/>
      <c r="U168" s="296"/>
      <c r="V168" s="296"/>
      <c r="W168" s="296"/>
      <c r="X168" s="296"/>
      <c r="Y168" s="296" t="s">
        <v>461</v>
      </c>
      <c r="Z168" s="296"/>
      <c r="AA168" s="296"/>
      <c r="AB168" s="296"/>
      <c r="AC168" s="841" t="s">
        <v>399</v>
      </c>
      <c r="AD168" s="841"/>
      <c r="AE168" s="841"/>
      <c r="AF168" s="841"/>
      <c r="AG168" s="841"/>
      <c r="AH168" s="296" t="s">
        <v>416</v>
      </c>
      <c r="AI168" s="296"/>
      <c r="AJ168" s="296"/>
      <c r="AK168" s="296"/>
      <c r="AL168" s="296" t="s">
        <v>23</v>
      </c>
      <c r="AM168" s="296"/>
      <c r="AN168" s="296"/>
      <c r="AO168" s="386"/>
      <c r="AP168" s="841" t="s">
        <v>466</v>
      </c>
      <c r="AQ168" s="841"/>
      <c r="AR168" s="841"/>
      <c r="AS168" s="841"/>
      <c r="AT168" s="841"/>
      <c r="AU168" s="841"/>
      <c r="AV168" s="841"/>
      <c r="AW168" s="841"/>
      <c r="AX168" s="841"/>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1" t="s">
        <v>465</v>
      </c>
      <c r="K201" s="841"/>
      <c r="L201" s="841"/>
      <c r="M201" s="841"/>
      <c r="N201" s="841"/>
      <c r="O201" s="841"/>
      <c r="P201" s="296" t="s">
        <v>400</v>
      </c>
      <c r="Q201" s="296"/>
      <c r="R201" s="296"/>
      <c r="S201" s="296"/>
      <c r="T201" s="296"/>
      <c r="U201" s="296"/>
      <c r="V201" s="296"/>
      <c r="W201" s="296"/>
      <c r="X201" s="296"/>
      <c r="Y201" s="296" t="s">
        <v>461</v>
      </c>
      <c r="Z201" s="296"/>
      <c r="AA201" s="296"/>
      <c r="AB201" s="296"/>
      <c r="AC201" s="841" t="s">
        <v>399</v>
      </c>
      <c r="AD201" s="841"/>
      <c r="AE201" s="841"/>
      <c r="AF201" s="841"/>
      <c r="AG201" s="841"/>
      <c r="AH201" s="296" t="s">
        <v>416</v>
      </c>
      <c r="AI201" s="296"/>
      <c r="AJ201" s="296"/>
      <c r="AK201" s="296"/>
      <c r="AL201" s="296" t="s">
        <v>23</v>
      </c>
      <c r="AM201" s="296"/>
      <c r="AN201" s="296"/>
      <c r="AO201" s="386"/>
      <c r="AP201" s="841" t="s">
        <v>466</v>
      </c>
      <c r="AQ201" s="841"/>
      <c r="AR201" s="841"/>
      <c r="AS201" s="841"/>
      <c r="AT201" s="841"/>
      <c r="AU201" s="841"/>
      <c r="AV201" s="841"/>
      <c r="AW201" s="841"/>
      <c r="AX201" s="841"/>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1" t="s">
        <v>465</v>
      </c>
      <c r="K234" s="841"/>
      <c r="L234" s="841"/>
      <c r="M234" s="841"/>
      <c r="N234" s="841"/>
      <c r="O234" s="841"/>
      <c r="P234" s="296" t="s">
        <v>400</v>
      </c>
      <c r="Q234" s="296"/>
      <c r="R234" s="296"/>
      <c r="S234" s="296"/>
      <c r="T234" s="296"/>
      <c r="U234" s="296"/>
      <c r="V234" s="296"/>
      <c r="W234" s="296"/>
      <c r="X234" s="296"/>
      <c r="Y234" s="296" t="s">
        <v>461</v>
      </c>
      <c r="Z234" s="296"/>
      <c r="AA234" s="296"/>
      <c r="AB234" s="296"/>
      <c r="AC234" s="841" t="s">
        <v>399</v>
      </c>
      <c r="AD234" s="841"/>
      <c r="AE234" s="841"/>
      <c r="AF234" s="841"/>
      <c r="AG234" s="841"/>
      <c r="AH234" s="296" t="s">
        <v>416</v>
      </c>
      <c r="AI234" s="296"/>
      <c r="AJ234" s="296"/>
      <c r="AK234" s="296"/>
      <c r="AL234" s="296" t="s">
        <v>23</v>
      </c>
      <c r="AM234" s="296"/>
      <c r="AN234" s="296"/>
      <c r="AO234" s="386"/>
      <c r="AP234" s="841" t="s">
        <v>466</v>
      </c>
      <c r="AQ234" s="841"/>
      <c r="AR234" s="841"/>
      <c r="AS234" s="841"/>
      <c r="AT234" s="841"/>
      <c r="AU234" s="841"/>
      <c r="AV234" s="841"/>
      <c r="AW234" s="841"/>
      <c r="AX234" s="841"/>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1" t="s">
        <v>465</v>
      </c>
      <c r="K267" s="841"/>
      <c r="L267" s="841"/>
      <c r="M267" s="841"/>
      <c r="N267" s="841"/>
      <c r="O267" s="841"/>
      <c r="P267" s="296" t="s">
        <v>400</v>
      </c>
      <c r="Q267" s="296"/>
      <c r="R267" s="296"/>
      <c r="S267" s="296"/>
      <c r="T267" s="296"/>
      <c r="U267" s="296"/>
      <c r="V267" s="296"/>
      <c r="W267" s="296"/>
      <c r="X267" s="296"/>
      <c r="Y267" s="296" t="s">
        <v>461</v>
      </c>
      <c r="Z267" s="296"/>
      <c r="AA267" s="296"/>
      <c r="AB267" s="296"/>
      <c r="AC267" s="841" t="s">
        <v>399</v>
      </c>
      <c r="AD267" s="841"/>
      <c r="AE267" s="841"/>
      <c r="AF267" s="841"/>
      <c r="AG267" s="841"/>
      <c r="AH267" s="296" t="s">
        <v>416</v>
      </c>
      <c r="AI267" s="296"/>
      <c r="AJ267" s="296"/>
      <c r="AK267" s="296"/>
      <c r="AL267" s="296" t="s">
        <v>23</v>
      </c>
      <c r="AM267" s="296"/>
      <c r="AN267" s="296"/>
      <c r="AO267" s="386"/>
      <c r="AP267" s="841" t="s">
        <v>466</v>
      </c>
      <c r="AQ267" s="841"/>
      <c r="AR267" s="841"/>
      <c r="AS267" s="841"/>
      <c r="AT267" s="841"/>
      <c r="AU267" s="841"/>
      <c r="AV267" s="841"/>
      <c r="AW267" s="841"/>
      <c r="AX267" s="841"/>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1" t="s">
        <v>465</v>
      </c>
      <c r="K300" s="841"/>
      <c r="L300" s="841"/>
      <c r="M300" s="841"/>
      <c r="N300" s="841"/>
      <c r="O300" s="841"/>
      <c r="P300" s="296" t="s">
        <v>400</v>
      </c>
      <c r="Q300" s="296"/>
      <c r="R300" s="296"/>
      <c r="S300" s="296"/>
      <c r="T300" s="296"/>
      <c r="U300" s="296"/>
      <c r="V300" s="296"/>
      <c r="W300" s="296"/>
      <c r="X300" s="296"/>
      <c r="Y300" s="296" t="s">
        <v>461</v>
      </c>
      <c r="Z300" s="296"/>
      <c r="AA300" s="296"/>
      <c r="AB300" s="296"/>
      <c r="AC300" s="841" t="s">
        <v>399</v>
      </c>
      <c r="AD300" s="841"/>
      <c r="AE300" s="841"/>
      <c r="AF300" s="841"/>
      <c r="AG300" s="841"/>
      <c r="AH300" s="296" t="s">
        <v>416</v>
      </c>
      <c r="AI300" s="296"/>
      <c r="AJ300" s="296"/>
      <c r="AK300" s="296"/>
      <c r="AL300" s="296" t="s">
        <v>23</v>
      </c>
      <c r="AM300" s="296"/>
      <c r="AN300" s="296"/>
      <c r="AO300" s="386"/>
      <c r="AP300" s="841" t="s">
        <v>466</v>
      </c>
      <c r="AQ300" s="841"/>
      <c r="AR300" s="841"/>
      <c r="AS300" s="841"/>
      <c r="AT300" s="841"/>
      <c r="AU300" s="841"/>
      <c r="AV300" s="841"/>
      <c r="AW300" s="841"/>
      <c r="AX300" s="841"/>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1" t="s">
        <v>465</v>
      </c>
      <c r="K333" s="841"/>
      <c r="L333" s="841"/>
      <c r="M333" s="841"/>
      <c r="N333" s="841"/>
      <c r="O333" s="841"/>
      <c r="P333" s="296" t="s">
        <v>400</v>
      </c>
      <c r="Q333" s="296"/>
      <c r="R333" s="296"/>
      <c r="S333" s="296"/>
      <c r="T333" s="296"/>
      <c r="U333" s="296"/>
      <c r="V333" s="296"/>
      <c r="W333" s="296"/>
      <c r="X333" s="296"/>
      <c r="Y333" s="296" t="s">
        <v>461</v>
      </c>
      <c r="Z333" s="296"/>
      <c r="AA333" s="296"/>
      <c r="AB333" s="296"/>
      <c r="AC333" s="841" t="s">
        <v>399</v>
      </c>
      <c r="AD333" s="841"/>
      <c r="AE333" s="841"/>
      <c r="AF333" s="841"/>
      <c r="AG333" s="841"/>
      <c r="AH333" s="296" t="s">
        <v>416</v>
      </c>
      <c r="AI333" s="296"/>
      <c r="AJ333" s="296"/>
      <c r="AK333" s="296"/>
      <c r="AL333" s="296" t="s">
        <v>23</v>
      </c>
      <c r="AM333" s="296"/>
      <c r="AN333" s="296"/>
      <c r="AO333" s="386"/>
      <c r="AP333" s="841" t="s">
        <v>466</v>
      </c>
      <c r="AQ333" s="841"/>
      <c r="AR333" s="841"/>
      <c r="AS333" s="841"/>
      <c r="AT333" s="841"/>
      <c r="AU333" s="841"/>
      <c r="AV333" s="841"/>
      <c r="AW333" s="841"/>
      <c r="AX333" s="841"/>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1" t="s">
        <v>465</v>
      </c>
      <c r="K366" s="841"/>
      <c r="L366" s="841"/>
      <c r="M366" s="841"/>
      <c r="N366" s="841"/>
      <c r="O366" s="841"/>
      <c r="P366" s="296" t="s">
        <v>400</v>
      </c>
      <c r="Q366" s="296"/>
      <c r="R366" s="296"/>
      <c r="S366" s="296"/>
      <c r="T366" s="296"/>
      <c r="U366" s="296"/>
      <c r="V366" s="296"/>
      <c r="W366" s="296"/>
      <c r="X366" s="296"/>
      <c r="Y366" s="296" t="s">
        <v>461</v>
      </c>
      <c r="Z366" s="296"/>
      <c r="AA366" s="296"/>
      <c r="AB366" s="296"/>
      <c r="AC366" s="841" t="s">
        <v>399</v>
      </c>
      <c r="AD366" s="841"/>
      <c r="AE366" s="841"/>
      <c r="AF366" s="841"/>
      <c r="AG366" s="841"/>
      <c r="AH366" s="296" t="s">
        <v>416</v>
      </c>
      <c r="AI366" s="296"/>
      <c r="AJ366" s="296"/>
      <c r="AK366" s="296"/>
      <c r="AL366" s="296" t="s">
        <v>23</v>
      </c>
      <c r="AM366" s="296"/>
      <c r="AN366" s="296"/>
      <c r="AO366" s="386"/>
      <c r="AP366" s="841" t="s">
        <v>466</v>
      </c>
      <c r="AQ366" s="841"/>
      <c r="AR366" s="841"/>
      <c r="AS366" s="841"/>
      <c r="AT366" s="841"/>
      <c r="AU366" s="841"/>
      <c r="AV366" s="841"/>
      <c r="AW366" s="841"/>
      <c r="AX366" s="841"/>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1" t="s">
        <v>465</v>
      </c>
      <c r="K399" s="841"/>
      <c r="L399" s="841"/>
      <c r="M399" s="841"/>
      <c r="N399" s="841"/>
      <c r="O399" s="841"/>
      <c r="P399" s="296" t="s">
        <v>400</v>
      </c>
      <c r="Q399" s="296"/>
      <c r="R399" s="296"/>
      <c r="S399" s="296"/>
      <c r="T399" s="296"/>
      <c r="U399" s="296"/>
      <c r="V399" s="296"/>
      <c r="W399" s="296"/>
      <c r="X399" s="296"/>
      <c r="Y399" s="296" t="s">
        <v>461</v>
      </c>
      <c r="Z399" s="296"/>
      <c r="AA399" s="296"/>
      <c r="AB399" s="296"/>
      <c r="AC399" s="841" t="s">
        <v>399</v>
      </c>
      <c r="AD399" s="841"/>
      <c r="AE399" s="841"/>
      <c r="AF399" s="841"/>
      <c r="AG399" s="841"/>
      <c r="AH399" s="296" t="s">
        <v>416</v>
      </c>
      <c r="AI399" s="296"/>
      <c r="AJ399" s="296"/>
      <c r="AK399" s="296"/>
      <c r="AL399" s="296" t="s">
        <v>23</v>
      </c>
      <c r="AM399" s="296"/>
      <c r="AN399" s="296"/>
      <c r="AO399" s="386"/>
      <c r="AP399" s="841" t="s">
        <v>466</v>
      </c>
      <c r="AQ399" s="841"/>
      <c r="AR399" s="841"/>
      <c r="AS399" s="841"/>
      <c r="AT399" s="841"/>
      <c r="AU399" s="841"/>
      <c r="AV399" s="841"/>
      <c r="AW399" s="841"/>
      <c r="AX399" s="841"/>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1" t="s">
        <v>465</v>
      </c>
      <c r="K432" s="841"/>
      <c r="L432" s="841"/>
      <c r="M432" s="841"/>
      <c r="N432" s="841"/>
      <c r="O432" s="841"/>
      <c r="P432" s="296" t="s">
        <v>400</v>
      </c>
      <c r="Q432" s="296"/>
      <c r="R432" s="296"/>
      <c r="S432" s="296"/>
      <c r="T432" s="296"/>
      <c r="U432" s="296"/>
      <c r="V432" s="296"/>
      <c r="W432" s="296"/>
      <c r="X432" s="296"/>
      <c r="Y432" s="296" t="s">
        <v>461</v>
      </c>
      <c r="Z432" s="296"/>
      <c r="AA432" s="296"/>
      <c r="AB432" s="296"/>
      <c r="AC432" s="841" t="s">
        <v>399</v>
      </c>
      <c r="AD432" s="841"/>
      <c r="AE432" s="841"/>
      <c r="AF432" s="841"/>
      <c r="AG432" s="841"/>
      <c r="AH432" s="296" t="s">
        <v>416</v>
      </c>
      <c r="AI432" s="296"/>
      <c r="AJ432" s="296"/>
      <c r="AK432" s="296"/>
      <c r="AL432" s="296" t="s">
        <v>23</v>
      </c>
      <c r="AM432" s="296"/>
      <c r="AN432" s="296"/>
      <c r="AO432" s="386"/>
      <c r="AP432" s="841" t="s">
        <v>466</v>
      </c>
      <c r="AQ432" s="841"/>
      <c r="AR432" s="841"/>
      <c r="AS432" s="841"/>
      <c r="AT432" s="841"/>
      <c r="AU432" s="841"/>
      <c r="AV432" s="841"/>
      <c r="AW432" s="841"/>
      <c r="AX432" s="841"/>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1" t="s">
        <v>465</v>
      </c>
      <c r="K465" s="841"/>
      <c r="L465" s="841"/>
      <c r="M465" s="841"/>
      <c r="N465" s="841"/>
      <c r="O465" s="841"/>
      <c r="P465" s="296" t="s">
        <v>400</v>
      </c>
      <c r="Q465" s="296"/>
      <c r="R465" s="296"/>
      <c r="S465" s="296"/>
      <c r="T465" s="296"/>
      <c r="U465" s="296"/>
      <c r="V465" s="296"/>
      <c r="W465" s="296"/>
      <c r="X465" s="296"/>
      <c r="Y465" s="296" t="s">
        <v>461</v>
      </c>
      <c r="Z465" s="296"/>
      <c r="AA465" s="296"/>
      <c r="AB465" s="296"/>
      <c r="AC465" s="841" t="s">
        <v>399</v>
      </c>
      <c r="AD465" s="841"/>
      <c r="AE465" s="841"/>
      <c r="AF465" s="841"/>
      <c r="AG465" s="841"/>
      <c r="AH465" s="296" t="s">
        <v>416</v>
      </c>
      <c r="AI465" s="296"/>
      <c r="AJ465" s="296"/>
      <c r="AK465" s="296"/>
      <c r="AL465" s="296" t="s">
        <v>23</v>
      </c>
      <c r="AM465" s="296"/>
      <c r="AN465" s="296"/>
      <c r="AO465" s="386"/>
      <c r="AP465" s="841" t="s">
        <v>466</v>
      </c>
      <c r="AQ465" s="841"/>
      <c r="AR465" s="841"/>
      <c r="AS465" s="841"/>
      <c r="AT465" s="841"/>
      <c r="AU465" s="841"/>
      <c r="AV465" s="841"/>
      <c r="AW465" s="841"/>
      <c r="AX465" s="841"/>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1" t="s">
        <v>465</v>
      </c>
      <c r="K498" s="841"/>
      <c r="L498" s="841"/>
      <c r="M498" s="841"/>
      <c r="N498" s="841"/>
      <c r="O498" s="841"/>
      <c r="P498" s="296" t="s">
        <v>400</v>
      </c>
      <c r="Q498" s="296"/>
      <c r="R498" s="296"/>
      <c r="S498" s="296"/>
      <c r="T498" s="296"/>
      <c r="U498" s="296"/>
      <c r="V498" s="296"/>
      <c r="W498" s="296"/>
      <c r="X498" s="296"/>
      <c r="Y498" s="296" t="s">
        <v>461</v>
      </c>
      <c r="Z498" s="296"/>
      <c r="AA498" s="296"/>
      <c r="AB498" s="296"/>
      <c r="AC498" s="841" t="s">
        <v>399</v>
      </c>
      <c r="AD498" s="841"/>
      <c r="AE498" s="841"/>
      <c r="AF498" s="841"/>
      <c r="AG498" s="841"/>
      <c r="AH498" s="296" t="s">
        <v>416</v>
      </c>
      <c r="AI498" s="296"/>
      <c r="AJ498" s="296"/>
      <c r="AK498" s="296"/>
      <c r="AL498" s="296" t="s">
        <v>23</v>
      </c>
      <c r="AM498" s="296"/>
      <c r="AN498" s="296"/>
      <c r="AO498" s="386"/>
      <c r="AP498" s="841" t="s">
        <v>466</v>
      </c>
      <c r="AQ498" s="841"/>
      <c r="AR498" s="841"/>
      <c r="AS498" s="841"/>
      <c r="AT498" s="841"/>
      <c r="AU498" s="841"/>
      <c r="AV498" s="841"/>
      <c r="AW498" s="841"/>
      <c r="AX498" s="841"/>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1" t="s">
        <v>465</v>
      </c>
      <c r="K531" s="841"/>
      <c r="L531" s="841"/>
      <c r="M531" s="841"/>
      <c r="N531" s="841"/>
      <c r="O531" s="841"/>
      <c r="P531" s="296" t="s">
        <v>400</v>
      </c>
      <c r="Q531" s="296"/>
      <c r="R531" s="296"/>
      <c r="S531" s="296"/>
      <c r="T531" s="296"/>
      <c r="U531" s="296"/>
      <c r="V531" s="296"/>
      <c r="W531" s="296"/>
      <c r="X531" s="296"/>
      <c r="Y531" s="296" t="s">
        <v>461</v>
      </c>
      <c r="Z531" s="296"/>
      <c r="AA531" s="296"/>
      <c r="AB531" s="296"/>
      <c r="AC531" s="841" t="s">
        <v>399</v>
      </c>
      <c r="AD531" s="841"/>
      <c r="AE531" s="841"/>
      <c r="AF531" s="841"/>
      <c r="AG531" s="841"/>
      <c r="AH531" s="296" t="s">
        <v>416</v>
      </c>
      <c r="AI531" s="296"/>
      <c r="AJ531" s="296"/>
      <c r="AK531" s="296"/>
      <c r="AL531" s="296" t="s">
        <v>23</v>
      </c>
      <c r="AM531" s="296"/>
      <c r="AN531" s="296"/>
      <c r="AO531" s="386"/>
      <c r="AP531" s="841" t="s">
        <v>466</v>
      </c>
      <c r="AQ531" s="841"/>
      <c r="AR531" s="841"/>
      <c r="AS531" s="841"/>
      <c r="AT531" s="841"/>
      <c r="AU531" s="841"/>
      <c r="AV531" s="841"/>
      <c r="AW531" s="841"/>
      <c r="AX531" s="841"/>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1" t="s">
        <v>465</v>
      </c>
      <c r="K564" s="841"/>
      <c r="L564" s="841"/>
      <c r="M564" s="841"/>
      <c r="N564" s="841"/>
      <c r="O564" s="841"/>
      <c r="P564" s="296" t="s">
        <v>400</v>
      </c>
      <c r="Q564" s="296"/>
      <c r="R564" s="296"/>
      <c r="S564" s="296"/>
      <c r="T564" s="296"/>
      <c r="U564" s="296"/>
      <c r="V564" s="296"/>
      <c r="W564" s="296"/>
      <c r="X564" s="296"/>
      <c r="Y564" s="296" t="s">
        <v>461</v>
      </c>
      <c r="Z564" s="296"/>
      <c r="AA564" s="296"/>
      <c r="AB564" s="296"/>
      <c r="AC564" s="841" t="s">
        <v>399</v>
      </c>
      <c r="AD564" s="841"/>
      <c r="AE564" s="841"/>
      <c r="AF564" s="841"/>
      <c r="AG564" s="841"/>
      <c r="AH564" s="296" t="s">
        <v>416</v>
      </c>
      <c r="AI564" s="296"/>
      <c r="AJ564" s="296"/>
      <c r="AK564" s="296"/>
      <c r="AL564" s="296" t="s">
        <v>23</v>
      </c>
      <c r="AM564" s="296"/>
      <c r="AN564" s="296"/>
      <c r="AO564" s="386"/>
      <c r="AP564" s="841" t="s">
        <v>466</v>
      </c>
      <c r="AQ564" s="841"/>
      <c r="AR564" s="841"/>
      <c r="AS564" s="841"/>
      <c r="AT564" s="841"/>
      <c r="AU564" s="841"/>
      <c r="AV564" s="841"/>
      <c r="AW564" s="841"/>
      <c r="AX564" s="841"/>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1" t="s">
        <v>465</v>
      </c>
      <c r="K597" s="841"/>
      <c r="L597" s="841"/>
      <c r="M597" s="841"/>
      <c r="N597" s="841"/>
      <c r="O597" s="841"/>
      <c r="P597" s="296" t="s">
        <v>400</v>
      </c>
      <c r="Q597" s="296"/>
      <c r="R597" s="296"/>
      <c r="S597" s="296"/>
      <c r="T597" s="296"/>
      <c r="U597" s="296"/>
      <c r="V597" s="296"/>
      <c r="W597" s="296"/>
      <c r="X597" s="296"/>
      <c r="Y597" s="296" t="s">
        <v>461</v>
      </c>
      <c r="Z597" s="296"/>
      <c r="AA597" s="296"/>
      <c r="AB597" s="296"/>
      <c r="AC597" s="841" t="s">
        <v>399</v>
      </c>
      <c r="AD597" s="841"/>
      <c r="AE597" s="841"/>
      <c r="AF597" s="841"/>
      <c r="AG597" s="841"/>
      <c r="AH597" s="296" t="s">
        <v>416</v>
      </c>
      <c r="AI597" s="296"/>
      <c r="AJ597" s="296"/>
      <c r="AK597" s="296"/>
      <c r="AL597" s="296" t="s">
        <v>23</v>
      </c>
      <c r="AM597" s="296"/>
      <c r="AN597" s="296"/>
      <c r="AO597" s="386"/>
      <c r="AP597" s="841" t="s">
        <v>466</v>
      </c>
      <c r="AQ597" s="841"/>
      <c r="AR597" s="841"/>
      <c r="AS597" s="841"/>
      <c r="AT597" s="841"/>
      <c r="AU597" s="841"/>
      <c r="AV597" s="841"/>
      <c r="AW597" s="841"/>
      <c r="AX597" s="841"/>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1" t="s">
        <v>465</v>
      </c>
      <c r="K630" s="841"/>
      <c r="L630" s="841"/>
      <c r="M630" s="841"/>
      <c r="N630" s="841"/>
      <c r="O630" s="841"/>
      <c r="P630" s="296" t="s">
        <v>400</v>
      </c>
      <c r="Q630" s="296"/>
      <c r="R630" s="296"/>
      <c r="S630" s="296"/>
      <c r="T630" s="296"/>
      <c r="U630" s="296"/>
      <c r="V630" s="296"/>
      <c r="W630" s="296"/>
      <c r="X630" s="296"/>
      <c r="Y630" s="296" t="s">
        <v>461</v>
      </c>
      <c r="Z630" s="296"/>
      <c r="AA630" s="296"/>
      <c r="AB630" s="296"/>
      <c r="AC630" s="841" t="s">
        <v>399</v>
      </c>
      <c r="AD630" s="841"/>
      <c r="AE630" s="841"/>
      <c r="AF630" s="841"/>
      <c r="AG630" s="841"/>
      <c r="AH630" s="296" t="s">
        <v>416</v>
      </c>
      <c r="AI630" s="296"/>
      <c r="AJ630" s="296"/>
      <c r="AK630" s="296"/>
      <c r="AL630" s="296" t="s">
        <v>23</v>
      </c>
      <c r="AM630" s="296"/>
      <c r="AN630" s="296"/>
      <c r="AO630" s="386"/>
      <c r="AP630" s="841" t="s">
        <v>466</v>
      </c>
      <c r="AQ630" s="841"/>
      <c r="AR630" s="841"/>
      <c r="AS630" s="841"/>
      <c r="AT630" s="841"/>
      <c r="AU630" s="841"/>
      <c r="AV630" s="841"/>
      <c r="AW630" s="841"/>
      <c r="AX630" s="841"/>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1" t="s">
        <v>465</v>
      </c>
      <c r="K663" s="841"/>
      <c r="L663" s="841"/>
      <c r="M663" s="841"/>
      <c r="N663" s="841"/>
      <c r="O663" s="841"/>
      <c r="P663" s="296" t="s">
        <v>400</v>
      </c>
      <c r="Q663" s="296"/>
      <c r="R663" s="296"/>
      <c r="S663" s="296"/>
      <c r="T663" s="296"/>
      <c r="U663" s="296"/>
      <c r="V663" s="296"/>
      <c r="W663" s="296"/>
      <c r="X663" s="296"/>
      <c r="Y663" s="296" t="s">
        <v>461</v>
      </c>
      <c r="Z663" s="296"/>
      <c r="AA663" s="296"/>
      <c r="AB663" s="296"/>
      <c r="AC663" s="841" t="s">
        <v>399</v>
      </c>
      <c r="AD663" s="841"/>
      <c r="AE663" s="841"/>
      <c r="AF663" s="841"/>
      <c r="AG663" s="841"/>
      <c r="AH663" s="296" t="s">
        <v>416</v>
      </c>
      <c r="AI663" s="296"/>
      <c r="AJ663" s="296"/>
      <c r="AK663" s="296"/>
      <c r="AL663" s="296" t="s">
        <v>23</v>
      </c>
      <c r="AM663" s="296"/>
      <c r="AN663" s="296"/>
      <c r="AO663" s="386"/>
      <c r="AP663" s="841" t="s">
        <v>466</v>
      </c>
      <c r="AQ663" s="841"/>
      <c r="AR663" s="841"/>
      <c r="AS663" s="841"/>
      <c r="AT663" s="841"/>
      <c r="AU663" s="841"/>
      <c r="AV663" s="841"/>
      <c r="AW663" s="841"/>
      <c r="AX663" s="841"/>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1" t="s">
        <v>465</v>
      </c>
      <c r="K696" s="841"/>
      <c r="L696" s="841"/>
      <c r="M696" s="841"/>
      <c r="N696" s="841"/>
      <c r="O696" s="841"/>
      <c r="P696" s="296" t="s">
        <v>400</v>
      </c>
      <c r="Q696" s="296"/>
      <c r="R696" s="296"/>
      <c r="S696" s="296"/>
      <c r="T696" s="296"/>
      <c r="U696" s="296"/>
      <c r="V696" s="296"/>
      <c r="W696" s="296"/>
      <c r="X696" s="296"/>
      <c r="Y696" s="296" t="s">
        <v>461</v>
      </c>
      <c r="Z696" s="296"/>
      <c r="AA696" s="296"/>
      <c r="AB696" s="296"/>
      <c r="AC696" s="841" t="s">
        <v>399</v>
      </c>
      <c r="AD696" s="841"/>
      <c r="AE696" s="841"/>
      <c r="AF696" s="841"/>
      <c r="AG696" s="841"/>
      <c r="AH696" s="296" t="s">
        <v>416</v>
      </c>
      <c r="AI696" s="296"/>
      <c r="AJ696" s="296"/>
      <c r="AK696" s="296"/>
      <c r="AL696" s="296" t="s">
        <v>23</v>
      </c>
      <c r="AM696" s="296"/>
      <c r="AN696" s="296"/>
      <c r="AO696" s="386"/>
      <c r="AP696" s="841" t="s">
        <v>466</v>
      </c>
      <c r="AQ696" s="841"/>
      <c r="AR696" s="841"/>
      <c r="AS696" s="841"/>
      <c r="AT696" s="841"/>
      <c r="AU696" s="841"/>
      <c r="AV696" s="841"/>
      <c r="AW696" s="841"/>
      <c r="AX696" s="841"/>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1" t="s">
        <v>465</v>
      </c>
      <c r="K729" s="841"/>
      <c r="L729" s="841"/>
      <c r="M729" s="841"/>
      <c r="N729" s="841"/>
      <c r="O729" s="841"/>
      <c r="P729" s="296" t="s">
        <v>400</v>
      </c>
      <c r="Q729" s="296"/>
      <c r="R729" s="296"/>
      <c r="S729" s="296"/>
      <c r="T729" s="296"/>
      <c r="U729" s="296"/>
      <c r="V729" s="296"/>
      <c r="W729" s="296"/>
      <c r="X729" s="296"/>
      <c r="Y729" s="296" t="s">
        <v>461</v>
      </c>
      <c r="Z729" s="296"/>
      <c r="AA729" s="296"/>
      <c r="AB729" s="296"/>
      <c r="AC729" s="841" t="s">
        <v>399</v>
      </c>
      <c r="AD729" s="841"/>
      <c r="AE729" s="841"/>
      <c r="AF729" s="841"/>
      <c r="AG729" s="841"/>
      <c r="AH729" s="296" t="s">
        <v>416</v>
      </c>
      <c r="AI729" s="296"/>
      <c r="AJ729" s="296"/>
      <c r="AK729" s="296"/>
      <c r="AL729" s="296" t="s">
        <v>23</v>
      </c>
      <c r="AM729" s="296"/>
      <c r="AN729" s="296"/>
      <c r="AO729" s="386"/>
      <c r="AP729" s="841" t="s">
        <v>466</v>
      </c>
      <c r="AQ729" s="841"/>
      <c r="AR729" s="841"/>
      <c r="AS729" s="841"/>
      <c r="AT729" s="841"/>
      <c r="AU729" s="841"/>
      <c r="AV729" s="841"/>
      <c r="AW729" s="841"/>
      <c r="AX729" s="841"/>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1" t="s">
        <v>465</v>
      </c>
      <c r="K762" s="841"/>
      <c r="L762" s="841"/>
      <c r="M762" s="841"/>
      <c r="N762" s="841"/>
      <c r="O762" s="841"/>
      <c r="P762" s="296" t="s">
        <v>400</v>
      </c>
      <c r="Q762" s="296"/>
      <c r="R762" s="296"/>
      <c r="S762" s="296"/>
      <c r="T762" s="296"/>
      <c r="U762" s="296"/>
      <c r="V762" s="296"/>
      <c r="W762" s="296"/>
      <c r="X762" s="296"/>
      <c r="Y762" s="296" t="s">
        <v>461</v>
      </c>
      <c r="Z762" s="296"/>
      <c r="AA762" s="296"/>
      <c r="AB762" s="296"/>
      <c r="AC762" s="841" t="s">
        <v>399</v>
      </c>
      <c r="AD762" s="841"/>
      <c r="AE762" s="841"/>
      <c r="AF762" s="841"/>
      <c r="AG762" s="841"/>
      <c r="AH762" s="296" t="s">
        <v>416</v>
      </c>
      <c r="AI762" s="296"/>
      <c r="AJ762" s="296"/>
      <c r="AK762" s="296"/>
      <c r="AL762" s="296" t="s">
        <v>23</v>
      </c>
      <c r="AM762" s="296"/>
      <c r="AN762" s="296"/>
      <c r="AO762" s="386"/>
      <c r="AP762" s="841" t="s">
        <v>466</v>
      </c>
      <c r="AQ762" s="841"/>
      <c r="AR762" s="841"/>
      <c r="AS762" s="841"/>
      <c r="AT762" s="841"/>
      <c r="AU762" s="841"/>
      <c r="AV762" s="841"/>
      <c r="AW762" s="841"/>
      <c r="AX762" s="841"/>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1" t="s">
        <v>465</v>
      </c>
      <c r="K795" s="841"/>
      <c r="L795" s="841"/>
      <c r="M795" s="841"/>
      <c r="N795" s="841"/>
      <c r="O795" s="841"/>
      <c r="P795" s="296" t="s">
        <v>400</v>
      </c>
      <c r="Q795" s="296"/>
      <c r="R795" s="296"/>
      <c r="S795" s="296"/>
      <c r="T795" s="296"/>
      <c r="U795" s="296"/>
      <c r="V795" s="296"/>
      <c r="W795" s="296"/>
      <c r="X795" s="296"/>
      <c r="Y795" s="296" t="s">
        <v>461</v>
      </c>
      <c r="Z795" s="296"/>
      <c r="AA795" s="296"/>
      <c r="AB795" s="296"/>
      <c r="AC795" s="841" t="s">
        <v>399</v>
      </c>
      <c r="AD795" s="841"/>
      <c r="AE795" s="841"/>
      <c r="AF795" s="841"/>
      <c r="AG795" s="841"/>
      <c r="AH795" s="296" t="s">
        <v>416</v>
      </c>
      <c r="AI795" s="296"/>
      <c r="AJ795" s="296"/>
      <c r="AK795" s="296"/>
      <c r="AL795" s="296" t="s">
        <v>23</v>
      </c>
      <c r="AM795" s="296"/>
      <c r="AN795" s="296"/>
      <c r="AO795" s="386"/>
      <c r="AP795" s="841" t="s">
        <v>466</v>
      </c>
      <c r="AQ795" s="841"/>
      <c r="AR795" s="841"/>
      <c r="AS795" s="841"/>
      <c r="AT795" s="841"/>
      <c r="AU795" s="841"/>
      <c r="AV795" s="841"/>
      <c r="AW795" s="841"/>
      <c r="AX795" s="841"/>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1" t="s">
        <v>465</v>
      </c>
      <c r="K828" s="841"/>
      <c r="L828" s="841"/>
      <c r="M828" s="841"/>
      <c r="N828" s="841"/>
      <c r="O828" s="841"/>
      <c r="P828" s="296" t="s">
        <v>400</v>
      </c>
      <c r="Q828" s="296"/>
      <c r="R828" s="296"/>
      <c r="S828" s="296"/>
      <c r="T828" s="296"/>
      <c r="U828" s="296"/>
      <c r="V828" s="296"/>
      <c r="W828" s="296"/>
      <c r="X828" s="296"/>
      <c r="Y828" s="296" t="s">
        <v>461</v>
      </c>
      <c r="Z828" s="296"/>
      <c r="AA828" s="296"/>
      <c r="AB828" s="296"/>
      <c r="AC828" s="841" t="s">
        <v>399</v>
      </c>
      <c r="AD828" s="841"/>
      <c r="AE828" s="841"/>
      <c r="AF828" s="841"/>
      <c r="AG828" s="841"/>
      <c r="AH828" s="296" t="s">
        <v>416</v>
      </c>
      <c r="AI828" s="296"/>
      <c r="AJ828" s="296"/>
      <c r="AK828" s="296"/>
      <c r="AL828" s="296" t="s">
        <v>23</v>
      </c>
      <c r="AM828" s="296"/>
      <c r="AN828" s="296"/>
      <c r="AO828" s="386"/>
      <c r="AP828" s="841" t="s">
        <v>466</v>
      </c>
      <c r="AQ828" s="841"/>
      <c r="AR828" s="841"/>
      <c r="AS828" s="841"/>
      <c r="AT828" s="841"/>
      <c r="AU828" s="841"/>
      <c r="AV828" s="841"/>
      <c r="AW828" s="841"/>
      <c r="AX828" s="841"/>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1" t="s">
        <v>465</v>
      </c>
      <c r="K861" s="841"/>
      <c r="L861" s="841"/>
      <c r="M861" s="841"/>
      <c r="N861" s="841"/>
      <c r="O861" s="841"/>
      <c r="P861" s="296" t="s">
        <v>400</v>
      </c>
      <c r="Q861" s="296"/>
      <c r="R861" s="296"/>
      <c r="S861" s="296"/>
      <c r="T861" s="296"/>
      <c r="U861" s="296"/>
      <c r="V861" s="296"/>
      <c r="W861" s="296"/>
      <c r="X861" s="296"/>
      <c r="Y861" s="296" t="s">
        <v>461</v>
      </c>
      <c r="Z861" s="296"/>
      <c r="AA861" s="296"/>
      <c r="AB861" s="296"/>
      <c r="AC861" s="841" t="s">
        <v>399</v>
      </c>
      <c r="AD861" s="841"/>
      <c r="AE861" s="841"/>
      <c r="AF861" s="841"/>
      <c r="AG861" s="841"/>
      <c r="AH861" s="296" t="s">
        <v>416</v>
      </c>
      <c r="AI861" s="296"/>
      <c r="AJ861" s="296"/>
      <c r="AK861" s="296"/>
      <c r="AL861" s="296" t="s">
        <v>23</v>
      </c>
      <c r="AM861" s="296"/>
      <c r="AN861" s="296"/>
      <c r="AO861" s="386"/>
      <c r="AP861" s="841" t="s">
        <v>466</v>
      </c>
      <c r="AQ861" s="841"/>
      <c r="AR861" s="841"/>
      <c r="AS861" s="841"/>
      <c r="AT861" s="841"/>
      <c r="AU861" s="841"/>
      <c r="AV861" s="841"/>
      <c r="AW861" s="841"/>
      <c r="AX861" s="841"/>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1" t="s">
        <v>465</v>
      </c>
      <c r="K894" s="841"/>
      <c r="L894" s="841"/>
      <c r="M894" s="841"/>
      <c r="N894" s="841"/>
      <c r="O894" s="841"/>
      <c r="P894" s="296" t="s">
        <v>400</v>
      </c>
      <c r="Q894" s="296"/>
      <c r="R894" s="296"/>
      <c r="S894" s="296"/>
      <c r="T894" s="296"/>
      <c r="U894" s="296"/>
      <c r="V894" s="296"/>
      <c r="W894" s="296"/>
      <c r="X894" s="296"/>
      <c r="Y894" s="296" t="s">
        <v>461</v>
      </c>
      <c r="Z894" s="296"/>
      <c r="AA894" s="296"/>
      <c r="AB894" s="296"/>
      <c r="AC894" s="841" t="s">
        <v>399</v>
      </c>
      <c r="AD894" s="841"/>
      <c r="AE894" s="841"/>
      <c r="AF894" s="841"/>
      <c r="AG894" s="841"/>
      <c r="AH894" s="296" t="s">
        <v>416</v>
      </c>
      <c r="AI894" s="296"/>
      <c r="AJ894" s="296"/>
      <c r="AK894" s="296"/>
      <c r="AL894" s="296" t="s">
        <v>23</v>
      </c>
      <c r="AM894" s="296"/>
      <c r="AN894" s="296"/>
      <c r="AO894" s="386"/>
      <c r="AP894" s="841" t="s">
        <v>466</v>
      </c>
      <c r="AQ894" s="841"/>
      <c r="AR894" s="841"/>
      <c r="AS894" s="841"/>
      <c r="AT894" s="841"/>
      <c r="AU894" s="841"/>
      <c r="AV894" s="841"/>
      <c r="AW894" s="841"/>
      <c r="AX894" s="841"/>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1" t="s">
        <v>465</v>
      </c>
      <c r="K927" s="841"/>
      <c r="L927" s="841"/>
      <c r="M927" s="841"/>
      <c r="N927" s="841"/>
      <c r="O927" s="841"/>
      <c r="P927" s="296" t="s">
        <v>400</v>
      </c>
      <c r="Q927" s="296"/>
      <c r="R927" s="296"/>
      <c r="S927" s="296"/>
      <c r="T927" s="296"/>
      <c r="U927" s="296"/>
      <c r="V927" s="296"/>
      <c r="W927" s="296"/>
      <c r="X927" s="296"/>
      <c r="Y927" s="296" t="s">
        <v>461</v>
      </c>
      <c r="Z927" s="296"/>
      <c r="AA927" s="296"/>
      <c r="AB927" s="296"/>
      <c r="AC927" s="841" t="s">
        <v>399</v>
      </c>
      <c r="AD927" s="841"/>
      <c r="AE927" s="841"/>
      <c r="AF927" s="841"/>
      <c r="AG927" s="841"/>
      <c r="AH927" s="296" t="s">
        <v>416</v>
      </c>
      <c r="AI927" s="296"/>
      <c r="AJ927" s="296"/>
      <c r="AK927" s="296"/>
      <c r="AL927" s="296" t="s">
        <v>23</v>
      </c>
      <c r="AM927" s="296"/>
      <c r="AN927" s="296"/>
      <c r="AO927" s="386"/>
      <c r="AP927" s="841" t="s">
        <v>466</v>
      </c>
      <c r="AQ927" s="841"/>
      <c r="AR927" s="841"/>
      <c r="AS927" s="841"/>
      <c r="AT927" s="841"/>
      <c r="AU927" s="841"/>
      <c r="AV927" s="841"/>
      <c r="AW927" s="841"/>
      <c r="AX927" s="841"/>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1" t="s">
        <v>465</v>
      </c>
      <c r="K960" s="841"/>
      <c r="L960" s="841"/>
      <c r="M960" s="841"/>
      <c r="N960" s="841"/>
      <c r="O960" s="841"/>
      <c r="P960" s="296" t="s">
        <v>400</v>
      </c>
      <c r="Q960" s="296"/>
      <c r="R960" s="296"/>
      <c r="S960" s="296"/>
      <c r="T960" s="296"/>
      <c r="U960" s="296"/>
      <c r="V960" s="296"/>
      <c r="W960" s="296"/>
      <c r="X960" s="296"/>
      <c r="Y960" s="296" t="s">
        <v>461</v>
      </c>
      <c r="Z960" s="296"/>
      <c r="AA960" s="296"/>
      <c r="AB960" s="296"/>
      <c r="AC960" s="841" t="s">
        <v>399</v>
      </c>
      <c r="AD960" s="841"/>
      <c r="AE960" s="841"/>
      <c r="AF960" s="841"/>
      <c r="AG960" s="841"/>
      <c r="AH960" s="296" t="s">
        <v>416</v>
      </c>
      <c r="AI960" s="296"/>
      <c r="AJ960" s="296"/>
      <c r="AK960" s="296"/>
      <c r="AL960" s="296" t="s">
        <v>23</v>
      </c>
      <c r="AM960" s="296"/>
      <c r="AN960" s="296"/>
      <c r="AO960" s="386"/>
      <c r="AP960" s="841" t="s">
        <v>466</v>
      </c>
      <c r="AQ960" s="841"/>
      <c r="AR960" s="841"/>
      <c r="AS960" s="841"/>
      <c r="AT960" s="841"/>
      <c r="AU960" s="841"/>
      <c r="AV960" s="841"/>
      <c r="AW960" s="841"/>
      <c r="AX960" s="841"/>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1" t="s">
        <v>465</v>
      </c>
      <c r="K993" s="841"/>
      <c r="L993" s="841"/>
      <c r="M993" s="841"/>
      <c r="N993" s="841"/>
      <c r="O993" s="841"/>
      <c r="P993" s="296" t="s">
        <v>400</v>
      </c>
      <c r="Q993" s="296"/>
      <c r="R993" s="296"/>
      <c r="S993" s="296"/>
      <c r="T993" s="296"/>
      <c r="U993" s="296"/>
      <c r="V993" s="296"/>
      <c r="W993" s="296"/>
      <c r="X993" s="296"/>
      <c r="Y993" s="296" t="s">
        <v>461</v>
      </c>
      <c r="Z993" s="296"/>
      <c r="AA993" s="296"/>
      <c r="AB993" s="296"/>
      <c r="AC993" s="841" t="s">
        <v>399</v>
      </c>
      <c r="AD993" s="841"/>
      <c r="AE993" s="841"/>
      <c r="AF993" s="841"/>
      <c r="AG993" s="841"/>
      <c r="AH993" s="296" t="s">
        <v>416</v>
      </c>
      <c r="AI993" s="296"/>
      <c r="AJ993" s="296"/>
      <c r="AK993" s="296"/>
      <c r="AL993" s="296" t="s">
        <v>23</v>
      </c>
      <c r="AM993" s="296"/>
      <c r="AN993" s="296"/>
      <c r="AO993" s="386"/>
      <c r="AP993" s="841" t="s">
        <v>466</v>
      </c>
      <c r="AQ993" s="841"/>
      <c r="AR993" s="841"/>
      <c r="AS993" s="841"/>
      <c r="AT993" s="841"/>
      <c r="AU993" s="841"/>
      <c r="AV993" s="841"/>
      <c r="AW993" s="841"/>
      <c r="AX993" s="841"/>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1" t="s">
        <v>465</v>
      </c>
      <c r="K1026" s="841"/>
      <c r="L1026" s="841"/>
      <c r="M1026" s="841"/>
      <c r="N1026" s="841"/>
      <c r="O1026" s="841"/>
      <c r="P1026" s="296" t="s">
        <v>400</v>
      </c>
      <c r="Q1026" s="296"/>
      <c r="R1026" s="296"/>
      <c r="S1026" s="296"/>
      <c r="T1026" s="296"/>
      <c r="U1026" s="296"/>
      <c r="V1026" s="296"/>
      <c r="W1026" s="296"/>
      <c r="X1026" s="296"/>
      <c r="Y1026" s="296" t="s">
        <v>461</v>
      </c>
      <c r="Z1026" s="296"/>
      <c r="AA1026" s="296"/>
      <c r="AB1026" s="296"/>
      <c r="AC1026" s="841" t="s">
        <v>399</v>
      </c>
      <c r="AD1026" s="841"/>
      <c r="AE1026" s="841"/>
      <c r="AF1026" s="841"/>
      <c r="AG1026" s="841"/>
      <c r="AH1026" s="296" t="s">
        <v>416</v>
      </c>
      <c r="AI1026" s="296"/>
      <c r="AJ1026" s="296"/>
      <c r="AK1026" s="296"/>
      <c r="AL1026" s="296" t="s">
        <v>23</v>
      </c>
      <c r="AM1026" s="296"/>
      <c r="AN1026" s="296"/>
      <c r="AO1026" s="386"/>
      <c r="AP1026" s="841" t="s">
        <v>466</v>
      </c>
      <c r="AQ1026" s="841"/>
      <c r="AR1026" s="841"/>
      <c r="AS1026" s="841"/>
      <c r="AT1026" s="841"/>
      <c r="AU1026" s="841"/>
      <c r="AV1026" s="841"/>
      <c r="AW1026" s="841"/>
      <c r="AX1026" s="841"/>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1" t="s">
        <v>465</v>
      </c>
      <c r="K1059" s="841"/>
      <c r="L1059" s="841"/>
      <c r="M1059" s="841"/>
      <c r="N1059" s="841"/>
      <c r="O1059" s="841"/>
      <c r="P1059" s="296" t="s">
        <v>400</v>
      </c>
      <c r="Q1059" s="296"/>
      <c r="R1059" s="296"/>
      <c r="S1059" s="296"/>
      <c r="T1059" s="296"/>
      <c r="U1059" s="296"/>
      <c r="V1059" s="296"/>
      <c r="W1059" s="296"/>
      <c r="X1059" s="296"/>
      <c r="Y1059" s="296" t="s">
        <v>461</v>
      </c>
      <c r="Z1059" s="296"/>
      <c r="AA1059" s="296"/>
      <c r="AB1059" s="296"/>
      <c r="AC1059" s="841" t="s">
        <v>399</v>
      </c>
      <c r="AD1059" s="841"/>
      <c r="AE1059" s="841"/>
      <c r="AF1059" s="841"/>
      <c r="AG1059" s="841"/>
      <c r="AH1059" s="296" t="s">
        <v>416</v>
      </c>
      <c r="AI1059" s="296"/>
      <c r="AJ1059" s="296"/>
      <c r="AK1059" s="296"/>
      <c r="AL1059" s="296" t="s">
        <v>23</v>
      </c>
      <c r="AM1059" s="296"/>
      <c r="AN1059" s="296"/>
      <c r="AO1059" s="386"/>
      <c r="AP1059" s="841" t="s">
        <v>466</v>
      </c>
      <c r="AQ1059" s="841"/>
      <c r="AR1059" s="841"/>
      <c r="AS1059" s="841"/>
      <c r="AT1059" s="841"/>
      <c r="AU1059" s="841"/>
      <c r="AV1059" s="841"/>
      <c r="AW1059" s="841"/>
      <c r="AX1059" s="841"/>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1" t="s">
        <v>465</v>
      </c>
      <c r="K1092" s="841"/>
      <c r="L1092" s="841"/>
      <c r="M1092" s="841"/>
      <c r="N1092" s="841"/>
      <c r="O1092" s="841"/>
      <c r="P1092" s="296" t="s">
        <v>400</v>
      </c>
      <c r="Q1092" s="296"/>
      <c r="R1092" s="296"/>
      <c r="S1092" s="296"/>
      <c r="T1092" s="296"/>
      <c r="U1092" s="296"/>
      <c r="V1092" s="296"/>
      <c r="W1092" s="296"/>
      <c r="X1092" s="296"/>
      <c r="Y1092" s="296" t="s">
        <v>461</v>
      </c>
      <c r="Z1092" s="296"/>
      <c r="AA1092" s="296"/>
      <c r="AB1092" s="296"/>
      <c r="AC1092" s="841" t="s">
        <v>399</v>
      </c>
      <c r="AD1092" s="841"/>
      <c r="AE1092" s="841"/>
      <c r="AF1092" s="841"/>
      <c r="AG1092" s="841"/>
      <c r="AH1092" s="296" t="s">
        <v>416</v>
      </c>
      <c r="AI1092" s="296"/>
      <c r="AJ1092" s="296"/>
      <c r="AK1092" s="296"/>
      <c r="AL1092" s="296" t="s">
        <v>23</v>
      </c>
      <c r="AM1092" s="296"/>
      <c r="AN1092" s="296"/>
      <c r="AO1092" s="386"/>
      <c r="AP1092" s="841" t="s">
        <v>466</v>
      </c>
      <c r="AQ1092" s="841"/>
      <c r="AR1092" s="841"/>
      <c r="AS1092" s="841"/>
      <c r="AT1092" s="841"/>
      <c r="AU1092" s="841"/>
      <c r="AV1092" s="841"/>
      <c r="AW1092" s="841"/>
      <c r="AX1092" s="841"/>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1" t="s">
        <v>465</v>
      </c>
      <c r="K1125" s="841"/>
      <c r="L1125" s="841"/>
      <c r="M1125" s="841"/>
      <c r="N1125" s="841"/>
      <c r="O1125" s="841"/>
      <c r="P1125" s="296" t="s">
        <v>400</v>
      </c>
      <c r="Q1125" s="296"/>
      <c r="R1125" s="296"/>
      <c r="S1125" s="296"/>
      <c r="T1125" s="296"/>
      <c r="U1125" s="296"/>
      <c r="V1125" s="296"/>
      <c r="W1125" s="296"/>
      <c r="X1125" s="296"/>
      <c r="Y1125" s="296" t="s">
        <v>461</v>
      </c>
      <c r="Z1125" s="296"/>
      <c r="AA1125" s="296"/>
      <c r="AB1125" s="296"/>
      <c r="AC1125" s="841" t="s">
        <v>399</v>
      </c>
      <c r="AD1125" s="841"/>
      <c r="AE1125" s="841"/>
      <c r="AF1125" s="841"/>
      <c r="AG1125" s="841"/>
      <c r="AH1125" s="296" t="s">
        <v>416</v>
      </c>
      <c r="AI1125" s="296"/>
      <c r="AJ1125" s="296"/>
      <c r="AK1125" s="296"/>
      <c r="AL1125" s="296" t="s">
        <v>23</v>
      </c>
      <c r="AM1125" s="296"/>
      <c r="AN1125" s="296"/>
      <c r="AO1125" s="386"/>
      <c r="AP1125" s="841" t="s">
        <v>466</v>
      </c>
      <c r="AQ1125" s="841"/>
      <c r="AR1125" s="841"/>
      <c r="AS1125" s="841"/>
      <c r="AT1125" s="841"/>
      <c r="AU1125" s="841"/>
      <c r="AV1125" s="841"/>
      <c r="AW1125" s="841"/>
      <c r="AX1125" s="841"/>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1" t="s">
        <v>465</v>
      </c>
      <c r="K1158" s="841"/>
      <c r="L1158" s="841"/>
      <c r="M1158" s="841"/>
      <c r="N1158" s="841"/>
      <c r="O1158" s="841"/>
      <c r="P1158" s="296" t="s">
        <v>400</v>
      </c>
      <c r="Q1158" s="296"/>
      <c r="R1158" s="296"/>
      <c r="S1158" s="296"/>
      <c r="T1158" s="296"/>
      <c r="U1158" s="296"/>
      <c r="V1158" s="296"/>
      <c r="W1158" s="296"/>
      <c r="X1158" s="296"/>
      <c r="Y1158" s="296" t="s">
        <v>461</v>
      </c>
      <c r="Z1158" s="296"/>
      <c r="AA1158" s="296"/>
      <c r="AB1158" s="296"/>
      <c r="AC1158" s="841" t="s">
        <v>399</v>
      </c>
      <c r="AD1158" s="841"/>
      <c r="AE1158" s="841"/>
      <c r="AF1158" s="841"/>
      <c r="AG1158" s="841"/>
      <c r="AH1158" s="296" t="s">
        <v>416</v>
      </c>
      <c r="AI1158" s="296"/>
      <c r="AJ1158" s="296"/>
      <c r="AK1158" s="296"/>
      <c r="AL1158" s="296" t="s">
        <v>23</v>
      </c>
      <c r="AM1158" s="296"/>
      <c r="AN1158" s="296"/>
      <c r="AO1158" s="386"/>
      <c r="AP1158" s="841" t="s">
        <v>466</v>
      </c>
      <c r="AQ1158" s="841"/>
      <c r="AR1158" s="841"/>
      <c r="AS1158" s="841"/>
      <c r="AT1158" s="841"/>
      <c r="AU1158" s="841"/>
      <c r="AV1158" s="841"/>
      <c r="AW1158" s="841"/>
      <c r="AX1158" s="841"/>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1" t="s">
        <v>465</v>
      </c>
      <c r="K1191" s="841"/>
      <c r="L1191" s="841"/>
      <c r="M1191" s="841"/>
      <c r="N1191" s="841"/>
      <c r="O1191" s="841"/>
      <c r="P1191" s="296" t="s">
        <v>400</v>
      </c>
      <c r="Q1191" s="296"/>
      <c r="R1191" s="296"/>
      <c r="S1191" s="296"/>
      <c r="T1191" s="296"/>
      <c r="U1191" s="296"/>
      <c r="V1191" s="296"/>
      <c r="W1191" s="296"/>
      <c r="X1191" s="296"/>
      <c r="Y1191" s="296" t="s">
        <v>461</v>
      </c>
      <c r="Z1191" s="296"/>
      <c r="AA1191" s="296"/>
      <c r="AB1191" s="296"/>
      <c r="AC1191" s="841" t="s">
        <v>399</v>
      </c>
      <c r="AD1191" s="841"/>
      <c r="AE1191" s="841"/>
      <c r="AF1191" s="841"/>
      <c r="AG1191" s="841"/>
      <c r="AH1191" s="296" t="s">
        <v>416</v>
      </c>
      <c r="AI1191" s="296"/>
      <c r="AJ1191" s="296"/>
      <c r="AK1191" s="296"/>
      <c r="AL1191" s="296" t="s">
        <v>23</v>
      </c>
      <c r="AM1191" s="296"/>
      <c r="AN1191" s="296"/>
      <c r="AO1191" s="386"/>
      <c r="AP1191" s="841" t="s">
        <v>466</v>
      </c>
      <c r="AQ1191" s="841"/>
      <c r="AR1191" s="841"/>
      <c r="AS1191" s="841"/>
      <c r="AT1191" s="841"/>
      <c r="AU1191" s="841"/>
      <c r="AV1191" s="841"/>
      <c r="AW1191" s="841"/>
      <c r="AX1191" s="841"/>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1" t="s">
        <v>465</v>
      </c>
      <c r="K1224" s="841"/>
      <c r="L1224" s="841"/>
      <c r="M1224" s="841"/>
      <c r="N1224" s="841"/>
      <c r="O1224" s="841"/>
      <c r="P1224" s="296" t="s">
        <v>400</v>
      </c>
      <c r="Q1224" s="296"/>
      <c r="R1224" s="296"/>
      <c r="S1224" s="296"/>
      <c r="T1224" s="296"/>
      <c r="U1224" s="296"/>
      <c r="V1224" s="296"/>
      <c r="W1224" s="296"/>
      <c r="X1224" s="296"/>
      <c r="Y1224" s="296" t="s">
        <v>461</v>
      </c>
      <c r="Z1224" s="296"/>
      <c r="AA1224" s="296"/>
      <c r="AB1224" s="296"/>
      <c r="AC1224" s="841" t="s">
        <v>399</v>
      </c>
      <c r="AD1224" s="841"/>
      <c r="AE1224" s="841"/>
      <c r="AF1224" s="841"/>
      <c r="AG1224" s="841"/>
      <c r="AH1224" s="296" t="s">
        <v>416</v>
      </c>
      <c r="AI1224" s="296"/>
      <c r="AJ1224" s="296"/>
      <c r="AK1224" s="296"/>
      <c r="AL1224" s="296" t="s">
        <v>23</v>
      </c>
      <c r="AM1224" s="296"/>
      <c r="AN1224" s="296"/>
      <c r="AO1224" s="386"/>
      <c r="AP1224" s="841" t="s">
        <v>466</v>
      </c>
      <c r="AQ1224" s="841"/>
      <c r="AR1224" s="841"/>
      <c r="AS1224" s="841"/>
      <c r="AT1224" s="841"/>
      <c r="AU1224" s="841"/>
      <c r="AV1224" s="841"/>
      <c r="AW1224" s="841"/>
      <c r="AX1224" s="841"/>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1" t="s">
        <v>465</v>
      </c>
      <c r="K1257" s="841"/>
      <c r="L1257" s="841"/>
      <c r="M1257" s="841"/>
      <c r="N1257" s="841"/>
      <c r="O1257" s="841"/>
      <c r="P1257" s="296" t="s">
        <v>400</v>
      </c>
      <c r="Q1257" s="296"/>
      <c r="R1257" s="296"/>
      <c r="S1257" s="296"/>
      <c r="T1257" s="296"/>
      <c r="U1257" s="296"/>
      <c r="V1257" s="296"/>
      <c r="W1257" s="296"/>
      <c r="X1257" s="296"/>
      <c r="Y1257" s="296" t="s">
        <v>461</v>
      </c>
      <c r="Z1257" s="296"/>
      <c r="AA1257" s="296"/>
      <c r="AB1257" s="296"/>
      <c r="AC1257" s="841" t="s">
        <v>399</v>
      </c>
      <c r="AD1257" s="841"/>
      <c r="AE1257" s="841"/>
      <c r="AF1257" s="841"/>
      <c r="AG1257" s="841"/>
      <c r="AH1257" s="296" t="s">
        <v>416</v>
      </c>
      <c r="AI1257" s="296"/>
      <c r="AJ1257" s="296"/>
      <c r="AK1257" s="296"/>
      <c r="AL1257" s="296" t="s">
        <v>23</v>
      </c>
      <c r="AM1257" s="296"/>
      <c r="AN1257" s="296"/>
      <c r="AO1257" s="386"/>
      <c r="AP1257" s="841" t="s">
        <v>466</v>
      </c>
      <c r="AQ1257" s="841"/>
      <c r="AR1257" s="841"/>
      <c r="AS1257" s="841"/>
      <c r="AT1257" s="841"/>
      <c r="AU1257" s="841"/>
      <c r="AV1257" s="841"/>
      <c r="AW1257" s="841"/>
      <c r="AX1257" s="841"/>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1" t="s">
        <v>465</v>
      </c>
      <c r="K1290" s="841"/>
      <c r="L1290" s="841"/>
      <c r="M1290" s="841"/>
      <c r="N1290" s="841"/>
      <c r="O1290" s="841"/>
      <c r="P1290" s="296" t="s">
        <v>400</v>
      </c>
      <c r="Q1290" s="296"/>
      <c r="R1290" s="296"/>
      <c r="S1290" s="296"/>
      <c r="T1290" s="296"/>
      <c r="U1290" s="296"/>
      <c r="V1290" s="296"/>
      <c r="W1290" s="296"/>
      <c r="X1290" s="296"/>
      <c r="Y1290" s="296" t="s">
        <v>461</v>
      </c>
      <c r="Z1290" s="296"/>
      <c r="AA1290" s="296"/>
      <c r="AB1290" s="296"/>
      <c r="AC1290" s="841" t="s">
        <v>399</v>
      </c>
      <c r="AD1290" s="841"/>
      <c r="AE1290" s="841"/>
      <c r="AF1290" s="841"/>
      <c r="AG1290" s="841"/>
      <c r="AH1290" s="296" t="s">
        <v>416</v>
      </c>
      <c r="AI1290" s="296"/>
      <c r="AJ1290" s="296"/>
      <c r="AK1290" s="296"/>
      <c r="AL1290" s="296" t="s">
        <v>23</v>
      </c>
      <c r="AM1290" s="296"/>
      <c r="AN1290" s="296"/>
      <c r="AO1290" s="386"/>
      <c r="AP1290" s="841" t="s">
        <v>466</v>
      </c>
      <c r="AQ1290" s="841"/>
      <c r="AR1290" s="841"/>
      <c r="AS1290" s="841"/>
      <c r="AT1290" s="841"/>
      <c r="AU1290" s="841"/>
      <c r="AV1290" s="841"/>
      <c r="AW1290" s="841"/>
      <c r="AX1290" s="841"/>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2016-07-08T01:40:05Z</cp:lastPrinted>
  <dcterms:created xsi:type="dcterms:W3CDTF">2012-03-13T00:50:25Z</dcterms:created>
  <dcterms:modified xsi:type="dcterms:W3CDTF">2016-07-08T01:40:10Z</dcterms:modified>
</cp:coreProperties>
</file>