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<sst xmlns="http://schemas.openxmlformats.org/spreadsheetml/2006/main" count="2738" uniqueCount="575">
  <si>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</si>
  <si>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</si>
  <si>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</si>
  <si>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</si>
  <si>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</si>
  <si>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</si>
  <si>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</si>
  <si>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</si>
  <si>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</si>
  <si>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</si>
  <si>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</si>
  <si>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</si>
  <si>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</si>
  <si>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</si>
  <si>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</si>
  <si>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</si>
  <si>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</si>
  <si>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</si>
  <si>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</si>
  <si>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</si>
  <si>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</si>
  <si>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</si>
  <si>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</si>
  <si>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</si>
  <si>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</si>
  <si>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</si>
  <si>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</si>
  <si>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</si>
  <si>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</si>
  <si>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</si>
  <si>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</si>
  <si>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</si>
  <si>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</si>
  <si>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</si>
  <si>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</si>
  <si>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</si>
  <si>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</si>
  <si>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</si>
  <si>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</si>
  <si>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</si>
  <si>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</si>
  <si>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</si>
  <si>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</si>
  <si>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</si>
  <si>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</si>
  <si>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</si>
  <si>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</si>
  <si>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</si>
  <si>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</si>
  <si>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</si>
  <si>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</si>
  <si>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</si>
  <si>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</si>
  <si>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</si>
  <si>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</si>
  <si>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</si>
  <si>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</si>
  <si>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</si>
  <si>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</si>
  <si>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</si>
  <si>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</si>
  <si>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</si>
  <si>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</si>
  <si>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</si>
  <si>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</si>
  <si>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</si>
  <si>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</si>
  <si>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</si>
  <si>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</si>
  <si>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</si>
  <si>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</si>
  <si>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</si>
  <si>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</si>
  <si>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</si>
  <si>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</si>
  <si>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</si>
  <si>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</si>
  <si>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</si>
  <si>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</si>
  <si>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</si>
  <si>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</si>
  <si>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</si>
  <si>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</si>
  <si>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</si>
  <si>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</si>
  <si>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</si>
  <si>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</si>
  <si>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</si>
  <si>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</si>
  <si>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</si>
  <si>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</si>
  <si>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</si>
  <si>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</si>
  <si>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</si>
  <si>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</si>
  <si>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</si>
  <si>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</si>
  <si>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</si>
  <si>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</si>
  <si>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</si>
  <si>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</si>
  <si>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</si>
  <si>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</si>
  <si>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</si>
  <si>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</si>
  <si>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</si>
  <si>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</si>
  <si>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</si>
  <si>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</si>
  <si>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</si>
  <si>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</si>
  <si>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</si>
  <si>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</si>
  <si>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</si>
  <si>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</si>
  <si>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</si>
  <si>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</si>
  <si>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</si>
  <si>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</si>
  <si>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</si>
  <si>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</si>
  <si>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</si>
  <si>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</si>
  <si>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</si>
  <si>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</si>
  <si>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</si>
  <si>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</si>
  <si>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</si>
  <si>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</si>
  <si>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</si>
  <si>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</si>
  <si>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</si>
  <si>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</si>
  <si>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</si>
  <si>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</si>
  <si>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</si>
  <si>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</si>
  <si>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</si>
  <si>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</si>
  <si>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</si>
  <si>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</si>
  <si>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</si>
  <si>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</si>
  <si>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</si>
  <si>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</si>
  <si>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</si>
  <si>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</si>
  <si>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</si>
  <si>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</si>
  <si>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</si>
  <si>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</si>
  <si>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</si>
  <si>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</si>
  <si>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</si>
  <si>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</si>
  <si>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</si>
  <si>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</si>
  <si>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</si>
  <si>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</si>
  <si>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</si>
  <si>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</si>
  <si>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</si>
  <si>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</si>
  <si>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</si>
  <si>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</si>
  <si>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</si>
  <si>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</si>
  <si>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</si>
  <si>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</si>
  <si>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</si>
  <si>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</si>
  <si>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</si>
  <si>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</si>
  <si>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</si>
  <si>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</si>
  <si>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</si>
  <si>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</si>
  <si>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</si>
  <si>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</si>
  <si>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</si>
  <si>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</si>
  <si>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</si>
  <si>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</si>
  <si>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</si>
  <si>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</si>
  <si>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</si>
  <si>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</si>
  <si>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</si>
  <si>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</si>
  <si>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</si>
  <si>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</si>
  <si>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</si>
  <si>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</si>
  <si>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</si>
  <si>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</si>
  <si>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</si>
  <si>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</si>
  <si>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</si>
  <si>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</si>
  <si>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</si>
  <si>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</si>
  <si>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</si>
  <si>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</si>
  <si>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</si>
  <si>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</si>
  <si>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</si>
  <si>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</si>
  <si>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</si>
  <si>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</si>
  <si>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</si>
  <si>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</si>
  <si>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</si>
  <si>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</si>
  <si>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</si>
  <si>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</si>
  <si>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</si>
  <si>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</si>
  <si>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</si>
  <si>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</si>
  <si>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</si>
  <si>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</si>
  <si>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</si>
  <si>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</si>
  <si>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</si>
  <si>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</si>
  <si>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</si>
  <si>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</si>
  <si>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</si>
  <si>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</si>
  <si>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</si>
  <si>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</si>
  <si>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</si>
  <si>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</si>
  <si>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</si>
  <si>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</si>
  <si>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</si>
  <si>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</si>
  <si>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</si>
  <si>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</si>
  <si>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</si>
  <si>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</si>
  <si>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</si>
  <si>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</si>
  <si>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</si>
  <si>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</si>
  <si>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</si>
  <si>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</si>
  <si>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</si>
  <si>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</si>
  <si>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</si>
  <si>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</si>
  <si>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</si>
  <si>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</si>
  <si>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</si>
  <si>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</si>
  <si>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</si>
  <si>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</si>
  <si>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</si>
  <si>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</si>
  <si>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</si>
  <si>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</si>
  <si>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</si>
  <si>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</si>
  <si>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</si>
  <si>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</si>
  <si>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</si>
  <si>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</si>
  <si>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</si>
  <si>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</si>
  <si>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</si>
  <si>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</si>
  <si>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</si>
  <si>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</si>
  <si>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</si>
  <si>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</si>
  <si>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</si>
  <si>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</si>
  <si>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</si>
  <si>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</si>
  <si>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</si>
  <si>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</si>
  <si>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</si>
  <si>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</si>
  <si>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</si>
  <si>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</si>
  <si>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</si>
  <si>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</si>
  <si>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</si>
  <si>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</si>
  <si>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</si>
  <si>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</si>
  <si>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</si>
  <si>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</si>
  <si>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</si>
  <si>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</si>
  <si>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</si>
  <si>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</si>
  <si>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</si>
  <si>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</si>
  <si>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</si>
  <si>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</si>
  <si>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</si>
  <si>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</si>
  <si>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</si>
  <si>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</si>
  <si>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</si>
  <si>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</si>
  <si>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</si>
  <si>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</si>
  <si>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</si>
  <si>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</si>
  <si>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</si>
  <si>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</si>
  <si>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</si>
  <si>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</si>
  <si>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</si>
  <si>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</si>
  <si>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</si>
  <si>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</si>
  <si>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</si>
  <si>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</si>
  <si>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</si>
  <si>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</si>
  <si>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</si>
  <si>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</si>
  <si>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</si>
  <si>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</si>
  <si>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</si>
  <si>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</si>
  <si>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</si>
  <si>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</si>
  <si>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</si>
  <si>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</si>
  <si>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</si>
  <si>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</si>
  <si>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</si>
  <si>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</si>
  <si>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</si>
  <si>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</si>
  <si>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</si>
  <si>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</si>
  <si>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</si>
  <si>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</si>
  <si>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</si>
  <si>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</si>
  <si>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</si>
  <si>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</si>
  <si>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</si>
  <si>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</si>
  <si>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</si>
  <si>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</si>
  <si>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</si>
  <si>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</si>
  <si>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</si>
  <si>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</si>
  <si>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</si>
  <si>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</si>
  <si>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</si>
  <si>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</si>
  <si>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</si>
  <si>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</si>
  <si>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</si>
  <si>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</si>
  <si>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</si>
  <si>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</si>
  <si>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</si>
  <si>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</si>
  <si>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</si>
  <si>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</si>
  <si>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</si>
  <si>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</si>
  <si>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</si>
  <si>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</si>
  <si>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</si>
  <si>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</si>
  <si>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</si>
  <si>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</si>
  <si>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</si>
  <si>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</si>
  <si>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</si>
  <si>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</si>
  <si>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</si>
  <si>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</si>
  <si>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</si>
  <si>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</si>
  <si>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</si>
  <si>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</si>
  <si>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</si>
  <si>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</si>
  <si>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</si>
  <si>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</si>
  <si>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</si>
  <si>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</si>
  <si>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</si>
  <si>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</si>
  <si>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</si>
  <si>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</si>
  <si>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</si>
  <si>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</si>
  <si>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</si>
  <si>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</si>
  <si>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</si>
  <si>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</si>
  <si>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</si>
  <si>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</si>
  <si>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</si>
  <si>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</si>
  <si>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</si>
  <si>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</si>
  <si>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</si>
  <si>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</si>
  <si>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</si>
  <si>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</si>
  <si>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</si>
  <si>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</si>
  <si>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</si>
  <si>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</si>
  <si>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</si>
  <si>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</si>
  <si>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</si>
  <si>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</si>
  <si>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</si>
  <si>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</si>
  <si>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</si>
  <si>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</si>
  <si>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</si>
  <si>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</si>
  <si>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</si>
  <si>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</si>
  <si>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</si>
  <si>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</si>
  <si>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</si>
  <si>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</si>
  <si>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</si>
  <si>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</si>
  <si>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</si>
  <si>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</si>
  <si>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</si>
  <si>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</si>
  <si>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</si>
  <si>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</si>
  <si>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</si>
  <si>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</si>
  <si>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</si>
  <si>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</si>
  <si>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</si>
  <si>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</si>
  <si>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</si>
  <si>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</si>
  <si>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</si>
  <si>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</si>
  <si>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</si>
  <si>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</si>
  <si>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</si>
  <si>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</si>
  <si>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</si>
  <si>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</si>
  <si>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</si>
  <si>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</si>
  <si>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</si>
  <si>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</si>
  <si>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</si>
  <si>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</si>
  <si>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</si>
  <si>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</si>
  <si>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</si>
  <si>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</si>
  <si>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</si>
  <si>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</si>
  <si>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</si>
  <si>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</si>
  <si>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</si>
  <si>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</si>
  <si>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</si>
  <si>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</si>
  <si>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</si>
  <si>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</si>
  <si>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</si>
  <si>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</si>
  <si>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</si>
  <si>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</si>
  <si>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</si>
  <si>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</si>
  <si>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</si>
  <si>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</si>
  <si>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</si>
  <si>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</si>
  <si>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</si>
  <si>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</si>
  <si>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</si>
  <si>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</si>
  <si>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</si>
  <si>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</si>
  <si>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</si>
  <si>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</si>
  <si>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</si>
  <si>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</si>
  <si>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</si>
  <si>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</si>
  <si>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</si>
  <si>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</si>
  <si>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</si>
  <si>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</si>
  <si>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</si>
  <si>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</si>
  <si>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</si>
  <si>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</si>
  <si>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</si>
  <si>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</si>
  <si>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</si>
  <si>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</si>
  <si>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</si>
  <si>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</si>
  <si>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</si>
  <si>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</si>
  <si>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</si>
  <si>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</si>
  <si>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</si>
  <si>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</si>
  <si>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</si>
  <si>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貨物自動車運送秩序改善等対策</t>
  </si>
  <si>
    <t>自動車局</t>
  </si>
  <si>
    <t>貨物課</t>
  </si>
  <si>
    <t>貨物自動車運送事業法</t>
  </si>
  <si>
    <t>-</t>
    <phoneticPr fontId="5"/>
  </si>
  <si>
    <t>平成31年までに過積載防止違反の行政処分件数を75件まで引き下げる。</t>
    <phoneticPr fontId="5"/>
  </si>
  <si>
    <t>貨物自動車運送事業者の過積載防止違反の行政処分件数</t>
    <phoneticPr fontId="5"/>
  </si>
  <si>
    <t>件</t>
    <rPh sb="0" eb="1">
      <t>ケン</t>
    </rPh>
    <phoneticPr fontId="5"/>
  </si>
  <si>
    <t>-</t>
    <phoneticPr fontId="5"/>
  </si>
  <si>
    <t>回</t>
    <rPh sb="0" eb="1">
      <t>カイ</t>
    </rPh>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</si>
  <si>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</si>
  <si>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</si>
  <si>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t>
  </si>
  <si>
    <t>‐</t>
  </si>
  <si>
    <t>無</t>
  </si>
  <si>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phoneticPr fontId="5"/>
  </si>
  <si>
    <t>【前回の指摘を踏まえた執行上の改善点】
事業の実施に際して、必要最低限の会場借上を行うとともに、価格・立地等を厳しく精査した上で会場を決定する等により、コスト縮減を図った。</t>
    <phoneticPr fontId="5"/>
  </si>
  <si>
    <t>北陸信越運輸局</t>
    <rPh sb="0" eb="2">
      <t>ホクリク</t>
    </rPh>
    <rPh sb="2" eb="4">
      <t>シンエツ</t>
    </rPh>
    <rPh sb="4" eb="7">
      <t>ウンユキョク</t>
    </rPh>
    <phoneticPr fontId="5"/>
  </si>
  <si>
    <t>旅費、事務費</t>
    <rPh sb="0" eb="2">
      <t>リョヒ</t>
    </rPh>
    <rPh sb="3" eb="6">
      <t>ジムヒ</t>
    </rPh>
    <phoneticPr fontId="5"/>
  </si>
  <si>
    <t>-</t>
  </si>
  <si>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</si>
  <si>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</si>
  <si>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</si>
  <si>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</si>
  <si>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中国運輸局</t>
    <rPh sb="0" eb="2">
      <t>チュウゴク</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</si>
  <si>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</si>
  <si>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</si>
  <si>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</si>
  <si>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A.北陸信越運輸局</t>
    <rPh sb="2" eb="4">
      <t>ホクリク</t>
    </rPh>
    <rPh sb="4" eb="6">
      <t>シンエツ</t>
    </rPh>
    <rPh sb="6" eb="9">
      <t>ウンユキョク</t>
    </rPh>
    <phoneticPr fontId="5"/>
  </si>
  <si>
    <t>旅費</t>
    <rPh sb="0" eb="2">
      <t>リョヒ</t>
    </rPh>
    <phoneticPr fontId="5"/>
  </si>
  <si>
    <t>借料</t>
    <rPh sb="0" eb="2">
      <t>シャクリョウ</t>
    </rPh>
    <phoneticPr fontId="5"/>
  </si>
  <si>
    <t>事務費</t>
    <rPh sb="0" eb="3">
      <t>ジムヒ</t>
    </rPh>
    <phoneticPr fontId="5"/>
  </si>
  <si>
    <t>課長
秡川　直也</t>
    <rPh sb="0" eb="2">
      <t>カチョウ</t>
    </rPh>
    <rPh sb="3" eb="5">
      <t>ハライカワ</t>
    </rPh>
    <rPh sb="6" eb="8">
      <t>ナオヤ</t>
    </rPh>
    <phoneticPr fontId="5"/>
  </si>
  <si>
    <t>単位当たりコスト＝Ｘ/Ｙ
Ｘ：執行額（円）
Ｙ：会議等開催回数（回）</t>
    <rPh sb="0" eb="2">
      <t>タンイ</t>
    </rPh>
    <rPh sb="2" eb="3">
      <t>ア</t>
    </rPh>
    <rPh sb="15" eb="18">
      <t>シッコウガク</t>
    </rPh>
    <rPh sb="19" eb="20">
      <t>エン</t>
    </rPh>
    <rPh sb="24" eb="26">
      <t>カイギ</t>
    </rPh>
    <rPh sb="26" eb="27">
      <t>ナド</t>
    </rPh>
    <rPh sb="27" eb="29">
      <t>カイサイ</t>
    </rPh>
    <rPh sb="29" eb="31">
      <t>カイスウ</t>
    </rPh>
    <rPh sb="32" eb="33">
      <t>カイ</t>
    </rPh>
    <phoneticPr fontId="5"/>
  </si>
  <si>
    <t>円/回</t>
    <rPh sb="0" eb="1">
      <t>エン</t>
    </rPh>
    <rPh sb="2" eb="3">
      <t>カイ</t>
    </rPh>
    <phoneticPr fontId="5"/>
  </si>
  <si>
    <t>　　X/Y</t>
    <phoneticPr fontId="5"/>
  </si>
  <si>
    <t>X/Y</t>
    <phoneticPr fontId="5"/>
  </si>
  <si>
    <t>-</t>
    <phoneticPr fontId="5"/>
  </si>
  <si>
    <t>Ⅴ 安全で安心できる交通の確保、治安・生活安全の確保</t>
    <phoneticPr fontId="5"/>
  </si>
  <si>
    <t>14 公共交通の安全確保・鉄道の安全性向上、ハイジャック・航空機テロ防止を推進する</t>
    <phoneticPr fontId="5"/>
  </si>
  <si>
    <t>過積載防止対策連絡会議等実施回数</t>
    <phoneticPr fontId="5"/>
  </si>
  <si>
    <t>貨物自動車運送事業の運営を適正かつ合理的なものとするため、輸送秩序の改善及び輸送の安全確保等について指導を行い、事業の健全な発達を図る。</t>
    <phoneticPr fontId="5"/>
  </si>
  <si>
    <t>・貨物自動車運送事業に係る輸送秩序の改善のため、地方貨物自動車運送適正化事業実施機関に対する指導監督等を実施
・過積載防止の徹底を図るため、過積載防止連絡会議等を実施</t>
    <phoneticPr fontId="5"/>
  </si>
  <si>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rPh sb="1" eb="3">
      <t>チホウ</t>
    </rPh>
    <rPh sb="3" eb="5">
      <t>カモツ</t>
    </rPh>
    <rPh sb="5" eb="8">
      <t>ジドウシャ</t>
    </rPh>
    <rPh sb="8" eb="10">
      <t>ウンソウ</t>
    </rPh>
    <rPh sb="10" eb="13">
      <t>テキセイカ</t>
    </rPh>
    <rPh sb="13" eb="15">
      <t>ジッシ</t>
    </rPh>
    <rPh sb="15" eb="17">
      <t>キカン</t>
    </rPh>
    <rPh sb="29" eb="30">
      <t>タイ</t>
    </rPh>
    <rPh sb="32" eb="33">
      <t>オコナ</t>
    </rPh>
    <rPh sb="34" eb="36">
      <t>ユソウ</t>
    </rPh>
    <rPh sb="37" eb="39">
      <t>アンゼン</t>
    </rPh>
    <rPh sb="40" eb="42">
      <t>ソガイ</t>
    </rPh>
    <rPh sb="44" eb="46">
      <t>コウイ</t>
    </rPh>
    <rPh sb="47" eb="49">
      <t>ボウシ</t>
    </rPh>
    <rPh sb="51" eb="52">
      <t>タ</t>
    </rPh>
    <rPh sb="52" eb="54">
      <t>カモツ</t>
    </rPh>
    <rPh sb="54" eb="56">
      <t>ウンソウ</t>
    </rPh>
    <rPh sb="56" eb="59">
      <t>ジギョウホウ</t>
    </rPh>
    <rPh sb="60" eb="62">
      <t>ジュンシュ</t>
    </rPh>
    <rPh sb="62" eb="63">
      <t>ナド</t>
    </rPh>
    <rPh sb="64" eb="65">
      <t>カン</t>
    </rPh>
    <rPh sb="67" eb="69">
      <t>シドウ</t>
    </rPh>
    <rPh sb="70" eb="72">
      <t>テキセツ</t>
    </rPh>
    <rPh sb="73" eb="74">
      <t>オコナ</t>
    </rPh>
    <rPh sb="126" eb="127">
      <t>ナド</t>
    </rPh>
    <rPh sb="131" eb="134">
      <t>カセキサイ</t>
    </rPh>
    <rPh sb="135" eb="137">
      <t>ボウシ</t>
    </rPh>
    <rPh sb="137" eb="139">
      <t>タイサク</t>
    </rPh>
    <rPh sb="140" eb="141">
      <t>カン</t>
    </rPh>
    <rPh sb="143" eb="145">
      <t>ジョウホウ</t>
    </rPh>
    <rPh sb="145" eb="147">
      <t>コウカン</t>
    </rPh>
    <rPh sb="148" eb="150">
      <t>レンラク</t>
    </rPh>
    <rPh sb="150" eb="152">
      <t>チョウセイ</t>
    </rPh>
    <rPh sb="153" eb="154">
      <t>オコナ</t>
    </rPh>
    <rPh sb="173" eb="176">
      <t>カセキサイ</t>
    </rPh>
    <rPh sb="176" eb="178">
      <t>ウンコウ</t>
    </rPh>
    <rPh sb="179" eb="180">
      <t>ヘ</t>
    </rPh>
    <phoneticPr fontId="5"/>
  </si>
  <si>
    <t>会議の開催の際は、価格・立地等を厳しく精査した上で会場を決定するなど、限られた予算の範囲で効率的かつ効果的な執行を行っており、コスト縮減に努めている。</t>
    <phoneticPr fontId="5"/>
  </si>
  <si>
    <t>他の会議体と同時に開催するなど、コスト縮減に努めている。</t>
    <rPh sb="0" eb="1">
      <t>タ</t>
    </rPh>
    <rPh sb="2" eb="4">
      <t>カイギ</t>
    </rPh>
    <rPh sb="4" eb="5">
      <t>タイ</t>
    </rPh>
    <rPh sb="6" eb="8">
      <t>ドウジ</t>
    </rPh>
    <rPh sb="9" eb="11">
      <t>カイサイ</t>
    </rPh>
    <rPh sb="19" eb="21">
      <t>シュクゲン</t>
    </rPh>
    <rPh sb="22" eb="23">
      <t>ツト</t>
    </rPh>
    <phoneticPr fontId="5"/>
  </si>
  <si>
    <t>予算は、地方運輸局等が使用する職員旅費、事務費に限定されている。</t>
    <rPh sb="0" eb="2">
      <t>ヨサン</t>
    </rPh>
    <rPh sb="4" eb="6">
      <t>チホウ</t>
    </rPh>
    <rPh sb="6" eb="9">
      <t>ウンユキョク</t>
    </rPh>
    <rPh sb="9" eb="10">
      <t>ナド</t>
    </rPh>
    <rPh sb="11" eb="13">
      <t>シヨウ</t>
    </rPh>
    <rPh sb="15" eb="17">
      <t>ショクイン</t>
    </rPh>
    <rPh sb="17" eb="19">
      <t>リョヒ</t>
    </rPh>
    <rPh sb="20" eb="23">
      <t>ジムヒ</t>
    </rPh>
    <rPh sb="24" eb="26">
      <t>ゲンテイ</t>
    </rPh>
    <phoneticPr fontId="5"/>
  </si>
  <si>
    <t>コスト縮減による効果。</t>
    <rPh sb="3" eb="5">
      <t>シュクゲン</t>
    </rPh>
    <rPh sb="8" eb="10">
      <t>コウカ</t>
    </rPh>
    <phoneticPr fontId="5"/>
  </si>
  <si>
    <t>限られた予算の範囲で効率的かつ効果的な執行を行っており、適切なものとなっている。</t>
    <rPh sb="28" eb="30">
      <t>テキセツ</t>
    </rPh>
    <phoneticPr fontId="5"/>
  </si>
  <si>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phoneticPr fontId="5"/>
  </si>
  <si>
    <t>地方貨物自動車運送適正化事業実施機関は、貨物自動車運送事業法に基づき地方運輸局長が指定しており、地方運輸局長は事業の監督を行う立場にある。
過積載防止対策会議は都道府県、都道府県警察、運輸支局、関係道路管理者等で実施するもので、委託できる性質のものではない。</t>
    <rPh sb="0" eb="2">
      <t>チホウ</t>
    </rPh>
    <rPh sb="2" eb="4">
      <t>カモツ</t>
    </rPh>
    <rPh sb="4" eb="7">
      <t>ジドウシャ</t>
    </rPh>
    <rPh sb="7" eb="9">
      <t>ウンソウ</t>
    </rPh>
    <rPh sb="9" eb="12">
      <t>テキセイカ</t>
    </rPh>
    <rPh sb="12" eb="14">
      <t>ジギョウ</t>
    </rPh>
    <rPh sb="14" eb="16">
      <t>ジッシ</t>
    </rPh>
    <rPh sb="16" eb="18">
      <t>キカン</t>
    </rPh>
    <rPh sb="20" eb="22">
      <t>カモツ</t>
    </rPh>
    <rPh sb="22" eb="25">
      <t>ジドウシャ</t>
    </rPh>
    <rPh sb="25" eb="27">
      <t>ウンソウ</t>
    </rPh>
    <rPh sb="27" eb="30">
      <t>ジギョウホウ</t>
    </rPh>
    <rPh sb="31" eb="32">
      <t>モト</t>
    </rPh>
    <rPh sb="34" eb="36">
      <t>チホウ</t>
    </rPh>
    <rPh sb="36" eb="39">
      <t>ウンユキョク</t>
    </rPh>
    <rPh sb="39" eb="40">
      <t>チョウ</t>
    </rPh>
    <rPh sb="41" eb="43">
      <t>シテイ</t>
    </rPh>
    <rPh sb="48" eb="50">
      <t>チホウ</t>
    </rPh>
    <rPh sb="50" eb="52">
      <t>ウンユ</t>
    </rPh>
    <rPh sb="55" eb="57">
      <t>ジギョウ</t>
    </rPh>
    <rPh sb="80" eb="84">
      <t>トドウフケン</t>
    </rPh>
    <rPh sb="85" eb="89">
      <t>トドウフケン</t>
    </rPh>
    <rPh sb="89" eb="91">
      <t>ケイサツ</t>
    </rPh>
    <rPh sb="92" eb="94">
      <t>ウンユ</t>
    </rPh>
    <rPh sb="94" eb="96">
      <t>シキョク</t>
    </rPh>
    <rPh sb="97" eb="99">
      <t>カンケイ</t>
    </rPh>
    <rPh sb="99" eb="101">
      <t>ドウロ</t>
    </rPh>
    <rPh sb="101" eb="104">
      <t>カンリシャ</t>
    </rPh>
    <rPh sb="104" eb="105">
      <t>ナド</t>
    </rPh>
    <rPh sb="106" eb="108">
      <t>ジッシ</t>
    </rPh>
    <rPh sb="114" eb="116">
      <t>イタク</t>
    </rPh>
    <rPh sb="119" eb="121">
      <t>セイシツ</t>
    </rPh>
    <phoneticPr fontId="5"/>
  </si>
  <si>
    <t>輸送秩序の改善及び輸送の安全確保等を行うことは、交通の安全性の向上に直結するもので、優先度が高い事業である。</t>
    <rPh sb="24" eb="26">
      <t>コウツウ</t>
    </rPh>
    <rPh sb="27" eb="30">
      <t>アンゼンセイ</t>
    </rPh>
    <rPh sb="31" eb="33">
      <t>コウジョウ</t>
    </rPh>
    <rPh sb="34" eb="36">
      <t>チョッケツ</t>
    </rPh>
    <phoneticPr fontId="5"/>
  </si>
  <si>
    <t>過積載防止対策連絡会議は、各運輸支局で月１回以上実施されており、過積載防止違反の行政処分件数も５年スパンで減少傾向となっており成果目標に見合っている。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</si>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</sst>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263525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30181</xdr:colOff>
      <xdr:row>735</xdr:row>
      <xdr:rowOff>30469</xdr:rowOff>
    </xdr:from>
    <xdr:to>
      <xdr:col>39</xdr:col>
      <xdr:colOff>148172</xdr:colOff>
      <xdr:row>738</xdr:row>
      <xdr:rowOff>292692</xdr:rowOff>
    </xdr:to>
    <xdr:sp macro="" textlink="">
      <xdr:nvSpPr>
        <xdr:cNvPr id="5" name="正方形/長方形 4"/>
        <xdr:cNvSpPr/>
      </xdr:nvSpPr>
      <xdr:spPr>
        <a:xfrm>
          <a:off x="5830906" y="35501569"/>
          <a:ext cx="2118241" cy="131949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事務費</a:t>
          </a:r>
          <a:endParaRPr kumimoji="1" lang="en-US" altLang="ja-JP" sz="1100"/>
        </a:p>
        <a:p>
          <a:pPr algn="ctr"/>
          <a:r>
            <a:rPr kumimoji="1" lang="en-US" altLang="ja-JP" sz="1100"/>
            <a:t>1.550</a:t>
          </a:r>
          <a:r>
            <a:rPr kumimoji="1" lang="ja-JP" altLang="en-US" sz="1100"/>
            <a:t>百万円</a:t>
          </a:r>
        </a:p>
      </xdr:txBody>
    </xdr:sp>
    <xdr:clientData/>
  </xdr:twoCellAnchor>
  <xdr:twoCellAnchor>
    <xdr:from>
      <xdr:col>28</xdr:col>
      <xdr:colOff>123265</xdr:colOff>
      <xdr:row>729</xdr:row>
      <xdr:rowOff>33621</xdr:rowOff>
    </xdr:from>
    <xdr:to>
      <xdr:col>40</xdr:col>
      <xdr:colOff>37769</xdr:colOff>
      <xdr:row>732</xdr:row>
      <xdr:rowOff>231818</xdr:rowOff>
    </xdr:to>
    <xdr:sp macro="" textlink="">
      <xdr:nvSpPr>
        <xdr:cNvPr id="6" name="正方形/長方形 5"/>
        <xdr:cNvSpPr/>
      </xdr:nvSpPr>
      <xdr:spPr>
        <a:xfrm>
          <a:off x="5723965" y="33390171"/>
          <a:ext cx="2314804" cy="125547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en-US" altLang="ja-JP" sz="1100"/>
            <a:t>0.634</a:t>
          </a:r>
          <a:r>
            <a:rPr kumimoji="1" lang="ja-JP" altLang="en-US" sz="1100"/>
            <a:t>百万円</a:t>
          </a:r>
        </a:p>
      </xdr:txBody>
    </xdr:sp>
    <xdr:clientData/>
  </xdr:twoCellAnchor>
  <xdr:twoCellAnchor>
    <xdr:from>
      <xdr:col>11</xdr:col>
      <xdr:colOff>0</xdr:colOff>
      <xdr:row>720</xdr:row>
      <xdr:rowOff>0</xdr:rowOff>
    </xdr:from>
    <xdr:to>
      <xdr:col>22</xdr:col>
      <xdr:colOff>14596</xdr:colOff>
      <xdr:row>723</xdr:row>
      <xdr:rowOff>225799</xdr:rowOff>
    </xdr:to>
    <xdr:sp macro="" textlink="">
      <xdr:nvSpPr>
        <xdr:cNvPr id="7" name="正方形/長方形 6"/>
        <xdr:cNvSpPr/>
      </xdr:nvSpPr>
      <xdr:spPr>
        <a:xfrm>
          <a:off x="2200275" y="30184725"/>
          <a:ext cx="2214871" cy="128307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2.184</a:t>
          </a:r>
          <a:r>
            <a:rPr kumimoji="1" lang="ja-JP" altLang="en-US" sz="1100"/>
            <a:t>百万円</a:t>
          </a:r>
          <a:endParaRPr kumimoji="1" lang="en-US" altLang="ja-JP" sz="1100"/>
        </a:p>
      </xdr:txBody>
    </xdr:sp>
    <xdr:clientData/>
  </xdr:twoCellAnchor>
  <xdr:twoCellAnchor>
    <xdr:from>
      <xdr:col>28</xdr:col>
      <xdr:colOff>171232</xdr:colOff>
      <xdr:row>720</xdr:row>
      <xdr:rowOff>0</xdr:rowOff>
    </xdr:from>
    <xdr:to>
      <xdr:col>40</xdr:col>
      <xdr:colOff>85735</xdr:colOff>
      <xdr:row>723</xdr:row>
      <xdr:rowOff>225799</xdr:rowOff>
    </xdr:to>
    <xdr:sp macro="" textlink="">
      <xdr:nvSpPr>
        <xdr:cNvPr id="8" name="正方形/長方形 7"/>
        <xdr:cNvSpPr/>
      </xdr:nvSpPr>
      <xdr:spPr>
        <a:xfrm>
          <a:off x="5771932" y="30184725"/>
          <a:ext cx="2314803" cy="128307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（９機関</a:t>
          </a:r>
          <a:r>
            <a:rPr kumimoji="1" lang="ja-JP" altLang="en-US" sz="1100"/>
            <a:t>）</a:t>
          </a:r>
          <a:endParaRPr kumimoji="1" lang="en-US" altLang="ja-JP" sz="1100"/>
        </a:p>
        <a:p>
          <a:pPr algn="ctr"/>
          <a:endParaRPr kumimoji="1" lang="en-US" altLang="ja-JP" sz="1100"/>
        </a:p>
        <a:p>
          <a:pPr algn="ctr"/>
          <a:r>
            <a:rPr kumimoji="1" lang="en-US" altLang="ja-JP" sz="1100"/>
            <a:t>2.184</a:t>
          </a:r>
          <a:r>
            <a:rPr kumimoji="1" lang="ja-JP" altLang="en-US" sz="1100"/>
            <a:t>百万円</a:t>
          </a:r>
          <a:endParaRPr kumimoji="1" lang="en-US" altLang="ja-JP" sz="1100"/>
        </a:p>
      </xdr:txBody>
    </xdr:sp>
    <xdr:clientData/>
  </xdr:twoCellAnchor>
  <xdr:twoCellAnchor>
    <xdr:from>
      <xdr:col>11</xdr:col>
      <xdr:colOff>40927</xdr:colOff>
      <xdr:row>723</xdr:row>
      <xdr:rowOff>333941</xdr:rowOff>
    </xdr:from>
    <xdr:to>
      <xdr:col>21</xdr:col>
      <xdr:colOff>152986</xdr:colOff>
      <xdr:row>727</xdr:row>
      <xdr:rowOff>77886</xdr:rowOff>
    </xdr:to>
    <xdr:grpSp>
      <xdr:nvGrpSpPr>
        <xdr:cNvPr id="9" name="グループ化 8"/>
        <xdr:cNvGrpSpPr>
          <a:grpSpLocks/>
        </xdr:cNvGrpSpPr>
      </xdr:nvGrpSpPr>
      <xdr:grpSpPr bwMode="auto">
        <a:xfrm>
          <a:off x="2276127" y="40986641"/>
          <a:ext cx="2144059" cy="1166345"/>
          <a:chOff x="2819400" y="1533525"/>
          <a:chExt cx="1988819" cy="714375"/>
        </a:xfrm>
      </xdr:grpSpPr>
      <xdr:sp macro="" textlink="">
        <xdr:nvSpPr>
          <xdr:cNvPr id="10" name="左大かっこ 9"/>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右大かっこ 10"/>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29</xdr:col>
      <xdr:colOff>61658</xdr:colOff>
      <xdr:row>724</xdr:row>
      <xdr:rowOff>5608</xdr:rowOff>
    </xdr:from>
    <xdr:to>
      <xdr:col>40</xdr:col>
      <xdr:colOff>22997</xdr:colOff>
      <xdr:row>727</xdr:row>
      <xdr:rowOff>39786</xdr:rowOff>
    </xdr:to>
    <xdr:grpSp>
      <xdr:nvGrpSpPr>
        <xdr:cNvPr id="13" name="グループ化 12"/>
        <xdr:cNvGrpSpPr>
          <a:grpSpLocks/>
        </xdr:cNvGrpSpPr>
      </xdr:nvGrpSpPr>
      <xdr:grpSpPr bwMode="auto">
        <a:xfrm>
          <a:off x="5954458" y="41013908"/>
          <a:ext cx="2196539" cy="1100978"/>
          <a:chOff x="2819400" y="1533525"/>
          <a:chExt cx="1988819" cy="714375"/>
        </a:xfrm>
      </xdr:grpSpPr>
      <xdr:sp macro="" textlink="">
        <xdr:nvSpPr>
          <xdr:cNvPr id="14" name="左大かっこ 13"/>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22</xdr:col>
      <xdr:colOff>14596</xdr:colOff>
      <xdr:row>721</xdr:row>
      <xdr:rowOff>297516</xdr:rowOff>
    </xdr:from>
    <xdr:to>
      <xdr:col>28</xdr:col>
      <xdr:colOff>171232</xdr:colOff>
      <xdr:row>721</xdr:row>
      <xdr:rowOff>297516</xdr:rowOff>
    </xdr:to>
    <xdr:cxnSp macro="">
      <xdr:nvCxnSpPr>
        <xdr:cNvPr id="17" name="直線矢印コネクタ 16"/>
        <xdr:cNvCxnSpPr>
          <a:stCxn id="7" idx="3"/>
          <a:endCxn id="8" idx="1"/>
        </xdr:cNvCxnSpPr>
      </xdr:nvCxnSpPr>
      <xdr:spPr>
        <a:xfrm>
          <a:off x="4415146" y="30834666"/>
          <a:ext cx="135678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U411" sqref="U411:AX4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798" t="s">
        <v>487</v>
      </c>
      <c r="AR2" s="798"/>
      <c r="AS2" s="52" t="str">
        <f>IF(OR(AQ2="　", AQ2=""), "", "-")</f>
        <v/>
      </c>
      <c r="AT2" s="799">
        <v>166</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519</v>
      </c>
      <c r="AK3" s="724"/>
      <c r="AL3" s="724"/>
      <c r="AM3" s="724"/>
      <c r="AN3" s="724"/>
      <c r="AO3" s="724"/>
      <c r="AP3" s="724"/>
      <c r="AQ3" s="724"/>
      <c r="AR3" s="724"/>
      <c r="AS3" s="724"/>
      <c r="AT3" s="724"/>
      <c r="AU3" s="724"/>
      <c r="AV3" s="724"/>
      <c r="AW3" s="724"/>
      <c r="AX3" s="24" t="s">
        <v>74</v>
      </c>
    </row>
    <row r="4" spans="1:50" ht="24.75" customHeight="1" x14ac:dyDescent="0.15">
      <c r="A4" s="565" t="s">
        <v>29</v>
      </c>
      <c r="B4" s="566"/>
      <c r="C4" s="566"/>
      <c r="D4" s="566"/>
      <c r="E4" s="566"/>
      <c r="F4" s="566"/>
      <c r="G4" s="543" t="s">
        <v>520</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521</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7" t="s">
        <v>161</v>
      </c>
      <c r="H5" s="708"/>
      <c r="I5" s="708"/>
      <c r="J5" s="708"/>
      <c r="K5" s="708"/>
      <c r="L5" s="708"/>
      <c r="M5" s="709" t="s">
        <v>75</v>
      </c>
      <c r="N5" s="710"/>
      <c r="O5" s="710"/>
      <c r="P5" s="710"/>
      <c r="Q5" s="710"/>
      <c r="R5" s="711"/>
      <c r="S5" s="712" t="s">
        <v>140</v>
      </c>
      <c r="T5" s="708"/>
      <c r="U5" s="708"/>
      <c r="V5" s="708"/>
      <c r="W5" s="708"/>
      <c r="X5" s="713"/>
      <c r="Y5" s="559" t="s">
        <v>3</v>
      </c>
      <c r="Z5" s="294"/>
      <c r="AA5" s="294"/>
      <c r="AB5" s="294"/>
      <c r="AC5" s="294"/>
      <c r="AD5" s="295"/>
      <c r="AE5" s="560" t="s">
        <v>522</v>
      </c>
      <c r="AF5" s="560"/>
      <c r="AG5" s="560"/>
      <c r="AH5" s="560"/>
      <c r="AI5" s="560"/>
      <c r="AJ5" s="560"/>
      <c r="AK5" s="560"/>
      <c r="AL5" s="560"/>
      <c r="AM5" s="560"/>
      <c r="AN5" s="560"/>
      <c r="AO5" s="560"/>
      <c r="AP5" s="561"/>
      <c r="AQ5" s="562" t="s">
        <v>552</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524</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8" t="str">
        <f>入力規則等!A26</f>
        <v>-</v>
      </c>
      <c r="H8" s="582"/>
      <c r="I8" s="582"/>
      <c r="J8" s="582"/>
      <c r="K8" s="582"/>
      <c r="L8" s="582"/>
      <c r="M8" s="582"/>
      <c r="N8" s="582"/>
      <c r="O8" s="582"/>
      <c r="P8" s="582"/>
      <c r="Q8" s="582"/>
      <c r="R8" s="582"/>
      <c r="S8" s="582"/>
      <c r="T8" s="582"/>
      <c r="U8" s="582"/>
      <c r="V8" s="582"/>
      <c r="W8" s="582"/>
      <c r="X8" s="869"/>
      <c r="Y8" s="714" t="s">
        <v>415</v>
      </c>
      <c r="Z8" s="715"/>
      <c r="AA8" s="715"/>
      <c r="AB8" s="715"/>
      <c r="AC8" s="715"/>
      <c r="AD8" s="716"/>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47" t="s">
        <v>25</v>
      </c>
      <c r="B9" s="648"/>
      <c r="C9" s="648"/>
      <c r="D9" s="648"/>
      <c r="E9" s="648"/>
      <c r="F9" s="648"/>
      <c r="G9" s="717" t="s">
        <v>561</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5" t="s">
        <v>34</v>
      </c>
      <c r="B10" s="516"/>
      <c r="C10" s="516"/>
      <c r="D10" s="516"/>
      <c r="E10" s="516"/>
      <c r="F10" s="516"/>
      <c r="G10" s="609" t="s">
        <v>562</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4" t="s">
        <v>26</v>
      </c>
      <c r="B12" s="645"/>
      <c r="C12" s="645"/>
      <c r="D12" s="645"/>
      <c r="E12" s="645"/>
      <c r="F12" s="646"/>
      <c r="G12" s="617"/>
      <c r="H12" s="618"/>
      <c r="I12" s="618"/>
      <c r="J12" s="618"/>
      <c r="K12" s="618"/>
      <c r="L12" s="618"/>
      <c r="M12" s="618"/>
      <c r="N12" s="618"/>
      <c r="O12" s="618"/>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v>2</v>
      </c>
      <c r="Q13" s="257"/>
      <c r="R13" s="257"/>
      <c r="S13" s="257"/>
      <c r="T13" s="257"/>
      <c r="U13" s="257"/>
      <c r="V13" s="258"/>
      <c r="W13" s="256">
        <v>2</v>
      </c>
      <c r="X13" s="257"/>
      <c r="Y13" s="257"/>
      <c r="Z13" s="257"/>
      <c r="AA13" s="257"/>
      <c r="AB13" s="257"/>
      <c r="AC13" s="258"/>
      <c r="AD13" s="256">
        <v>2</v>
      </c>
      <c r="AE13" s="257"/>
      <c r="AF13" s="257"/>
      <c r="AG13" s="257"/>
      <c r="AH13" s="257"/>
      <c r="AI13" s="257"/>
      <c r="AJ13" s="258"/>
      <c r="AK13" s="256">
        <v>2</v>
      </c>
      <c r="AL13" s="257"/>
      <c r="AM13" s="257"/>
      <c r="AN13" s="257"/>
      <c r="AO13" s="257"/>
      <c r="AP13" s="257"/>
      <c r="AQ13" s="258"/>
      <c r="AR13" s="809"/>
      <c r="AS13" s="810"/>
      <c r="AT13" s="810"/>
      <c r="AU13" s="810"/>
      <c r="AV13" s="810"/>
      <c r="AW13" s="810"/>
      <c r="AX13" s="811"/>
    </row>
    <row r="14" spans="1:50" ht="21" customHeight="1" x14ac:dyDescent="0.15">
      <c r="A14" s="599"/>
      <c r="B14" s="600"/>
      <c r="C14" s="600"/>
      <c r="D14" s="600"/>
      <c r="E14" s="600"/>
      <c r="F14" s="601"/>
      <c r="G14" s="589"/>
      <c r="H14" s="590"/>
      <c r="I14" s="572" t="s">
        <v>9</v>
      </c>
      <c r="J14" s="584"/>
      <c r="K14" s="584"/>
      <c r="L14" s="584"/>
      <c r="M14" s="584"/>
      <c r="N14" s="584"/>
      <c r="O14" s="585"/>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642"/>
      <c r="AS14" s="642"/>
      <c r="AT14" s="642"/>
      <c r="AU14" s="642"/>
      <c r="AV14" s="642"/>
      <c r="AW14" s="642"/>
      <c r="AX14" s="643"/>
    </row>
    <row r="15" spans="1:50" ht="21" customHeight="1" x14ac:dyDescent="0.15">
      <c r="A15" s="599"/>
      <c r="B15" s="600"/>
      <c r="C15" s="600"/>
      <c r="D15" s="600"/>
      <c r="E15" s="600"/>
      <c r="F15" s="601"/>
      <c r="G15" s="589"/>
      <c r="H15" s="590"/>
      <c r="I15" s="572" t="s">
        <v>58</v>
      </c>
      <c r="J15" s="573"/>
      <c r="K15" s="573"/>
      <c r="L15" s="573"/>
      <c r="M15" s="573"/>
      <c r="N15" s="573"/>
      <c r="O15" s="574"/>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7"/>
      <c r="AU15" s="257"/>
      <c r="AV15" s="257"/>
      <c r="AW15" s="257"/>
      <c r="AX15" s="650"/>
    </row>
    <row r="16" spans="1:50" ht="21" customHeight="1" x14ac:dyDescent="0.15">
      <c r="A16" s="599"/>
      <c r="B16" s="600"/>
      <c r="C16" s="600"/>
      <c r="D16" s="600"/>
      <c r="E16" s="600"/>
      <c r="F16" s="601"/>
      <c r="G16" s="589"/>
      <c r="H16" s="590"/>
      <c r="I16" s="572" t="s">
        <v>59</v>
      </c>
      <c r="J16" s="573"/>
      <c r="K16" s="573"/>
      <c r="L16" s="573"/>
      <c r="M16" s="573"/>
      <c r="N16" s="573"/>
      <c r="O16" s="574"/>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807"/>
      <c r="AS17" s="807"/>
      <c r="AT17" s="807"/>
      <c r="AU17" s="807"/>
      <c r="AV17" s="807"/>
      <c r="AW17" s="807"/>
      <c r="AX17" s="808"/>
    </row>
    <row r="18" spans="1:50" ht="24.75" customHeight="1" x14ac:dyDescent="0.15">
      <c r="A18" s="599"/>
      <c r="B18" s="600"/>
      <c r="C18" s="600"/>
      <c r="D18" s="600"/>
      <c r="E18" s="600"/>
      <c r="F18" s="601"/>
      <c r="G18" s="591"/>
      <c r="H18" s="592"/>
      <c r="I18" s="578" t="s">
        <v>22</v>
      </c>
      <c r="J18" s="579"/>
      <c r="K18" s="579"/>
      <c r="L18" s="579"/>
      <c r="M18" s="579"/>
      <c r="N18" s="579"/>
      <c r="O18" s="580"/>
      <c r="P18" s="733">
        <f>SUM(P13:V17)</f>
        <v>2</v>
      </c>
      <c r="Q18" s="734"/>
      <c r="R18" s="734"/>
      <c r="S18" s="734"/>
      <c r="T18" s="734"/>
      <c r="U18" s="734"/>
      <c r="V18" s="735"/>
      <c r="W18" s="733">
        <f>SUM(W13:AC17)</f>
        <v>2</v>
      </c>
      <c r="X18" s="734"/>
      <c r="Y18" s="734"/>
      <c r="Z18" s="734"/>
      <c r="AA18" s="734"/>
      <c r="AB18" s="734"/>
      <c r="AC18" s="735"/>
      <c r="AD18" s="733">
        <f>SUM(AD13:AJ17)</f>
        <v>2</v>
      </c>
      <c r="AE18" s="734"/>
      <c r="AF18" s="734"/>
      <c r="AG18" s="734"/>
      <c r="AH18" s="734"/>
      <c r="AI18" s="734"/>
      <c r="AJ18" s="735"/>
      <c r="AK18" s="733">
        <f>SUM(AK13:AQ17)</f>
        <v>2</v>
      </c>
      <c r="AL18" s="734"/>
      <c r="AM18" s="734"/>
      <c r="AN18" s="734"/>
      <c r="AO18" s="734"/>
      <c r="AP18" s="734"/>
      <c r="AQ18" s="735"/>
      <c r="AR18" s="733">
        <f>SUM(AR13:AX17)</f>
        <v>0</v>
      </c>
      <c r="AS18" s="734"/>
      <c r="AT18" s="734"/>
      <c r="AU18" s="734"/>
      <c r="AV18" s="734"/>
      <c r="AW18" s="734"/>
      <c r="AX18" s="736"/>
    </row>
    <row r="19" spans="1:50" ht="24.75" customHeight="1" x14ac:dyDescent="0.15">
      <c r="A19" s="599"/>
      <c r="B19" s="600"/>
      <c r="C19" s="600"/>
      <c r="D19" s="600"/>
      <c r="E19" s="600"/>
      <c r="F19" s="601"/>
      <c r="G19" s="731" t="s">
        <v>10</v>
      </c>
      <c r="H19" s="732"/>
      <c r="I19" s="732"/>
      <c r="J19" s="732"/>
      <c r="K19" s="732"/>
      <c r="L19" s="732"/>
      <c r="M19" s="732"/>
      <c r="N19" s="732"/>
      <c r="O19" s="732"/>
      <c r="P19" s="256">
        <v>1</v>
      </c>
      <c r="Q19" s="257"/>
      <c r="R19" s="257"/>
      <c r="S19" s="257"/>
      <c r="T19" s="257"/>
      <c r="U19" s="257"/>
      <c r="V19" s="258"/>
      <c r="W19" s="256">
        <v>1</v>
      </c>
      <c r="X19" s="257"/>
      <c r="Y19" s="257"/>
      <c r="Z19" s="257"/>
      <c r="AA19" s="257"/>
      <c r="AB19" s="257"/>
      <c r="AC19" s="258"/>
      <c r="AD19" s="256">
        <v>1</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47"/>
      <c r="B20" s="648"/>
      <c r="C20" s="648"/>
      <c r="D20" s="648"/>
      <c r="E20" s="648"/>
      <c r="F20" s="649"/>
      <c r="G20" s="731" t="s">
        <v>11</v>
      </c>
      <c r="H20" s="732"/>
      <c r="I20" s="732"/>
      <c r="J20" s="732"/>
      <c r="K20" s="732"/>
      <c r="L20" s="732"/>
      <c r="M20" s="732"/>
      <c r="N20" s="732"/>
      <c r="O20" s="732"/>
      <c r="P20" s="737">
        <f>IF(P18=0, "-", P19/P18)</f>
        <v>0.5</v>
      </c>
      <c r="Q20" s="737"/>
      <c r="R20" s="737"/>
      <c r="S20" s="737"/>
      <c r="T20" s="737"/>
      <c r="U20" s="737"/>
      <c r="V20" s="737"/>
      <c r="W20" s="737">
        <f>IF(W18=0, "-", W19/W18)</f>
        <v>0.5</v>
      </c>
      <c r="X20" s="737"/>
      <c r="Y20" s="737"/>
      <c r="Z20" s="737"/>
      <c r="AA20" s="737"/>
      <c r="AB20" s="737"/>
      <c r="AC20" s="737"/>
      <c r="AD20" s="737">
        <f>IF(AD18=0, "-", AD19/AD18)</f>
        <v>0.5</v>
      </c>
      <c r="AE20" s="737"/>
      <c r="AF20" s="737"/>
      <c r="AG20" s="737"/>
      <c r="AH20" s="737"/>
      <c r="AI20" s="737"/>
      <c r="AJ20" s="737"/>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5" t="s">
        <v>372</v>
      </c>
      <c r="AF21" s="615"/>
      <c r="AG21" s="615"/>
      <c r="AH21" s="615"/>
      <c r="AI21" s="615" t="s">
        <v>373</v>
      </c>
      <c r="AJ21" s="615"/>
      <c r="AK21" s="615"/>
      <c r="AL21" s="615"/>
      <c r="AM21" s="615" t="s">
        <v>374</v>
      </c>
      <c r="AN21" s="615"/>
      <c r="AO21" s="615"/>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6"/>
      <c r="AF22" s="616"/>
      <c r="AG22" s="616"/>
      <c r="AH22" s="616"/>
      <c r="AI22" s="616"/>
      <c r="AJ22" s="616"/>
      <c r="AK22" s="616"/>
      <c r="AL22" s="616"/>
      <c r="AM22" s="616"/>
      <c r="AN22" s="616"/>
      <c r="AO22" s="616"/>
      <c r="AP22" s="289"/>
      <c r="AQ22" s="202"/>
      <c r="AR22" s="151"/>
      <c r="AS22" s="152" t="s">
        <v>371</v>
      </c>
      <c r="AT22" s="153"/>
      <c r="AU22" s="275">
        <v>31</v>
      </c>
      <c r="AV22" s="275"/>
      <c r="AW22" s="273" t="s">
        <v>313</v>
      </c>
      <c r="AX22" s="274"/>
    </row>
    <row r="23" spans="1:50" ht="22.5" customHeight="1" x14ac:dyDescent="0.15">
      <c r="A23" s="279"/>
      <c r="B23" s="277"/>
      <c r="C23" s="277"/>
      <c r="D23" s="277"/>
      <c r="E23" s="277"/>
      <c r="F23" s="278"/>
      <c r="G23" s="399" t="s">
        <v>525</v>
      </c>
      <c r="H23" s="400"/>
      <c r="I23" s="400"/>
      <c r="J23" s="400"/>
      <c r="K23" s="400"/>
      <c r="L23" s="400"/>
      <c r="M23" s="400"/>
      <c r="N23" s="400"/>
      <c r="O23" s="401"/>
      <c r="P23" s="111" t="s">
        <v>526</v>
      </c>
      <c r="Q23" s="111"/>
      <c r="R23" s="111"/>
      <c r="S23" s="111"/>
      <c r="T23" s="111"/>
      <c r="U23" s="111"/>
      <c r="V23" s="111"/>
      <c r="W23" s="111"/>
      <c r="X23" s="131"/>
      <c r="Y23" s="375" t="s">
        <v>14</v>
      </c>
      <c r="Z23" s="376"/>
      <c r="AA23" s="377"/>
      <c r="AB23" s="325" t="s">
        <v>527</v>
      </c>
      <c r="AC23" s="325"/>
      <c r="AD23" s="325"/>
      <c r="AE23" s="391">
        <v>99</v>
      </c>
      <c r="AF23" s="362"/>
      <c r="AG23" s="362"/>
      <c r="AH23" s="362"/>
      <c r="AI23" s="391">
        <v>106</v>
      </c>
      <c r="AJ23" s="362"/>
      <c r="AK23" s="362"/>
      <c r="AL23" s="362"/>
      <c r="AM23" s="391"/>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527</v>
      </c>
      <c r="AC24" s="370"/>
      <c r="AD24" s="370"/>
      <c r="AE24" s="391" t="s">
        <v>528</v>
      </c>
      <c r="AF24" s="362"/>
      <c r="AG24" s="362"/>
      <c r="AH24" s="362"/>
      <c r="AI24" s="391" t="s">
        <v>528</v>
      </c>
      <c r="AJ24" s="362"/>
      <c r="AK24" s="362"/>
      <c r="AL24" s="362"/>
      <c r="AM24" s="391"/>
      <c r="AN24" s="362"/>
      <c r="AO24" s="362"/>
      <c r="AP24" s="362"/>
      <c r="AQ24" s="271"/>
      <c r="AR24" s="208"/>
      <c r="AS24" s="208"/>
      <c r="AT24" s="272"/>
      <c r="AU24" s="362">
        <v>75</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528</v>
      </c>
      <c r="AF25" s="362"/>
      <c r="AG25" s="362"/>
      <c r="AH25" s="362"/>
      <c r="AI25" s="391" t="s">
        <v>528</v>
      </c>
      <c r="AJ25" s="362"/>
      <c r="AK25" s="362"/>
      <c r="AL25" s="362"/>
      <c r="AM25" s="391"/>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5" t="s">
        <v>372</v>
      </c>
      <c r="AF26" s="615"/>
      <c r="AG26" s="615"/>
      <c r="AH26" s="615"/>
      <c r="AI26" s="615" t="s">
        <v>373</v>
      </c>
      <c r="AJ26" s="615"/>
      <c r="AK26" s="615"/>
      <c r="AL26" s="615"/>
      <c r="AM26" s="615" t="s">
        <v>374</v>
      </c>
      <c r="AN26" s="615"/>
      <c r="AO26" s="615"/>
      <c r="AP26" s="286"/>
      <c r="AQ26" s="146" t="s">
        <v>370</v>
      </c>
      <c r="AR26" s="149"/>
      <c r="AS26" s="149"/>
      <c r="AT26" s="150"/>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6"/>
      <c r="AF27" s="616"/>
      <c r="AG27" s="616"/>
      <c r="AH27" s="616"/>
      <c r="AI27" s="616"/>
      <c r="AJ27" s="616"/>
      <c r="AK27" s="616"/>
      <c r="AL27" s="616"/>
      <c r="AM27" s="616"/>
      <c r="AN27" s="616"/>
      <c r="AO27" s="616"/>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5" t="s">
        <v>372</v>
      </c>
      <c r="AF31" s="615"/>
      <c r="AG31" s="615"/>
      <c r="AH31" s="615"/>
      <c r="AI31" s="615" t="s">
        <v>373</v>
      </c>
      <c r="AJ31" s="615"/>
      <c r="AK31" s="615"/>
      <c r="AL31" s="615"/>
      <c r="AM31" s="615" t="s">
        <v>374</v>
      </c>
      <c r="AN31" s="615"/>
      <c r="AO31" s="615"/>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6"/>
      <c r="AF32" s="616"/>
      <c r="AG32" s="616"/>
      <c r="AH32" s="616"/>
      <c r="AI32" s="616"/>
      <c r="AJ32" s="616"/>
      <c r="AK32" s="616"/>
      <c r="AL32" s="616"/>
      <c r="AM32" s="616"/>
      <c r="AN32" s="616"/>
      <c r="AO32" s="616"/>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5" t="s">
        <v>372</v>
      </c>
      <c r="AF36" s="615"/>
      <c r="AG36" s="615"/>
      <c r="AH36" s="615"/>
      <c r="AI36" s="615" t="s">
        <v>373</v>
      </c>
      <c r="AJ36" s="615"/>
      <c r="AK36" s="615"/>
      <c r="AL36" s="615"/>
      <c r="AM36" s="615" t="s">
        <v>374</v>
      </c>
      <c r="AN36" s="615"/>
      <c r="AO36" s="615"/>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6"/>
      <c r="AF37" s="616"/>
      <c r="AG37" s="616"/>
      <c r="AH37" s="616"/>
      <c r="AI37" s="616"/>
      <c r="AJ37" s="616"/>
      <c r="AK37" s="616"/>
      <c r="AL37" s="616"/>
      <c r="AM37" s="616"/>
      <c r="AN37" s="616"/>
      <c r="AO37" s="616"/>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5" t="s">
        <v>372</v>
      </c>
      <c r="AF41" s="615"/>
      <c r="AG41" s="615"/>
      <c r="AH41" s="615"/>
      <c r="AI41" s="615" t="s">
        <v>373</v>
      </c>
      <c r="AJ41" s="615"/>
      <c r="AK41" s="615"/>
      <c r="AL41" s="615"/>
      <c r="AM41" s="615" t="s">
        <v>374</v>
      </c>
      <c r="AN41" s="615"/>
      <c r="AO41" s="615"/>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6"/>
      <c r="AF42" s="616"/>
      <c r="AG42" s="616"/>
      <c r="AH42" s="616"/>
      <c r="AI42" s="616"/>
      <c r="AJ42" s="616"/>
      <c r="AK42" s="616"/>
      <c r="AL42" s="616"/>
      <c r="AM42" s="616"/>
      <c r="AN42" s="616"/>
      <c r="AO42" s="616"/>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4"/>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5"/>
    </row>
    <row r="56" spans="1:50" ht="22.5" hidden="1" customHeight="1" x14ac:dyDescent="0.15">
      <c r="A56" s="720"/>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6"/>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7"/>
    </row>
    <row r="57" spans="1:50" ht="22.5" hidden="1" customHeight="1" x14ac:dyDescent="0.15">
      <c r="A57" s="720"/>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18"/>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5" t="s">
        <v>372</v>
      </c>
      <c r="AF58" s="615"/>
      <c r="AG58" s="615"/>
      <c r="AH58" s="615"/>
      <c r="AI58" s="615" t="s">
        <v>373</v>
      </c>
      <c r="AJ58" s="615"/>
      <c r="AK58" s="615"/>
      <c r="AL58" s="615"/>
      <c r="AM58" s="615" t="s">
        <v>374</v>
      </c>
      <c r="AN58" s="615"/>
      <c r="AO58" s="615"/>
      <c r="AP58" s="286"/>
      <c r="AQ58" s="146" t="s">
        <v>370</v>
      </c>
      <c r="AR58" s="149"/>
      <c r="AS58" s="149"/>
      <c r="AT58" s="150"/>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6"/>
      <c r="AF59" s="616"/>
      <c r="AG59" s="616"/>
      <c r="AH59" s="616"/>
      <c r="AI59" s="616"/>
      <c r="AJ59" s="616"/>
      <c r="AK59" s="616"/>
      <c r="AL59" s="616"/>
      <c r="AM59" s="616"/>
      <c r="AN59" s="616"/>
      <c r="AO59" s="616"/>
      <c r="AP59" s="289"/>
      <c r="AQ59" s="412"/>
      <c r="AR59" s="275"/>
      <c r="AS59" s="152" t="s">
        <v>371</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5" t="s">
        <v>372</v>
      </c>
      <c r="AF63" s="615"/>
      <c r="AG63" s="615"/>
      <c r="AH63" s="615"/>
      <c r="AI63" s="615" t="s">
        <v>373</v>
      </c>
      <c r="AJ63" s="615"/>
      <c r="AK63" s="615"/>
      <c r="AL63" s="615"/>
      <c r="AM63" s="615" t="s">
        <v>374</v>
      </c>
      <c r="AN63" s="615"/>
      <c r="AO63" s="615"/>
      <c r="AP63" s="286"/>
      <c r="AQ63" s="146" t="s">
        <v>370</v>
      </c>
      <c r="AR63" s="149"/>
      <c r="AS63" s="149"/>
      <c r="AT63" s="150"/>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6"/>
      <c r="AF64" s="616"/>
      <c r="AG64" s="616"/>
      <c r="AH64" s="616"/>
      <c r="AI64" s="616"/>
      <c r="AJ64" s="616"/>
      <c r="AK64" s="616"/>
      <c r="AL64" s="616"/>
      <c r="AM64" s="616"/>
      <c r="AN64" s="616"/>
      <c r="AO64" s="616"/>
      <c r="AP64" s="289"/>
      <c r="AQ64" s="412"/>
      <c r="AR64" s="275"/>
      <c r="AS64" s="152" t="s">
        <v>371</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91"/>
      <c r="AF70" s="362"/>
      <c r="AG70" s="362"/>
      <c r="AH70" s="822"/>
      <c r="AI70" s="391"/>
      <c r="AJ70" s="362"/>
      <c r="AK70" s="362"/>
      <c r="AL70" s="822"/>
      <c r="AM70" s="391"/>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9"/>
      <c r="B74" s="300"/>
      <c r="C74" s="300"/>
      <c r="D74" s="300"/>
      <c r="E74" s="300"/>
      <c r="F74" s="301"/>
      <c r="G74" s="111" t="s">
        <v>560</v>
      </c>
      <c r="H74" s="111"/>
      <c r="I74" s="111"/>
      <c r="J74" s="111"/>
      <c r="K74" s="111"/>
      <c r="L74" s="111"/>
      <c r="M74" s="111"/>
      <c r="N74" s="111"/>
      <c r="O74" s="111"/>
      <c r="P74" s="111"/>
      <c r="Q74" s="111"/>
      <c r="R74" s="111"/>
      <c r="S74" s="111"/>
      <c r="T74" s="111"/>
      <c r="U74" s="111"/>
      <c r="V74" s="111"/>
      <c r="W74" s="111"/>
      <c r="X74" s="131"/>
      <c r="Y74" s="293" t="s">
        <v>62</v>
      </c>
      <c r="Z74" s="294"/>
      <c r="AA74" s="295"/>
      <c r="AB74" s="325" t="s">
        <v>529</v>
      </c>
      <c r="AC74" s="325"/>
      <c r="AD74" s="325"/>
      <c r="AE74" s="250">
        <v>455</v>
      </c>
      <c r="AF74" s="250"/>
      <c r="AG74" s="250"/>
      <c r="AH74" s="250"/>
      <c r="AI74" s="250">
        <v>561</v>
      </c>
      <c r="AJ74" s="250"/>
      <c r="AK74" s="250"/>
      <c r="AL74" s="250"/>
      <c r="AM74" s="250">
        <v>556</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529</v>
      </c>
      <c r="AC75" s="325"/>
      <c r="AD75" s="325"/>
      <c r="AE75" s="250" t="s">
        <v>528</v>
      </c>
      <c r="AF75" s="250"/>
      <c r="AG75" s="250"/>
      <c r="AH75" s="250"/>
      <c r="AI75" s="250" t="s">
        <v>528</v>
      </c>
      <c r="AJ75" s="250"/>
      <c r="AK75" s="250"/>
      <c r="AL75" s="250"/>
      <c r="AM75" s="250" t="s">
        <v>528</v>
      </c>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3"/>
      <c r="AC77" s="744"/>
      <c r="AD77" s="74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c r="AC78" s="749"/>
      <c r="AD78" s="75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553</v>
      </c>
      <c r="H89" s="384"/>
      <c r="I89" s="384"/>
      <c r="J89" s="384"/>
      <c r="K89" s="384"/>
      <c r="L89" s="384"/>
      <c r="M89" s="384"/>
      <c r="N89" s="384"/>
      <c r="O89" s="384"/>
      <c r="P89" s="384"/>
      <c r="Q89" s="384"/>
      <c r="R89" s="384"/>
      <c r="S89" s="384"/>
      <c r="T89" s="384"/>
      <c r="U89" s="384"/>
      <c r="V89" s="384"/>
      <c r="W89" s="384"/>
      <c r="X89" s="384"/>
      <c r="Y89" s="259" t="s">
        <v>17</v>
      </c>
      <c r="Z89" s="260"/>
      <c r="AA89" s="261"/>
      <c r="AB89" s="326" t="s">
        <v>554</v>
      </c>
      <c r="AC89" s="327"/>
      <c r="AD89" s="328"/>
      <c r="AE89" s="250">
        <v>2197.8000000000002</v>
      </c>
      <c r="AF89" s="250"/>
      <c r="AG89" s="250"/>
      <c r="AH89" s="250"/>
      <c r="AI89" s="250">
        <v>1782.5</v>
      </c>
      <c r="AJ89" s="250"/>
      <c r="AK89" s="250"/>
      <c r="AL89" s="250"/>
      <c r="AM89" s="250">
        <v>1415.4</v>
      </c>
      <c r="AN89" s="250"/>
      <c r="AO89" s="250"/>
      <c r="AP89" s="250"/>
      <c r="AQ89" s="391"/>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555</v>
      </c>
      <c r="AC90" s="695"/>
      <c r="AD90" s="696"/>
      <c r="AE90" s="691" t="s">
        <v>556</v>
      </c>
      <c r="AF90" s="692"/>
      <c r="AG90" s="692"/>
      <c r="AH90" s="693"/>
      <c r="AI90" s="691" t="s">
        <v>556</v>
      </c>
      <c r="AJ90" s="692"/>
      <c r="AK90" s="692"/>
      <c r="AL90" s="693"/>
      <c r="AM90" s="691" t="s">
        <v>556</v>
      </c>
      <c r="AN90" s="692"/>
      <c r="AO90" s="692"/>
      <c r="AP90" s="693"/>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56</v>
      </c>
      <c r="AC93" s="695"/>
      <c r="AD93" s="696"/>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368</v>
      </c>
      <c r="AC102" s="695"/>
      <c r="AD102" s="69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6" t="s">
        <v>382</v>
      </c>
      <c r="S103" s="436"/>
      <c r="T103" s="436"/>
      <c r="U103" s="436"/>
      <c r="V103" s="436"/>
      <c r="W103" s="436"/>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530</v>
      </c>
      <c r="D104" s="846"/>
      <c r="E104" s="846"/>
      <c r="F104" s="846"/>
      <c r="G104" s="846"/>
      <c r="H104" s="846"/>
      <c r="I104" s="846"/>
      <c r="J104" s="846"/>
      <c r="K104" s="847"/>
      <c r="L104" s="256">
        <v>0.6</v>
      </c>
      <c r="M104" s="257"/>
      <c r="N104" s="257"/>
      <c r="O104" s="257"/>
      <c r="P104" s="257"/>
      <c r="Q104" s="258"/>
      <c r="R104" s="256"/>
      <c r="S104" s="257"/>
      <c r="T104" s="257"/>
      <c r="U104" s="257"/>
      <c r="V104" s="257"/>
      <c r="W104" s="258"/>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2"/>
      <c r="B105" s="783"/>
      <c r="C105" s="346" t="s">
        <v>531</v>
      </c>
      <c r="D105" s="347"/>
      <c r="E105" s="347"/>
      <c r="F105" s="347"/>
      <c r="G105" s="347"/>
      <c r="H105" s="347"/>
      <c r="I105" s="347"/>
      <c r="J105" s="347"/>
      <c r="K105" s="348"/>
      <c r="L105" s="256">
        <v>2</v>
      </c>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2"/>
      <c r="B106" s="783"/>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2"/>
      <c r="B107" s="783"/>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4"/>
      <c r="B110" s="785"/>
      <c r="C110" s="840" t="s">
        <v>22</v>
      </c>
      <c r="D110" s="841"/>
      <c r="E110" s="841"/>
      <c r="F110" s="841"/>
      <c r="G110" s="841"/>
      <c r="H110" s="841"/>
      <c r="I110" s="841"/>
      <c r="J110" s="841"/>
      <c r="K110" s="842"/>
      <c r="L110" s="343">
        <f>SUM(L104:Q109)</f>
        <v>2.6</v>
      </c>
      <c r="M110" s="344"/>
      <c r="N110" s="344"/>
      <c r="O110" s="344"/>
      <c r="P110" s="344"/>
      <c r="Q110" s="345"/>
      <c r="R110" s="343">
        <f>SUM(R104:W109)</f>
        <v>0</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58" t="s">
        <v>391</v>
      </c>
      <c r="B111" s="859"/>
      <c r="C111" s="863" t="s">
        <v>388</v>
      </c>
      <c r="D111" s="859"/>
      <c r="E111" s="848" t="s">
        <v>429</v>
      </c>
      <c r="F111" s="849"/>
      <c r="G111" s="850" t="s">
        <v>558</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559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hidden="1" customHeight="1" x14ac:dyDescent="0.15">
      <c r="A115" s="860"/>
      <c r="B115" s="855"/>
      <c r="C115" s="164"/>
      <c r="D115" s="855"/>
      <c r="E115" s="164"/>
      <c r="F115" s="165"/>
      <c r="G115" s="130" t="s">
        <v>557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557</v>
      </c>
      <c r="AC115" s="207"/>
      <c r="AD115" s="207"/>
      <c r="AE115" s="181" t="s">
        <v>557</v>
      </c>
      <c r="AF115" s="208"/>
      <c r="AG115" s="208"/>
      <c r="AH115" s="208"/>
      <c r="AI115" s="181" t="s">
        <v>557</v>
      </c>
      <c r="AJ115" s="208"/>
      <c r="AK115" s="208"/>
      <c r="AL115" s="208"/>
      <c r="AM115" s="181" t="s">
        <v>557</v>
      </c>
      <c r="AN115" s="208"/>
      <c r="AO115" s="208"/>
      <c r="AP115" s="208"/>
      <c r="AQ115" s="181" t="s">
        <v>557</v>
      </c>
      <c r="AR115" s="208"/>
      <c r="AS115" s="208"/>
      <c r="AT115" s="208"/>
      <c r="AU115" s="181" t="s">
        <v>557</v>
      </c>
      <c r="AV115" s="208"/>
      <c r="AW115" s="208"/>
      <c r="AX115" s="209"/>
    </row>
    <row r="116" spans="1:50" ht="48" hidden="1"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557</v>
      </c>
      <c r="AC116" s="213"/>
      <c r="AD116" s="213"/>
      <c r="AE116" s="181" t="s">
        <v>557</v>
      </c>
      <c r="AF116" s="208"/>
      <c r="AG116" s="208"/>
      <c r="AH116" s="208"/>
      <c r="AI116" s="181" t="s">
        <v>557</v>
      </c>
      <c r="AJ116" s="208"/>
      <c r="AK116" s="208"/>
      <c r="AL116" s="208"/>
      <c r="AM116" s="181" t="s">
        <v>557</v>
      </c>
      <c r="AN116" s="208"/>
      <c r="AO116" s="208"/>
      <c r="AP116" s="208"/>
      <c r="AQ116" s="181" t="s">
        <v>557</v>
      </c>
      <c r="AR116" s="208"/>
      <c r="AS116" s="208"/>
      <c r="AT116" s="208"/>
      <c r="AU116" s="181" t="s">
        <v>557</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539</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574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0"/>
      <c r="B444" s="855"/>
      <c r="C444" s="164"/>
      <c r="D444" s="855"/>
      <c r="E444" s="154"/>
      <c r="F444" s="155"/>
      <c r="G444" s="130" t="s">
        <v>574</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573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5"/>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5"/>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5"/>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5"/>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6"/>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7"/>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62.25" customHeight="1" x14ac:dyDescent="0.15">
      <c r="A683" s="725" t="s">
        <v>269</v>
      </c>
      <c r="B683" s="726"/>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532</v>
      </c>
      <c r="AE683" s="255"/>
      <c r="AF683" s="255"/>
      <c r="AG683" s="247" t="s">
        <v>569</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532</v>
      </c>
      <c r="AE684" s="144"/>
      <c r="AF684" s="144"/>
      <c r="AG684" s="140" t="s">
        <v>570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3" t="s">
        <v>532</v>
      </c>
      <c r="AE685" s="634"/>
      <c r="AF685" s="634"/>
      <c r="AG685" s="140" t="s">
        <v>571</v>
      </c>
      <c r="AH685" s="141"/>
      <c r="AI685" s="141"/>
      <c r="AJ685" s="141"/>
      <c r="AK685" s="141"/>
      <c r="AL685" s="141"/>
      <c r="AM685" s="141"/>
      <c r="AN685" s="141"/>
      <c r="AO685" s="141"/>
      <c r="AP685" s="141"/>
      <c r="AQ685" s="141"/>
      <c r="AR685" s="141"/>
      <c r="AS685" s="141"/>
      <c r="AT685" s="141"/>
      <c r="AU685" s="141"/>
      <c r="AV685" s="141"/>
      <c r="AW685" s="141"/>
      <c r="AX685" s="142"/>
    </row>
    <row r="686" spans="1:50" ht="19.350000000000001" customHeight="1" x14ac:dyDescent="0.15">
      <c r="A686" s="502" t="s">
        <v>44</v>
      </c>
      <c r="B686" s="503"/>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9" t="s">
        <v>532</v>
      </c>
      <c r="AE686" s="450"/>
      <c r="AF686" s="450"/>
      <c r="AG686" s="110" t="s">
        <v>564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534</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534</v>
      </c>
      <c r="AE688" s="653"/>
      <c r="AF688" s="653"/>
      <c r="AG688" s="451"/>
      <c r="AH688" s="133"/>
      <c r="AI688" s="133"/>
      <c r="AJ688" s="133"/>
      <c r="AK688" s="133"/>
      <c r="AL688" s="133"/>
      <c r="AM688" s="133"/>
      <c r="AN688" s="133"/>
      <c r="AO688" s="133"/>
      <c r="AP688" s="133"/>
      <c r="AQ688" s="133"/>
      <c r="AR688" s="133"/>
      <c r="AS688" s="133"/>
      <c r="AT688" s="133"/>
      <c r="AU688" s="133"/>
      <c r="AV688" s="133"/>
      <c r="AW688" s="133"/>
      <c r="AX688" s="452"/>
    </row>
    <row r="689" spans="1:64" ht="25.5" customHeight="1" x14ac:dyDescent="0.15">
      <c r="A689" s="504"/>
      <c r="B689" s="506"/>
      <c r="C689" s="689" t="s">
        <v>47</v>
      </c>
      <c r="D689" s="690"/>
      <c r="E689" s="690"/>
      <c r="F689" s="690"/>
      <c r="G689" s="690"/>
      <c r="H689" s="690"/>
      <c r="I689" s="690"/>
      <c r="J689" s="690"/>
      <c r="K689" s="690"/>
      <c r="L689" s="690"/>
      <c r="M689" s="690"/>
      <c r="N689" s="690"/>
      <c r="O689" s="690"/>
      <c r="P689" s="690"/>
      <c r="Q689" s="690"/>
      <c r="R689" s="690"/>
      <c r="S689" s="690"/>
      <c r="T689" s="690"/>
      <c r="U689" s="690"/>
      <c r="V689" s="690"/>
      <c r="W689" s="690"/>
      <c r="X689" s="690"/>
      <c r="Y689" s="690"/>
      <c r="Z689" s="690"/>
      <c r="AA689" s="690"/>
      <c r="AB689" s="690"/>
      <c r="AC689" s="690"/>
      <c r="AD689" s="419" t="s">
        <v>532</v>
      </c>
      <c r="AE689" s="420"/>
      <c r="AF689" s="420"/>
      <c r="AG689" s="437" t="s">
        <v>566</v>
      </c>
      <c r="AH689" s="438"/>
      <c r="AI689" s="438"/>
      <c r="AJ689" s="438"/>
      <c r="AK689" s="438"/>
      <c r="AL689" s="438"/>
      <c r="AM689" s="438"/>
      <c r="AN689" s="438"/>
      <c r="AO689" s="438"/>
      <c r="AP689" s="438"/>
      <c r="AQ689" s="438"/>
      <c r="AR689" s="438"/>
      <c r="AS689" s="438"/>
      <c r="AT689" s="438"/>
      <c r="AU689" s="438"/>
      <c r="AV689" s="438"/>
      <c r="AW689" s="438"/>
      <c r="AX689" s="439"/>
    </row>
    <row r="690" spans="1:64" ht="25.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532</v>
      </c>
      <c r="AE690" s="144"/>
      <c r="AF690" s="144"/>
      <c r="AG690" s="140" t="s">
        <v>568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532</v>
      </c>
      <c r="AE692" s="144"/>
      <c r="AF692" s="144"/>
      <c r="AG692" s="437" t="s">
        <v>566</v>
      </c>
      <c r="AH692" s="438"/>
      <c r="AI692" s="438"/>
      <c r="AJ692" s="438"/>
      <c r="AK692" s="438"/>
      <c r="AL692" s="438"/>
      <c r="AM692" s="438"/>
      <c r="AN692" s="438"/>
      <c r="AO692" s="438"/>
      <c r="AP692" s="438"/>
      <c r="AQ692" s="438"/>
      <c r="AR692" s="438"/>
      <c r="AS692" s="438"/>
      <c r="AT692" s="438"/>
      <c r="AU692" s="438"/>
      <c r="AV692" s="438"/>
      <c r="AW692" s="438"/>
      <c r="AX692" s="439"/>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3" t="s">
        <v>532</v>
      </c>
      <c r="AE693" s="634"/>
      <c r="AF693" s="634"/>
      <c r="AG693" s="680" t="s">
        <v>567</v>
      </c>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4" ht="20.25"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6" t="s">
        <v>532</v>
      </c>
      <c r="AE694" s="687"/>
      <c r="AF694" s="688"/>
      <c r="AG694" s="680" t="s">
        <v>565</v>
      </c>
      <c r="AH694" s="681"/>
      <c r="AI694" s="681"/>
      <c r="AJ694" s="681"/>
      <c r="AK694" s="681"/>
      <c r="AL694" s="681"/>
      <c r="AM694" s="681"/>
      <c r="AN694" s="681"/>
      <c r="AO694" s="681"/>
      <c r="AP694" s="681"/>
      <c r="AQ694" s="681"/>
      <c r="AR694" s="681"/>
      <c r="AS694" s="681"/>
      <c r="AT694" s="681"/>
      <c r="AU694" s="681"/>
      <c r="AV694" s="681"/>
      <c r="AW694" s="681"/>
      <c r="AX694" s="682"/>
      <c r="BG694" s="10"/>
      <c r="BH694" s="10"/>
      <c r="BI694" s="10"/>
      <c r="BJ694" s="10"/>
    </row>
    <row r="695" spans="1:64" ht="21" customHeight="1" x14ac:dyDescent="0.15">
      <c r="A695" s="502"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532</v>
      </c>
      <c r="AE695" s="420"/>
      <c r="AF695" s="651"/>
      <c r="AG695" s="437" t="s">
        <v>572</v>
      </c>
      <c r="AH695" s="438"/>
      <c r="AI695" s="438"/>
      <c r="AJ695" s="438"/>
      <c r="AK695" s="438"/>
      <c r="AL695" s="438"/>
      <c r="AM695" s="438"/>
      <c r="AN695" s="438"/>
      <c r="AO695" s="438"/>
      <c r="AP695" s="438"/>
      <c r="AQ695" s="438"/>
      <c r="AR695" s="438"/>
      <c r="AS695" s="438"/>
      <c r="AT695" s="438"/>
      <c r="AU695" s="438"/>
      <c r="AV695" s="438"/>
      <c r="AW695" s="438"/>
      <c r="AX695" s="439"/>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533</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533</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533</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29"/>
      <c r="B701" s="630"/>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29"/>
      <c r="B702" s="630"/>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29"/>
      <c r="B703" s="630"/>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29"/>
      <c r="B704" s="630"/>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1"/>
      <c r="B705" s="632"/>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5"/>
      <c r="C706" s="457" t="s">
        <v>60</v>
      </c>
      <c r="D706" s="458"/>
      <c r="E706" s="458"/>
      <c r="F706" s="459"/>
      <c r="G706" s="472" t="s">
        <v>535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76"/>
      <c r="B707" s="677"/>
      <c r="C707" s="467" t="s">
        <v>64</v>
      </c>
      <c r="D707" s="468"/>
      <c r="E707" s="468"/>
      <c r="F707" s="469"/>
      <c r="G707" s="470" t="s">
        <v>536</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2"/>
      <c r="B711" s="673"/>
      <c r="C711" s="673"/>
      <c r="D711" s="673"/>
      <c r="E711" s="674"/>
      <c r="F711" s="619"/>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20"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79" t="s">
        <v>464</v>
      </c>
      <c r="B717" s="436"/>
      <c r="C717" s="436"/>
      <c r="D717" s="436"/>
      <c r="E717" s="436"/>
      <c r="F717" s="436"/>
      <c r="G717" s="434">
        <v>311</v>
      </c>
      <c r="H717" s="434"/>
      <c r="I717" s="434"/>
      <c r="J717" s="434"/>
      <c r="K717" s="434"/>
      <c r="L717" s="434"/>
      <c r="M717" s="434"/>
      <c r="N717" s="434"/>
      <c r="O717" s="434"/>
      <c r="P717" s="434"/>
      <c r="Q717" s="436" t="s">
        <v>376</v>
      </c>
      <c r="R717" s="436"/>
      <c r="S717" s="436"/>
      <c r="T717" s="436"/>
      <c r="U717" s="436"/>
      <c r="V717" s="436"/>
      <c r="W717" s="434">
        <v>289</v>
      </c>
      <c r="X717" s="434"/>
      <c r="Y717" s="434"/>
      <c r="Z717" s="434"/>
      <c r="AA717" s="434"/>
      <c r="AB717" s="434"/>
      <c r="AC717" s="434"/>
      <c r="AD717" s="434"/>
      <c r="AE717" s="434"/>
      <c r="AF717" s="434"/>
      <c r="AG717" s="436" t="s">
        <v>377</v>
      </c>
      <c r="AH717" s="436"/>
      <c r="AI717" s="436"/>
      <c r="AJ717" s="436"/>
      <c r="AK717" s="436"/>
      <c r="AL717" s="436"/>
      <c r="AM717" s="434">
        <v>297</v>
      </c>
      <c r="AN717" s="434"/>
      <c r="AO717" s="434"/>
      <c r="AP717" s="434"/>
      <c r="AQ717" s="434"/>
      <c r="AR717" s="434"/>
      <c r="AS717" s="434"/>
      <c r="AT717" s="434"/>
      <c r="AU717" s="434"/>
      <c r="AV717" s="434"/>
      <c r="AW717" s="60"/>
      <c r="AX717" s="61"/>
    </row>
    <row r="718" spans="1:50" ht="19.899999999999999" customHeight="1" thickBot="1" x14ac:dyDescent="0.2">
      <c r="A718" s="519" t="s">
        <v>378</v>
      </c>
      <c r="B718" s="495"/>
      <c r="C718" s="495"/>
      <c r="D718" s="495"/>
      <c r="E718" s="495"/>
      <c r="F718" s="495"/>
      <c r="G718" s="435">
        <v>154</v>
      </c>
      <c r="H718" s="435"/>
      <c r="I718" s="435"/>
      <c r="J718" s="435"/>
      <c r="K718" s="435"/>
      <c r="L718" s="435"/>
      <c r="M718" s="435"/>
      <c r="N718" s="435"/>
      <c r="O718" s="435"/>
      <c r="P718" s="435"/>
      <c r="Q718" s="495" t="s">
        <v>379</v>
      </c>
      <c r="R718" s="495"/>
      <c r="S718" s="495"/>
      <c r="T718" s="495"/>
      <c r="U718" s="495"/>
      <c r="V718" s="495"/>
      <c r="W718" s="605">
        <v>146</v>
      </c>
      <c r="X718" s="605"/>
      <c r="Y718" s="605"/>
      <c r="Z718" s="605"/>
      <c r="AA718" s="605"/>
      <c r="AB718" s="605"/>
      <c r="AC718" s="605"/>
      <c r="AD718" s="605"/>
      <c r="AE718" s="605"/>
      <c r="AF718" s="605"/>
      <c r="AG718" s="495" t="s">
        <v>380</v>
      </c>
      <c r="AH718" s="495"/>
      <c r="AI718" s="495"/>
      <c r="AJ718" s="495"/>
      <c r="AK718" s="495"/>
      <c r="AL718" s="495"/>
      <c r="AM718" s="460">
        <v>154</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6"/>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1"/>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549</v>
      </c>
      <c r="H760" s="527"/>
      <c r="I760" s="527"/>
      <c r="J760" s="527"/>
      <c r="K760" s="528"/>
      <c r="L760" s="520" t="s">
        <v>549</v>
      </c>
      <c r="M760" s="521"/>
      <c r="N760" s="521"/>
      <c r="O760" s="521"/>
      <c r="P760" s="521"/>
      <c r="Q760" s="521"/>
      <c r="R760" s="521"/>
      <c r="S760" s="521"/>
      <c r="T760" s="521"/>
      <c r="U760" s="521"/>
      <c r="V760" s="521"/>
      <c r="W760" s="521"/>
      <c r="X760" s="522"/>
      <c r="Y760" s="482">
        <v>0.1</v>
      </c>
      <c r="Z760" s="483"/>
      <c r="AA760" s="483"/>
      <c r="AB760" s="678"/>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t="s">
        <v>550</v>
      </c>
      <c r="H761" s="428"/>
      <c r="I761" s="428"/>
      <c r="J761" s="428"/>
      <c r="K761" s="429"/>
      <c r="L761" s="421" t="s">
        <v>551</v>
      </c>
      <c r="M761" s="422"/>
      <c r="N761" s="422"/>
      <c r="O761" s="422"/>
      <c r="P761" s="422"/>
      <c r="Q761" s="422"/>
      <c r="R761" s="422"/>
      <c r="S761" s="422"/>
      <c r="T761" s="422"/>
      <c r="U761" s="422"/>
      <c r="V761" s="422"/>
      <c r="W761" s="422"/>
      <c r="X761" s="423"/>
      <c r="Y761" s="424">
        <v>0.4</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697" t="s">
        <v>22</v>
      </c>
      <c r="H770" s="698"/>
      <c r="I770" s="698"/>
      <c r="J770" s="698"/>
      <c r="K770" s="698"/>
      <c r="L770" s="699"/>
      <c r="M770" s="700"/>
      <c r="N770" s="700"/>
      <c r="O770" s="700"/>
      <c r="P770" s="700"/>
      <c r="Q770" s="700"/>
      <c r="R770" s="700"/>
      <c r="S770" s="700"/>
      <c r="T770" s="700"/>
      <c r="U770" s="700"/>
      <c r="V770" s="700"/>
      <c r="W770" s="700"/>
      <c r="X770" s="701"/>
      <c r="Y770" s="702">
        <f>SUM(Y760:AB769)</f>
        <v>0.5</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customHeight="1" x14ac:dyDescent="0.15">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6"/>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1"/>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78"/>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2"/>
      <c r="B783" s="493"/>
      <c r="C783" s="493"/>
      <c r="D783" s="493"/>
      <c r="E783" s="493"/>
      <c r="F783" s="494"/>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x14ac:dyDescent="0.15">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6"/>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1"/>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78"/>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2"/>
      <c r="B796" s="493"/>
      <c r="C796" s="493"/>
      <c r="D796" s="493"/>
      <c r="E796" s="493"/>
      <c r="F796" s="494"/>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6"/>
    </row>
    <row r="798" spans="1:50" ht="24.75"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1"/>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78"/>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2"/>
      <c r="B809" s="493"/>
      <c r="C809" s="493"/>
      <c r="D809" s="493"/>
      <c r="E809" s="493"/>
      <c r="F809" s="494"/>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7">
        <v>1</v>
      </c>
      <c r="B816" s="237">
        <v>1</v>
      </c>
      <c r="C816" s="238" t="s">
        <v>537</v>
      </c>
      <c r="D816" s="217"/>
      <c r="E816" s="217"/>
      <c r="F816" s="217"/>
      <c r="G816" s="217"/>
      <c r="H816" s="217"/>
      <c r="I816" s="217"/>
      <c r="J816" s="218">
        <v>2000012100001</v>
      </c>
      <c r="K816" s="219"/>
      <c r="L816" s="219"/>
      <c r="M816" s="219"/>
      <c r="N816" s="219"/>
      <c r="O816" s="219"/>
      <c r="P816" s="862" t="s">
        <v>538</v>
      </c>
      <c r="Q816" s="220"/>
      <c r="R816" s="220"/>
      <c r="S816" s="220"/>
      <c r="T816" s="220"/>
      <c r="U816" s="220"/>
      <c r="V816" s="220"/>
      <c r="W816" s="220"/>
      <c r="X816" s="220"/>
      <c r="Y816" s="221">
        <v>0.5</v>
      </c>
      <c r="Z816" s="222"/>
      <c r="AA816" s="222"/>
      <c r="AB816" s="223"/>
      <c r="AC816" s="224" t="s">
        <v>539</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37">
        <v>2</v>
      </c>
      <c r="B817" s="237">
        <v>1</v>
      </c>
      <c r="C817" s="238" t="s">
        <v>540</v>
      </c>
      <c r="D817" s="217"/>
      <c r="E817" s="217"/>
      <c r="F817" s="217"/>
      <c r="G817" s="217"/>
      <c r="H817" s="217"/>
      <c r="I817" s="217"/>
      <c r="J817" s="218">
        <v>2000012100001</v>
      </c>
      <c r="K817" s="219"/>
      <c r="L817" s="219"/>
      <c r="M817" s="219"/>
      <c r="N817" s="219"/>
      <c r="O817" s="219"/>
      <c r="P817" s="862" t="s">
        <v>538</v>
      </c>
      <c r="Q817" s="220"/>
      <c r="R817" s="220"/>
      <c r="S817" s="220"/>
      <c r="T817" s="220"/>
      <c r="U817" s="220"/>
      <c r="V817" s="220"/>
      <c r="W817" s="220"/>
      <c r="X817" s="220"/>
      <c r="Y817" s="221">
        <v>0.4</v>
      </c>
      <c r="Z817" s="222"/>
      <c r="AA817" s="222"/>
      <c r="AB817" s="223"/>
      <c r="AC817" s="224" t="s">
        <v>539</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37">
        <v>3</v>
      </c>
      <c r="B818" s="237">
        <v>1</v>
      </c>
      <c r="C818" s="238" t="s">
        <v>541</v>
      </c>
      <c r="D818" s="217"/>
      <c r="E818" s="217"/>
      <c r="F818" s="217"/>
      <c r="G818" s="217"/>
      <c r="H818" s="217"/>
      <c r="I818" s="217"/>
      <c r="J818" s="218">
        <v>2000012100001</v>
      </c>
      <c r="K818" s="219"/>
      <c r="L818" s="219"/>
      <c r="M818" s="219"/>
      <c r="N818" s="219"/>
      <c r="O818" s="219"/>
      <c r="P818" s="862" t="s">
        <v>538</v>
      </c>
      <c r="Q818" s="220"/>
      <c r="R818" s="220"/>
      <c r="S818" s="220"/>
      <c r="T818" s="220"/>
      <c r="U818" s="220"/>
      <c r="V818" s="220"/>
      <c r="W818" s="220"/>
      <c r="X818" s="220"/>
      <c r="Y818" s="221">
        <v>0.1</v>
      </c>
      <c r="Z818" s="222"/>
      <c r="AA818" s="222"/>
      <c r="AB818" s="223"/>
      <c r="AC818" s="224" t="s">
        <v>539</v>
      </c>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37">
        <v>4</v>
      </c>
      <c r="B819" s="237">
        <v>1</v>
      </c>
      <c r="C819" s="238" t="s">
        <v>542</v>
      </c>
      <c r="D819" s="217"/>
      <c r="E819" s="217"/>
      <c r="F819" s="217"/>
      <c r="G819" s="217"/>
      <c r="H819" s="217"/>
      <c r="I819" s="217"/>
      <c r="J819" s="218">
        <v>2000012100001</v>
      </c>
      <c r="K819" s="219"/>
      <c r="L819" s="219"/>
      <c r="M819" s="219"/>
      <c r="N819" s="219"/>
      <c r="O819" s="219"/>
      <c r="P819" s="862" t="s">
        <v>538</v>
      </c>
      <c r="Q819" s="220"/>
      <c r="R819" s="220"/>
      <c r="S819" s="220"/>
      <c r="T819" s="220"/>
      <c r="U819" s="220"/>
      <c r="V819" s="220"/>
      <c r="W819" s="220"/>
      <c r="X819" s="220"/>
      <c r="Y819" s="221">
        <v>0.1</v>
      </c>
      <c r="Z819" s="222"/>
      <c r="AA819" s="222"/>
      <c r="AB819" s="223"/>
      <c r="AC819" s="224" t="s">
        <v>539</v>
      </c>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x14ac:dyDescent="0.15">
      <c r="A820" s="237">
        <v>5</v>
      </c>
      <c r="B820" s="237">
        <v>1</v>
      </c>
      <c r="C820" s="238" t="s">
        <v>543</v>
      </c>
      <c r="D820" s="217"/>
      <c r="E820" s="217"/>
      <c r="F820" s="217"/>
      <c r="G820" s="217"/>
      <c r="H820" s="217"/>
      <c r="I820" s="217"/>
      <c r="J820" s="218">
        <v>2000012100001</v>
      </c>
      <c r="K820" s="219"/>
      <c r="L820" s="219"/>
      <c r="M820" s="219"/>
      <c r="N820" s="219"/>
      <c r="O820" s="219"/>
      <c r="P820" s="862" t="s">
        <v>538</v>
      </c>
      <c r="Q820" s="220"/>
      <c r="R820" s="220"/>
      <c r="S820" s="220"/>
      <c r="T820" s="220"/>
      <c r="U820" s="220"/>
      <c r="V820" s="220"/>
      <c r="W820" s="220"/>
      <c r="X820" s="220"/>
      <c r="Y820" s="221">
        <v>0.1</v>
      </c>
      <c r="Z820" s="222"/>
      <c r="AA820" s="222"/>
      <c r="AB820" s="223"/>
      <c r="AC820" s="224" t="s">
        <v>539</v>
      </c>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x14ac:dyDescent="0.15">
      <c r="A821" s="237">
        <v>6</v>
      </c>
      <c r="B821" s="237">
        <v>1</v>
      </c>
      <c r="C821" s="238" t="s">
        <v>544</v>
      </c>
      <c r="D821" s="217"/>
      <c r="E821" s="217"/>
      <c r="F821" s="217"/>
      <c r="G821" s="217"/>
      <c r="H821" s="217"/>
      <c r="I821" s="217"/>
      <c r="J821" s="218">
        <v>2000012100001</v>
      </c>
      <c r="K821" s="219"/>
      <c r="L821" s="219"/>
      <c r="M821" s="219"/>
      <c r="N821" s="219"/>
      <c r="O821" s="219"/>
      <c r="P821" s="862" t="s">
        <v>538</v>
      </c>
      <c r="Q821" s="220"/>
      <c r="R821" s="220"/>
      <c r="S821" s="220"/>
      <c r="T821" s="220"/>
      <c r="U821" s="220"/>
      <c r="V821" s="220"/>
      <c r="W821" s="220"/>
      <c r="X821" s="220"/>
      <c r="Y821" s="221">
        <v>0</v>
      </c>
      <c r="Z821" s="222"/>
      <c r="AA821" s="222"/>
      <c r="AB821" s="223"/>
      <c r="AC821" s="224" t="s">
        <v>539</v>
      </c>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x14ac:dyDescent="0.15">
      <c r="A822" s="237">
        <v>7</v>
      </c>
      <c r="B822" s="237">
        <v>1</v>
      </c>
      <c r="C822" s="238" t="s">
        <v>545</v>
      </c>
      <c r="D822" s="217"/>
      <c r="E822" s="217"/>
      <c r="F822" s="217"/>
      <c r="G822" s="217"/>
      <c r="H822" s="217"/>
      <c r="I822" s="217"/>
      <c r="J822" s="218">
        <v>2000012100001</v>
      </c>
      <c r="K822" s="219"/>
      <c r="L822" s="219"/>
      <c r="M822" s="219"/>
      <c r="N822" s="219"/>
      <c r="O822" s="219"/>
      <c r="P822" s="862" t="s">
        <v>538</v>
      </c>
      <c r="Q822" s="220"/>
      <c r="R822" s="220"/>
      <c r="S822" s="220"/>
      <c r="T822" s="220"/>
      <c r="U822" s="220"/>
      <c r="V822" s="220"/>
      <c r="W822" s="220"/>
      <c r="X822" s="220"/>
      <c r="Y822" s="221">
        <v>0</v>
      </c>
      <c r="Z822" s="222"/>
      <c r="AA822" s="222"/>
      <c r="AB822" s="223"/>
      <c r="AC822" s="224" t="s">
        <v>539</v>
      </c>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7">
        <v>8</v>
      </c>
      <c r="B823" s="237">
        <v>1</v>
      </c>
      <c r="C823" s="238" t="s">
        <v>546</v>
      </c>
      <c r="D823" s="217"/>
      <c r="E823" s="217"/>
      <c r="F823" s="217"/>
      <c r="G823" s="217"/>
      <c r="H823" s="217"/>
      <c r="I823" s="217"/>
      <c r="J823" s="218">
        <v>2000012100001</v>
      </c>
      <c r="K823" s="219"/>
      <c r="L823" s="219"/>
      <c r="M823" s="219"/>
      <c r="N823" s="219"/>
      <c r="O823" s="219"/>
      <c r="P823" s="862" t="s">
        <v>538</v>
      </c>
      <c r="Q823" s="220"/>
      <c r="R823" s="220"/>
      <c r="S823" s="220"/>
      <c r="T823" s="220"/>
      <c r="U823" s="220"/>
      <c r="V823" s="220"/>
      <c r="W823" s="220"/>
      <c r="X823" s="220"/>
      <c r="Y823" s="221">
        <v>0</v>
      </c>
      <c r="Z823" s="222"/>
      <c r="AA823" s="222"/>
      <c r="AB823" s="223"/>
      <c r="AC823" s="224" t="s">
        <v>539</v>
      </c>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x14ac:dyDescent="0.15">
      <c r="A824" s="237">
        <v>9</v>
      </c>
      <c r="B824" s="237">
        <v>1</v>
      </c>
      <c r="C824" s="238" t="s">
        <v>547</v>
      </c>
      <c r="D824" s="217"/>
      <c r="E824" s="217"/>
      <c r="F824" s="217"/>
      <c r="G824" s="217"/>
      <c r="H824" s="217"/>
      <c r="I824" s="217"/>
      <c r="J824" s="218">
        <v>2000012100001</v>
      </c>
      <c r="K824" s="219"/>
      <c r="L824" s="219"/>
      <c r="M824" s="219"/>
      <c r="N824" s="219"/>
      <c r="O824" s="219"/>
      <c r="P824" s="862" t="s">
        <v>538</v>
      </c>
      <c r="Q824" s="220"/>
      <c r="R824" s="220"/>
      <c r="S824" s="220"/>
      <c r="T824" s="220"/>
      <c r="U824" s="220"/>
      <c r="V824" s="220"/>
      <c r="W824" s="220"/>
      <c r="X824" s="220"/>
      <c r="Y824" s="221">
        <v>0</v>
      </c>
      <c r="Z824" s="222"/>
      <c r="AA824" s="222"/>
      <c r="AB824" s="223"/>
      <c r="AC824" s="224" t="s">
        <v>539</v>
      </c>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38"/>
      <c r="D825" s="217"/>
      <c r="E825" s="217"/>
      <c r="F825" s="217"/>
      <c r="G825" s="217"/>
      <c r="H825" s="217"/>
      <c r="I825" s="217"/>
      <c r="J825" s="218"/>
      <c r="K825" s="219"/>
      <c r="L825" s="219"/>
      <c r="M825" s="219"/>
      <c r="N825" s="219"/>
      <c r="O825" s="219"/>
      <c r="P825" s="862"/>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6:AQ17 P15:AX15 P13:AX13">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M25">
    <cfRule type="expression" dxfId="2627" priority="10633">
      <formula>IF(RIGHT(TEXT(AM25,"0.#"),1)=".",FALSE,TRUE)</formula>
    </cfRule>
    <cfRule type="expression" dxfId="2626" priority="10634">
      <formula>IF(RIGHT(TEXT(AM25,"0.#"),1)=".",TRUE,FALSE)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cfRule type="expression" dxfId="2623" priority="10645">
      <formula>IF(RIGHT(TEXT(AE25,"0.#"),1)=".",FALSE,TRUE)</formula>
    </cfRule>
    <cfRule type="expression" dxfId="2622" priority="10646">
      <formula>IF(RIGHT(TEXT(AE25,"0.#"),1)=".",TRUE,FALSE)</formula>
    </cfRule>
  </conditionalFormatting>
  <conditionalFormatting sqref="AI25">
    <cfRule type="expression" dxfId="2621" priority="10643">
      <formula>IF(RIGHT(TEXT(AI25,"0.#"),1)=".",FALSE,TRUE)</formula>
    </cfRule>
    <cfRule type="expression" dxfId="2620" priority="10644">
      <formula>IF(RIGHT(TEXT(AI25,"0.#"),1)=".",TRUE,FALSE)</formula>
    </cfRule>
  </conditionalFormatting>
  <conditionalFormatting sqref="AI24">
    <cfRule type="expression" dxfId="2619" priority="10641">
      <formula>IF(RIGHT(TEXT(AI24,"0.#"),1)=".",FALSE,TRUE)</formula>
    </cfRule>
    <cfRule type="expression" dxfId="2618" priority="10642">
      <formula>IF(RIGHT(TEXT(AI24,"0.#"),1)=".",TRUE,FALSE)</formula>
    </cfRule>
  </conditionalFormatting>
  <conditionalFormatting sqref="AI23">
    <cfRule type="expression" dxfId="2617" priority="10639">
      <formula>IF(RIGHT(TEXT(AI23,"0.#"),1)=".",FALSE,TRUE)</formula>
    </cfRule>
    <cfRule type="expression" dxfId="2616" priority="10640">
      <formula>IF(RIGHT(TEXT(AI23,"0.#"),1)=".",TRUE,FALSE)</formula>
    </cfRule>
  </conditionalFormatting>
  <conditionalFormatting sqref="AM23">
    <cfRule type="expression" dxfId="2615" priority="10637">
      <formula>IF(RIGHT(TEXT(AM23,"0.#"),1)=".",FALSE,TRUE)</formula>
    </cfRule>
    <cfRule type="expression" dxfId="2614" priority="10638">
      <formula>IF(RIGHT(TEXT(AM23,"0.#"),1)=".",TRUE,FALSE)</formula>
    </cfRule>
  </conditionalFormatting>
  <conditionalFormatting sqref="AM24">
    <cfRule type="expression" dxfId="2613" priority="10635">
      <formula>IF(RIGHT(TEXT(AM24,"0.#"),1)=".",FALSE,TRUE)</formula>
    </cfRule>
    <cfRule type="expression" dxfId="2612" priority="10636">
      <formula>IF(RIGHT(TEXT(AM24,"0.#"),1)=".",TRUE,FALSE)</formula>
    </cfRule>
  </conditionalFormatting>
  <conditionalFormatting sqref="AQ23:AQ25">
    <cfRule type="expression" dxfId="2611" priority="10627">
      <formula>IF(RIGHT(TEXT(AQ23,"0.#"),1)=".",FALSE,TRUE)</formula>
    </cfRule>
    <cfRule type="expression" dxfId="2610" priority="10628">
      <formula>IF(RIGHT(TEXT(AQ23,"0.#"),1)=".",TRUE,FALSE)</formula>
    </cfRule>
  </conditionalFormatting>
  <conditionalFormatting sqref="AU23:AU25">
    <cfRule type="expression" dxfId="2609" priority="10625">
      <formula>IF(RIGHT(TEXT(AU23,"0.#"),1)=".",FALSE,TRUE)</formula>
    </cfRule>
    <cfRule type="expression" dxfId="2608" priority="10626">
      <formula>IF(RIGHT(TEXT(AU23,"0.#"),1)=".",TRUE,FALSE)</formula>
    </cfRule>
  </conditionalFormatting>
  <conditionalFormatting sqref="AE28">
    <cfRule type="expression" dxfId="2607" priority="10619">
      <formula>IF(RIGHT(TEXT(AE28,"0.#"),1)=".",FALSE,TRUE)</formula>
    </cfRule>
    <cfRule type="expression" dxfId="2606" priority="10620">
      <formula>IF(RIGHT(TEXT(AE28,"0.#"),1)=".",TRUE,FALSE)</formula>
    </cfRule>
  </conditionalFormatting>
  <conditionalFormatting sqref="AE29">
    <cfRule type="expression" dxfId="2605" priority="10617">
      <formula>IF(RIGHT(TEXT(AE29,"0.#"),1)=".",FALSE,TRUE)</formula>
    </cfRule>
    <cfRule type="expression" dxfId="2604" priority="10618">
      <formula>IF(RIGHT(TEXT(AE29,"0.#"),1)=".",TRUE,FALSE)</formula>
    </cfRule>
  </conditionalFormatting>
  <conditionalFormatting sqref="AE30">
    <cfRule type="expression" dxfId="2603" priority="10615">
      <formula>IF(RIGHT(TEXT(AE30,"0.#"),1)=".",FALSE,TRUE)</formula>
    </cfRule>
    <cfRule type="expression" dxfId="2602" priority="10616">
      <formula>IF(RIGHT(TEXT(AE30,"0.#"),1)=".",TRUE,FALSE)</formula>
    </cfRule>
  </conditionalFormatting>
  <conditionalFormatting sqref="AI30">
    <cfRule type="expression" dxfId="2601" priority="10613">
      <formula>IF(RIGHT(TEXT(AI30,"0.#"),1)=".",FALSE,TRUE)</formula>
    </cfRule>
    <cfRule type="expression" dxfId="2600" priority="10614">
      <formula>IF(RIGHT(TEXT(AI30,"0.#"),1)=".",TRUE,FALSE)</formula>
    </cfRule>
  </conditionalFormatting>
  <conditionalFormatting sqref="AI29">
    <cfRule type="expression" dxfId="2599" priority="10611">
      <formula>IF(RIGHT(TEXT(AI29,"0.#"),1)=".",FALSE,TRUE)</formula>
    </cfRule>
    <cfRule type="expression" dxfId="2598" priority="10612">
      <formula>IF(RIGHT(TEXT(AI29,"0.#"),1)=".",TRUE,FALSE)</formula>
    </cfRule>
  </conditionalFormatting>
  <conditionalFormatting sqref="AI28">
    <cfRule type="expression" dxfId="2597" priority="10609">
      <formula>IF(RIGHT(TEXT(AI28,"0.#"),1)=".",FALSE,TRUE)</formula>
    </cfRule>
    <cfRule type="expression" dxfId="2596" priority="10610">
      <formula>IF(RIGHT(TEXT(AI28,"0.#"),1)=".",TRUE,FALSE)</formula>
    </cfRule>
  </conditionalFormatting>
  <conditionalFormatting sqref="AM28">
    <cfRule type="expression" dxfId="2595" priority="10607">
      <formula>IF(RIGHT(TEXT(AM28,"0.#"),1)=".",FALSE,TRUE)</formula>
    </cfRule>
    <cfRule type="expression" dxfId="2594" priority="10608">
      <formula>IF(RIGHT(TEXT(AM28,"0.#"),1)=".",TRUE,FALSE)</formula>
    </cfRule>
  </conditionalFormatting>
  <conditionalFormatting sqref="AM29">
    <cfRule type="expression" dxfId="2593" priority="10605">
      <formula>IF(RIGHT(TEXT(AM29,"0.#"),1)=".",FALSE,TRUE)</formula>
    </cfRule>
    <cfRule type="expression" dxfId="2592" priority="10606">
      <formula>IF(RIGHT(TEXT(AM29,"0.#"),1)=".",TRUE,FALSE)</formula>
    </cfRule>
  </conditionalFormatting>
  <conditionalFormatting sqref="AM30">
    <cfRule type="expression" dxfId="2591" priority="10603">
      <formula>IF(RIGHT(TEXT(AM30,"0.#"),1)=".",FALSE,TRUE)</formula>
    </cfRule>
    <cfRule type="expression" dxfId="2590" priority="10604">
      <formula>IF(RIGHT(TEXT(AM30,"0.#"),1)=".",TRUE,FALSE)</formula>
    </cfRule>
  </conditionalFormatting>
  <conditionalFormatting sqref="AE33">
    <cfRule type="expression" dxfId="2589" priority="10589">
      <formula>IF(RIGHT(TEXT(AE33,"0.#"),1)=".",FALSE,TRUE)</formula>
    </cfRule>
    <cfRule type="expression" dxfId="2588" priority="10590">
      <formula>IF(RIGHT(TEXT(AE33,"0.#"),1)=".",TRUE,FALSE)</formula>
    </cfRule>
  </conditionalFormatting>
  <conditionalFormatting sqref="AE34">
    <cfRule type="expression" dxfId="2587" priority="10587">
      <formula>IF(RIGHT(TEXT(AE34,"0.#"),1)=".",FALSE,TRUE)</formula>
    </cfRule>
    <cfRule type="expression" dxfId="2586" priority="10588">
      <formula>IF(RIGHT(TEXT(AE34,"0.#"),1)=".",TRUE,FALSE)</formula>
    </cfRule>
  </conditionalFormatting>
  <conditionalFormatting sqref="AE35">
    <cfRule type="expression" dxfId="2585" priority="10585">
      <formula>IF(RIGHT(TEXT(AE35,"0.#"),1)=".",FALSE,TRUE)</formula>
    </cfRule>
    <cfRule type="expression" dxfId="2584" priority="10586">
      <formula>IF(RIGHT(TEXT(AE35,"0.#"),1)=".",TRUE,FALSE)</formula>
    </cfRule>
  </conditionalFormatting>
  <conditionalFormatting sqref="AI35">
    <cfRule type="expression" dxfId="2583" priority="10583">
      <formula>IF(RIGHT(TEXT(AI35,"0.#"),1)=".",FALSE,TRUE)</formula>
    </cfRule>
    <cfRule type="expression" dxfId="2582" priority="10584">
      <formula>IF(RIGHT(TEXT(AI35,"0.#"),1)=".",TRUE,FALSE)</formula>
    </cfRule>
  </conditionalFormatting>
  <conditionalFormatting sqref="AI34">
    <cfRule type="expression" dxfId="2581" priority="10581">
      <formula>IF(RIGHT(TEXT(AI34,"0.#"),1)=".",FALSE,TRUE)</formula>
    </cfRule>
    <cfRule type="expression" dxfId="2580" priority="10582">
      <formula>IF(RIGHT(TEXT(AI34,"0.#"),1)=".",TRUE,FALSE)</formula>
    </cfRule>
  </conditionalFormatting>
  <conditionalFormatting sqref="AI33">
    <cfRule type="expression" dxfId="2579" priority="10579">
      <formula>IF(RIGHT(TEXT(AI33,"0.#"),1)=".",FALSE,TRUE)</formula>
    </cfRule>
    <cfRule type="expression" dxfId="2578" priority="10580">
      <formula>IF(RIGHT(TEXT(AI33,"0.#"),1)=".",TRUE,FALSE)</formula>
    </cfRule>
  </conditionalFormatting>
  <conditionalFormatting sqref="AM33">
    <cfRule type="expression" dxfId="2577" priority="10577">
      <formula>IF(RIGHT(TEXT(AM33,"0.#"),1)=".",FALSE,TRUE)</formula>
    </cfRule>
    <cfRule type="expression" dxfId="2576" priority="10578">
      <formula>IF(RIGHT(TEXT(AM33,"0.#"),1)=".",TRUE,FALSE)</formula>
    </cfRule>
  </conditionalFormatting>
  <conditionalFormatting sqref="AM34">
    <cfRule type="expression" dxfId="2575" priority="10575">
      <formula>IF(RIGHT(TEXT(AM34,"0.#"),1)=".",FALSE,TRUE)</formula>
    </cfRule>
    <cfRule type="expression" dxfId="2574" priority="10576">
      <formula>IF(RIGHT(TEXT(AM34,"0.#"),1)=".",TRUE,FALSE)</formula>
    </cfRule>
  </conditionalFormatting>
  <conditionalFormatting sqref="AM35">
    <cfRule type="expression" dxfId="2573" priority="10573">
      <formula>IF(RIGHT(TEXT(AM35,"0.#"),1)=".",FALSE,TRUE)</formula>
    </cfRule>
    <cfRule type="expression" dxfId="2572" priority="10574">
      <formula>IF(RIGHT(TEXT(AM35,"0.#"),1)=".",TRUE,FALSE)</formula>
    </cfRule>
  </conditionalFormatting>
  <conditionalFormatting sqref="AE38">
    <cfRule type="expression" dxfId="2571" priority="10559">
      <formula>IF(RIGHT(TEXT(AE38,"0.#"),1)=".",FALSE,TRUE)</formula>
    </cfRule>
    <cfRule type="expression" dxfId="2570" priority="10560">
      <formula>IF(RIGHT(TEXT(AE38,"0.#"),1)=".",TRUE,FALSE)</formula>
    </cfRule>
  </conditionalFormatting>
  <conditionalFormatting sqref="AE39">
    <cfRule type="expression" dxfId="2569" priority="10557">
      <formula>IF(RIGHT(TEXT(AE39,"0.#"),1)=".",FALSE,TRUE)</formula>
    </cfRule>
    <cfRule type="expression" dxfId="2568" priority="10558">
      <formula>IF(RIGHT(TEXT(AE39,"0.#"),1)=".",TRUE,FALSE)</formula>
    </cfRule>
  </conditionalFormatting>
  <conditionalFormatting sqref="AI39">
    <cfRule type="expression" dxfId="2567" priority="10551">
      <formula>IF(RIGHT(TEXT(AI39,"0.#"),1)=".",FALSE,TRUE)</formula>
    </cfRule>
    <cfRule type="expression" dxfId="2566" priority="10552">
      <formula>IF(RIGHT(TEXT(AI39,"0.#"),1)=".",TRUE,FALSE)</formula>
    </cfRule>
  </conditionalFormatting>
  <conditionalFormatting sqref="AI38">
    <cfRule type="expression" dxfId="2565" priority="10549">
      <formula>IF(RIGHT(TEXT(AI38,"0.#"),1)=".",FALSE,TRUE)</formula>
    </cfRule>
    <cfRule type="expression" dxfId="2564" priority="10550">
      <formula>IF(RIGHT(TEXT(AI38,"0.#"),1)=".",TRUE,FALSE)</formula>
    </cfRule>
  </conditionalFormatting>
  <conditionalFormatting sqref="AM38">
    <cfRule type="expression" dxfId="2563" priority="10547">
      <formula>IF(RIGHT(TEXT(AM38,"0.#"),1)=".",FALSE,TRUE)</formula>
    </cfRule>
    <cfRule type="expression" dxfId="2562" priority="10548">
      <formula>IF(RIGHT(TEXT(AM38,"0.#"),1)=".",TRUE,FALSE)</formula>
    </cfRule>
  </conditionalFormatting>
  <conditionalFormatting sqref="AM39">
    <cfRule type="expression" dxfId="2561" priority="10545">
      <formula>IF(RIGHT(TEXT(AM39,"0.#"),1)=".",FALSE,TRUE)</formula>
    </cfRule>
    <cfRule type="expression" dxfId="2560" priority="10546">
      <formula>IF(RIGHT(TEXT(AM39,"0.#"),1)=".",TRUE,FALSE)</formula>
    </cfRule>
  </conditionalFormatting>
  <conditionalFormatting sqref="AM40">
    <cfRule type="expression" dxfId="2559" priority="10543">
      <formula>IF(RIGHT(TEXT(AM40,"0.#"),1)=".",FALSE,TRUE)</formula>
    </cfRule>
    <cfRule type="expression" dxfId="2558" priority="10544">
      <formula>IF(RIGHT(TEXT(AM40,"0.#"),1)=".",TRUE,FALSE)</formula>
    </cfRule>
  </conditionalFormatting>
  <conditionalFormatting sqref="AE43">
    <cfRule type="expression" dxfId="2557" priority="10529">
      <formula>IF(RIGHT(TEXT(AE43,"0.#"),1)=".",FALSE,TRUE)</formula>
    </cfRule>
    <cfRule type="expression" dxfId="2556" priority="10530">
      <formula>IF(RIGHT(TEXT(AE43,"0.#"),1)=".",TRUE,FALSE)</formula>
    </cfRule>
  </conditionalFormatting>
  <conditionalFormatting sqref="AE44">
    <cfRule type="expression" dxfId="2555" priority="10527">
      <formula>IF(RIGHT(TEXT(AE44,"0.#"),1)=".",FALSE,TRUE)</formula>
    </cfRule>
    <cfRule type="expression" dxfId="2554" priority="10528">
      <formula>IF(RIGHT(TEXT(AE44,"0.#"),1)=".",TRUE,FALSE)</formula>
    </cfRule>
  </conditionalFormatting>
  <conditionalFormatting sqref="AE45">
    <cfRule type="expression" dxfId="2553" priority="10525">
      <formula>IF(RIGHT(TEXT(AE45,"0.#"),1)=".",FALSE,TRUE)</formula>
    </cfRule>
    <cfRule type="expression" dxfId="2552" priority="10526">
      <formula>IF(RIGHT(TEXT(AE45,"0.#"),1)=".",TRUE,FALSE)</formula>
    </cfRule>
  </conditionalFormatting>
  <conditionalFormatting sqref="AI45">
    <cfRule type="expression" dxfId="2551" priority="10523">
      <formula>IF(RIGHT(TEXT(AI45,"0.#"),1)=".",FALSE,TRUE)</formula>
    </cfRule>
    <cfRule type="expression" dxfId="2550" priority="10524">
      <formula>IF(RIGHT(TEXT(AI45,"0.#"),1)=".",TRUE,FALSE)</formula>
    </cfRule>
  </conditionalFormatting>
  <conditionalFormatting sqref="AI44">
    <cfRule type="expression" dxfId="2549" priority="10521">
      <formula>IF(RIGHT(TEXT(AI44,"0.#"),1)=".",FALSE,TRUE)</formula>
    </cfRule>
    <cfRule type="expression" dxfId="2548" priority="10522">
      <formula>IF(RIGHT(TEXT(AI44,"0.#"),1)=".",TRUE,FALSE)</formula>
    </cfRule>
  </conditionalFormatting>
  <conditionalFormatting sqref="AI43">
    <cfRule type="expression" dxfId="2547" priority="10519">
      <formula>IF(RIGHT(TEXT(AI43,"0.#"),1)=".",FALSE,TRUE)</formula>
    </cfRule>
    <cfRule type="expression" dxfId="2546" priority="10520">
      <formula>IF(RIGHT(TEXT(AI43,"0.#"),1)=".",TRUE,FALSE)</formula>
    </cfRule>
  </conditionalFormatting>
  <conditionalFormatting sqref="AM43">
    <cfRule type="expression" dxfId="2545" priority="10517">
      <formula>IF(RIGHT(TEXT(AM43,"0.#"),1)=".",FALSE,TRUE)</formula>
    </cfRule>
    <cfRule type="expression" dxfId="2544" priority="10518">
      <formula>IF(RIGHT(TEXT(AM43,"0.#"),1)=".",TRUE,FALSE)</formula>
    </cfRule>
  </conditionalFormatting>
  <conditionalFormatting sqref="AM44">
    <cfRule type="expression" dxfId="2543" priority="10515">
      <formula>IF(RIGHT(TEXT(AM44,"0.#"),1)=".",FALSE,TRUE)</formula>
    </cfRule>
    <cfRule type="expression" dxfId="2542" priority="10516">
      <formula>IF(RIGHT(TEXT(AM44,"0.#"),1)=".",TRUE,FALSE)</formula>
    </cfRule>
  </conditionalFormatting>
  <conditionalFormatting sqref="AM45">
    <cfRule type="expression" dxfId="2541" priority="10513">
      <formula>IF(RIGHT(TEXT(AM45,"0.#"),1)=".",FALSE,TRUE)</formula>
    </cfRule>
    <cfRule type="expression" dxfId="2540" priority="10514">
      <formula>IF(RIGHT(TEXT(AM45,"0.#"),1)=".",TRUE,FALSE)</formula>
    </cfRule>
  </conditionalFormatting>
  <conditionalFormatting sqref="AE60">
    <cfRule type="expression" dxfId="2539" priority="10499">
      <formula>IF(RIGHT(TEXT(AE60,"0.#"),1)=".",FALSE,TRUE)</formula>
    </cfRule>
    <cfRule type="expression" dxfId="2538" priority="10500">
      <formula>IF(RIGHT(TEXT(AE60,"0.#"),1)=".",TRUE,FALSE)</formula>
    </cfRule>
  </conditionalFormatting>
  <conditionalFormatting sqref="AE61">
    <cfRule type="expression" dxfId="2537" priority="10497">
      <formula>IF(RIGHT(TEXT(AE61,"0.#"),1)=".",FALSE,TRUE)</formula>
    </cfRule>
    <cfRule type="expression" dxfId="2536" priority="10498">
      <formula>IF(RIGHT(TEXT(AE61,"0.#"),1)=".",TRUE,FALSE)</formula>
    </cfRule>
  </conditionalFormatting>
  <conditionalFormatting sqref="AE62">
    <cfRule type="expression" dxfId="2535" priority="10495">
      <formula>IF(RIGHT(TEXT(AE62,"0.#"),1)=".",FALSE,TRUE)</formula>
    </cfRule>
    <cfRule type="expression" dxfId="2534" priority="10496">
      <formula>IF(RIGHT(TEXT(AE62,"0.#"),1)=".",TRUE,FALSE)</formula>
    </cfRule>
  </conditionalFormatting>
  <conditionalFormatting sqref="AI62">
    <cfRule type="expression" dxfId="2533" priority="10493">
      <formula>IF(RIGHT(TEXT(AI62,"0.#"),1)=".",FALSE,TRUE)</formula>
    </cfRule>
    <cfRule type="expression" dxfId="2532" priority="10494">
      <formula>IF(RIGHT(TEXT(AI62,"0.#"),1)=".",TRUE,FALSE)</formula>
    </cfRule>
  </conditionalFormatting>
  <conditionalFormatting sqref="AI61">
    <cfRule type="expression" dxfId="2531" priority="10491">
      <formula>IF(RIGHT(TEXT(AI61,"0.#"),1)=".",FALSE,TRUE)</formula>
    </cfRule>
    <cfRule type="expression" dxfId="2530" priority="10492">
      <formula>IF(RIGHT(TEXT(AI61,"0.#"),1)=".",TRUE,FALSE)</formula>
    </cfRule>
  </conditionalFormatting>
  <conditionalFormatting sqref="AI60">
    <cfRule type="expression" dxfId="2529" priority="10489">
      <formula>IF(RIGHT(TEXT(AI60,"0.#"),1)=".",FALSE,TRUE)</formula>
    </cfRule>
    <cfRule type="expression" dxfId="2528" priority="10490">
      <formula>IF(RIGHT(TEXT(AI60,"0.#"),1)=".",TRUE,FALSE)</formula>
    </cfRule>
  </conditionalFormatting>
  <conditionalFormatting sqref="AM61">
    <cfRule type="expression" dxfId="2527" priority="10485">
      <formula>IF(RIGHT(TEXT(AM61,"0.#"),1)=".",FALSE,TRUE)</formula>
    </cfRule>
    <cfRule type="expression" dxfId="2526" priority="10486">
      <formula>IF(RIGHT(TEXT(AM61,"0.#"),1)=".",TRUE,FALSE)</formula>
    </cfRule>
  </conditionalFormatting>
  <conditionalFormatting sqref="AM62">
    <cfRule type="expression" dxfId="2525" priority="10483">
      <formula>IF(RIGHT(TEXT(AM62,"0.#"),1)=".",FALSE,TRUE)</formula>
    </cfRule>
    <cfRule type="expression" dxfId="2524" priority="10484">
      <formula>IF(RIGHT(TEXT(AM62,"0.#"),1)=".",TRUE,FALSE)</formula>
    </cfRule>
  </conditionalFormatting>
  <conditionalFormatting sqref="AE65">
    <cfRule type="expression" dxfId="2523" priority="10469">
      <formula>IF(RIGHT(TEXT(AE65,"0.#"),1)=".",FALSE,TRUE)</formula>
    </cfRule>
    <cfRule type="expression" dxfId="2522" priority="10470">
      <formula>IF(RIGHT(TEXT(AE65,"0.#"),1)=".",TRUE,FALSE)</formula>
    </cfRule>
  </conditionalFormatting>
  <conditionalFormatting sqref="AE66">
    <cfRule type="expression" dxfId="2521" priority="10467">
      <formula>IF(RIGHT(TEXT(AE66,"0.#"),1)=".",FALSE,TRUE)</formula>
    </cfRule>
    <cfRule type="expression" dxfId="2520" priority="10468">
      <formula>IF(RIGHT(TEXT(AE66,"0.#"),1)=".",TRUE,FALSE)</formula>
    </cfRule>
  </conditionalFormatting>
  <conditionalFormatting sqref="AE67">
    <cfRule type="expression" dxfId="2519" priority="10465">
      <formula>IF(RIGHT(TEXT(AE67,"0.#"),1)=".",FALSE,TRUE)</formula>
    </cfRule>
    <cfRule type="expression" dxfId="2518" priority="10466">
      <formula>IF(RIGHT(TEXT(AE67,"0.#"),1)=".",TRUE,FALSE)</formula>
    </cfRule>
  </conditionalFormatting>
  <conditionalFormatting sqref="AI67">
    <cfRule type="expression" dxfId="2517" priority="10463">
      <formula>IF(RIGHT(TEXT(AI67,"0.#"),1)=".",FALSE,TRUE)</formula>
    </cfRule>
    <cfRule type="expression" dxfId="2516" priority="10464">
      <formula>IF(RIGHT(TEXT(AI67,"0.#"),1)=".",TRUE,FALSE)</formula>
    </cfRule>
  </conditionalFormatting>
  <conditionalFormatting sqref="AI66">
    <cfRule type="expression" dxfId="2515" priority="10461">
      <formula>IF(RIGHT(TEXT(AI66,"0.#"),1)=".",FALSE,TRUE)</formula>
    </cfRule>
    <cfRule type="expression" dxfId="2514" priority="10462">
      <formula>IF(RIGHT(TEXT(AI66,"0.#"),1)=".",TRUE,FALSE)</formula>
    </cfRule>
  </conditionalFormatting>
  <conditionalFormatting sqref="AI65">
    <cfRule type="expression" dxfId="2513" priority="10459">
      <formula>IF(RIGHT(TEXT(AI65,"0.#"),1)=".",FALSE,TRUE)</formula>
    </cfRule>
    <cfRule type="expression" dxfId="2512" priority="10460">
      <formula>IF(RIGHT(TEXT(AI65,"0.#"),1)=".",TRUE,FALSE)</formula>
    </cfRule>
  </conditionalFormatting>
  <conditionalFormatting sqref="AM65">
    <cfRule type="expression" dxfId="2511" priority="10457">
      <formula>IF(RIGHT(TEXT(AM65,"0.#"),1)=".",FALSE,TRUE)</formula>
    </cfRule>
    <cfRule type="expression" dxfId="2510" priority="10458">
      <formula>IF(RIGHT(TEXT(AM65,"0.#"),1)=".",TRUE,FALSE)</formula>
    </cfRule>
  </conditionalFormatting>
  <conditionalFormatting sqref="AM66">
    <cfRule type="expression" dxfId="2509" priority="10455">
      <formula>IF(RIGHT(TEXT(AM66,"0.#"),1)=".",FALSE,TRUE)</formula>
    </cfRule>
    <cfRule type="expression" dxfId="2508" priority="10456">
      <formula>IF(RIGHT(TEXT(AM66,"0.#"),1)=".",TRUE,FALSE)</formula>
    </cfRule>
  </conditionalFormatting>
  <conditionalFormatting sqref="AM67">
    <cfRule type="expression" dxfId="2507" priority="10453">
      <formula>IF(RIGHT(TEXT(AM67,"0.#"),1)=".",FALSE,TRUE)</formula>
    </cfRule>
    <cfRule type="expression" dxfId="2506" priority="10454">
      <formula>IF(RIGHT(TEXT(AM67,"0.#"),1)=".",TRUE,FALSE)</formula>
    </cfRule>
  </conditionalFormatting>
  <conditionalFormatting sqref="AE70">
    <cfRule type="expression" dxfId="2505" priority="10439">
      <formula>IF(RIGHT(TEXT(AE70,"0.#"),1)=".",FALSE,TRUE)</formula>
    </cfRule>
    <cfRule type="expression" dxfId="2504" priority="10440">
      <formula>IF(RIGHT(TEXT(AE70,"0.#"),1)=".",TRUE,FALSE)</formula>
    </cfRule>
  </conditionalFormatting>
  <conditionalFormatting sqref="AE71">
    <cfRule type="expression" dxfId="2503" priority="10437">
      <formula>IF(RIGHT(TEXT(AE71,"0.#"),1)=".",FALSE,TRUE)</formula>
    </cfRule>
    <cfRule type="expression" dxfId="2502" priority="10438">
      <formula>IF(RIGHT(TEXT(AE71,"0.#"),1)=".",TRUE,FALSE)</formula>
    </cfRule>
  </conditionalFormatting>
  <conditionalFormatting sqref="AE72">
    <cfRule type="expression" dxfId="2501" priority="10435">
      <formula>IF(RIGHT(TEXT(AE72,"0.#"),1)=".",FALSE,TRUE)</formula>
    </cfRule>
    <cfRule type="expression" dxfId="2500" priority="10436">
      <formula>IF(RIGHT(TEXT(AE72,"0.#"),1)=".",TRUE,FALSE)</formula>
    </cfRule>
  </conditionalFormatting>
  <conditionalFormatting sqref="AI72">
    <cfRule type="expression" dxfId="2499" priority="10433">
      <formula>IF(RIGHT(TEXT(AI72,"0.#"),1)=".",FALSE,TRUE)</formula>
    </cfRule>
    <cfRule type="expression" dxfId="2498" priority="10434">
      <formula>IF(RIGHT(TEXT(AI72,"0.#"),1)=".",TRUE,FALSE)</formula>
    </cfRule>
  </conditionalFormatting>
  <conditionalFormatting sqref="AI71">
    <cfRule type="expression" dxfId="2497" priority="10431">
      <formula>IF(RIGHT(TEXT(AI71,"0.#"),1)=".",FALSE,TRUE)</formula>
    </cfRule>
    <cfRule type="expression" dxfId="2496" priority="10432">
      <formula>IF(RIGHT(TEXT(AI71,"0.#"),1)=".",TRUE,FALSE)</formula>
    </cfRule>
  </conditionalFormatting>
  <conditionalFormatting sqref="AI70">
    <cfRule type="expression" dxfId="2495" priority="10429">
      <formula>IF(RIGHT(TEXT(AI70,"0.#"),1)=".",FALSE,TRUE)</formula>
    </cfRule>
    <cfRule type="expression" dxfId="2494" priority="10430">
      <formula>IF(RIGHT(TEXT(AI70,"0.#"),1)=".",TRUE,FALSE)</formula>
    </cfRule>
  </conditionalFormatting>
  <conditionalFormatting sqref="AM70">
    <cfRule type="expression" dxfId="2493" priority="10427">
      <formula>IF(RIGHT(TEXT(AM70,"0.#"),1)=".",FALSE,TRUE)</formula>
    </cfRule>
    <cfRule type="expression" dxfId="2492" priority="10428">
      <formula>IF(RIGHT(TEXT(AM70,"0.#"),1)=".",TRUE,FALSE)</formula>
    </cfRule>
  </conditionalFormatting>
  <conditionalFormatting sqref="AM71">
    <cfRule type="expression" dxfId="2491" priority="10425">
      <formula>IF(RIGHT(TEXT(AM71,"0.#"),1)=".",FALSE,TRUE)</formula>
    </cfRule>
    <cfRule type="expression" dxfId="2490" priority="10426">
      <formula>IF(RIGHT(TEXT(AM71,"0.#"),1)=".",TRUE,FALSE)</formula>
    </cfRule>
  </conditionalFormatting>
  <conditionalFormatting sqref="AM72">
    <cfRule type="expression" dxfId="2489" priority="10423">
      <formula>IF(RIGHT(TEXT(AM72,"0.#"),1)=".",FALSE,TRUE)</formula>
    </cfRule>
    <cfRule type="expression" dxfId="2488" priority="10424">
      <formula>IF(RIGHT(TEXT(AM72,"0.#"),1)=".",TRUE,FALSE)</formula>
    </cfRule>
  </conditionalFormatting>
  <conditionalFormatting sqref="AI74">
    <cfRule type="expression" dxfId="2487" priority="10409">
      <formula>IF(RIGHT(TEXT(AI74,"0.#"),1)=".",FALSE,TRUE)</formula>
    </cfRule>
    <cfRule type="expression" dxfId="2486" priority="10410">
      <formula>IF(RIGHT(TEXT(AI74,"0.#"),1)=".",TRUE,FALSE)</formula>
    </cfRule>
  </conditionalFormatting>
  <conditionalFormatting sqref="AM74">
    <cfRule type="expression" dxfId="2485" priority="10407">
      <formula>IF(RIGHT(TEXT(AM74,"0.#"),1)=".",FALSE,TRUE)</formula>
    </cfRule>
    <cfRule type="expression" dxfId="2484" priority="10408">
      <formula>IF(RIGHT(TEXT(AM74,"0.#"),1)=".",TRUE,FALSE)</formula>
    </cfRule>
  </conditionalFormatting>
  <conditionalFormatting sqref="AE75">
    <cfRule type="expression" dxfId="2483" priority="10405">
      <formula>IF(RIGHT(TEXT(AE75,"0.#"),1)=".",FALSE,TRUE)</formula>
    </cfRule>
    <cfRule type="expression" dxfId="2482" priority="10406">
      <formula>IF(RIGHT(TEXT(AE75,"0.#"),1)=".",TRUE,FALSE)</formula>
    </cfRule>
  </conditionalFormatting>
  <conditionalFormatting sqref="AI75">
    <cfRule type="expression" dxfId="2481" priority="10403">
      <formula>IF(RIGHT(TEXT(AI75,"0.#"),1)=".",FALSE,TRUE)</formula>
    </cfRule>
    <cfRule type="expression" dxfId="2480" priority="10404">
      <formula>IF(RIGHT(TEXT(AI75,"0.#"),1)=".",TRUE,FALSE)</formula>
    </cfRule>
  </conditionalFormatting>
  <conditionalFormatting sqref="AM75">
    <cfRule type="expression" dxfId="2479" priority="10401">
      <formula>IF(RIGHT(TEXT(AM75,"0.#"),1)=".",FALSE,TRUE)</formula>
    </cfRule>
    <cfRule type="expression" dxfId="2478" priority="10402">
      <formula>IF(RIGHT(TEXT(AM75,"0.#"),1)=".",TRUE,FALSE)</formula>
    </cfRule>
  </conditionalFormatting>
  <conditionalFormatting sqref="AQ75">
    <cfRule type="expression" dxfId="2477" priority="10399">
      <formula>IF(RIGHT(TEXT(AQ75,"0.#"),1)=".",FALSE,TRUE)</formula>
    </cfRule>
    <cfRule type="expression" dxfId="2476" priority="10400">
      <formula>IF(RIGHT(TEXT(AQ75,"0.#"),1)=".",TRUE,FALSE)</formula>
    </cfRule>
  </conditionalFormatting>
  <conditionalFormatting sqref="AE77">
    <cfRule type="expression" dxfId="2475" priority="10397">
      <formula>IF(RIGHT(TEXT(AE77,"0.#"),1)=".",FALSE,TRUE)</formula>
    </cfRule>
    <cfRule type="expression" dxfId="2474" priority="10398">
      <formula>IF(RIGHT(TEXT(AE77,"0.#"),1)=".",TRUE,FALSE)</formula>
    </cfRule>
  </conditionalFormatting>
  <conditionalFormatting sqref="AI77">
    <cfRule type="expression" dxfId="2473" priority="10395">
      <formula>IF(RIGHT(TEXT(AI77,"0.#"),1)=".",FALSE,TRUE)</formula>
    </cfRule>
    <cfRule type="expression" dxfId="2472" priority="10396">
      <formula>IF(RIGHT(TEXT(AI77,"0.#"),1)=".",TRUE,FALSE)</formula>
    </cfRule>
  </conditionalFormatting>
  <conditionalFormatting sqref="AM77">
    <cfRule type="expression" dxfId="2471" priority="10393">
      <formula>IF(RIGHT(TEXT(AM77,"0.#"),1)=".",FALSE,TRUE)</formula>
    </cfRule>
    <cfRule type="expression" dxfId="2470" priority="10394">
      <formula>IF(RIGHT(TEXT(AM77,"0.#"),1)=".",TRUE,FALSE)</formula>
    </cfRule>
  </conditionalFormatting>
  <conditionalFormatting sqref="AE78">
    <cfRule type="expression" dxfId="2469" priority="10391">
      <formula>IF(RIGHT(TEXT(AE78,"0.#"),1)=".",FALSE,TRUE)</formula>
    </cfRule>
    <cfRule type="expression" dxfId="2468" priority="10392">
      <formula>IF(RIGHT(TEXT(AE78,"0.#"),1)=".",TRUE,FALSE)</formula>
    </cfRule>
  </conditionalFormatting>
  <conditionalFormatting sqref="AI78">
    <cfRule type="expression" dxfId="2467" priority="10389">
      <formula>IF(RIGHT(TEXT(AI78,"0.#"),1)=".",FALSE,TRUE)</formula>
    </cfRule>
    <cfRule type="expression" dxfId="2466" priority="10390">
      <formula>IF(RIGHT(TEXT(AI78,"0.#"),1)=".",TRUE,FALSE)</formula>
    </cfRule>
  </conditionalFormatting>
  <conditionalFormatting sqref="AM78">
    <cfRule type="expression" dxfId="2465" priority="10387">
      <formula>IF(RIGHT(TEXT(AM78,"0.#"),1)=".",FALSE,TRUE)</formula>
    </cfRule>
    <cfRule type="expression" dxfId="2464" priority="10388">
      <formula>IF(RIGHT(TEXT(AM78,"0.#"),1)=".",TRUE,FALSE)</formula>
    </cfRule>
  </conditionalFormatting>
  <conditionalFormatting sqref="AE80">
    <cfRule type="expression" dxfId="2463" priority="10383">
      <formula>IF(RIGHT(TEXT(AE80,"0.#"),1)=".",FALSE,TRUE)</formula>
    </cfRule>
    <cfRule type="expression" dxfId="2462" priority="10384">
      <formula>IF(RIGHT(TEXT(AE80,"0.#"),1)=".",TRUE,FALSE)</formula>
    </cfRule>
  </conditionalFormatting>
  <conditionalFormatting sqref="AI80">
    <cfRule type="expression" dxfId="2461" priority="10381">
      <formula>IF(RIGHT(TEXT(AI80,"0.#"),1)=".",FALSE,TRUE)</formula>
    </cfRule>
    <cfRule type="expression" dxfId="2460" priority="10382">
      <formula>IF(RIGHT(TEXT(AI80,"0.#"),1)=".",TRUE,FALSE)</formula>
    </cfRule>
  </conditionalFormatting>
  <conditionalFormatting sqref="AM80">
    <cfRule type="expression" dxfId="2459" priority="10379">
      <formula>IF(RIGHT(TEXT(AM80,"0.#"),1)=".",FALSE,TRUE)</formula>
    </cfRule>
    <cfRule type="expression" dxfId="2458" priority="10380">
      <formula>IF(RIGHT(TEXT(AM80,"0.#"),1)=".",TRUE,FALSE)</formula>
    </cfRule>
  </conditionalFormatting>
  <conditionalFormatting sqref="AE81">
    <cfRule type="expression" dxfId="2457" priority="10377">
      <formula>IF(RIGHT(TEXT(AE81,"0.#"),1)=".",FALSE,TRUE)</formula>
    </cfRule>
    <cfRule type="expression" dxfId="2456" priority="10378">
      <formula>IF(RIGHT(TEXT(AE81,"0.#"),1)=".",TRUE,FALSE)</formula>
    </cfRule>
  </conditionalFormatting>
  <conditionalFormatting sqref="AI81">
    <cfRule type="expression" dxfId="2455" priority="10375">
      <formula>IF(RIGHT(TEXT(AI81,"0.#"),1)=".",FALSE,TRUE)</formula>
    </cfRule>
    <cfRule type="expression" dxfId="2454" priority="10376">
      <formula>IF(RIGHT(TEXT(AI81,"0.#"),1)=".",TRUE,FALSE)</formula>
    </cfRule>
  </conditionalFormatting>
  <conditionalFormatting sqref="AM81">
    <cfRule type="expression" dxfId="2453" priority="10373">
      <formula>IF(RIGHT(TEXT(AM81,"0.#"),1)=".",FALSE,TRUE)</formula>
    </cfRule>
    <cfRule type="expression" dxfId="2452" priority="10374">
      <formula>IF(RIGHT(TEXT(AM81,"0.#"),1)=".",TRUE,FALSE)</formula>
    </cfRule>
  </conditionalFormatting>
  <conditionalFormatting sqref="AE83">
    <cfRule type="expression" dxfId="2451" priority="10369">
      <formula>IF(RIGHT(TEXT(AE83,"0.#"),1)=".",FALSE,TRUE)</formula>
    </cfRule>
    <cfRule type="expression" dxfId="2450" priority="10370">
      <formula>IF(RIGHT(TEXT(AE83,"0.#"),1)=".",TRUE,FALSE)</formula>
    </cfRule>
  </conditionalFormatting>
  <conditionalFormatting sqref="AI83">
    <cfRule type="expression" dxfId="2449" priority="10367">
      <formula>IF(RIGHT(TEXT(AI83,"0.#"),1)=".",FALSE,TRUE)</formula>
    </cfRule>
    <cfRule type="expression" dxfId="2448" priority="10368">
      <formula>IF(RIGHT(TEXT(AI83,"0.#"),1)=".",TRUE,FALSE)</formula>
    </cfRule>
  </conditionalFormatting>
  <conditionalFormatting sqref="AM83">
    <cfRule type="expression" dxfId="2447" priority="10365">
      <formula>IF(RIGHT(TEXT(AM83,"0.#"),1)=".",FALSE,TRUE)</formula>
    </cfRule>
    <cfRule type="expression" dxfId="2446" priority="10366">
      <formula>IF(RIGHT(TEXT(AM83,"0.#"),1)=".",TRUE,FALSE)</formula>
    </cfRule>
  </conditionalFormatting>
  <conditionalFormatting sqref="AE84">
    <cfRule type="expression" dxfId="2445" priority="10363">
      <formula>IF(RIGHT(TEXT(AE84,"0.#"),1)=".",FALSE,TRUE)</formula>
    </cfRule>
    <cfRule type="expression" dxfId="2444" priority="10364">
      <formula>IF(RIGHT(TEXT(AE84,"0.#"),1)=".",TRUE,FALSE)</formula>
    </cfRule>
  </conditionalFormatting>
  <conditionalFormatting sqref="AI84">
    <cfRule type="expression" dxfId="2443" priority="10361">
      <formula>IF(RIGHT(TEXT(AI84,"0.#"),1)=".",FALSE,TRUE)</formula>
    </cfRule>
    <cfRule type="expression" dxfId="2442" priority="10362">
      <formula>IF(RIGHT(TEXT(AI84,"0.#"),1)=".",TRUE,FALSE)</formula>
    </cfRule>
  </conditionalFormatting>
  <conditionalFormatting sqref="AM84">
    <cfRule type="expression" dxfId="2441" priority="10359">
      <formula>IF(RIGHT(TEXT(AM84,"0.#"),1)=".",FALSE,TRUE)</formula>
    </cfRule>
    <cfRule type="expression" dxfId="2440" priority="10360">
      <formula>IF(RIGHT(TEXT(AM84,"0.#"),1)=".",TRUE,FALSE)</formula>
    </cfRule>
  </conditionalFormatting>
  <conditionalFormatting sqref="AE86">
    <cfRule type="expression" dxfId="2439" priority="10355">
      <formula>IF(RIGHT(TEXT(AE86,"0.#"),1)=".",FALSE,TRUE)</formula>
    </cfRule>
    <cfRule type="expression" dxfId="2438" priority="10356">
      <formula>IF(RIGHT(TEXT(AE86,"0.#"),1)=".",TRUE,FALSE)</formula>
    </cfRule>
  </conditionalFormatting>
  <conditionalFormatting sqref="AI86">
    <cfRule type="expression" dxfId="2437" priority="10353">
      <formula>IF(RIGHT(TEXT(AI86,"0.#"),1)=".",FALSE,TRUE)</formula>
    </cfRule>
    <cfRule type="expression" dxfId="2436" priority="10354">
      <formula>IF(RIGHT(TEXT(AI86,"0.#"),1)=".",TRUE,FALSE)</formula>
    </cfRule>
  </conditionalFormatting>
  <conditionalFormatting sqref="AM86">
    <cfRule type="expression" dxfId="2435" priority="10351">
      <formula>IF(RIGHT(TEXT(AM86,"0.#"),1)=".",FALSE,TRUE)</formula>
    </cfRule>
    <cfRule type="expression" dxfId="2434" priority="10352">
      <formula>IF(RIGHT(TEXT(AM86,"0.#"),1)=".",TRUE,FALSE)</formula>
    </cfRule>
  </conditionalFormatting>
  <conditionalFormatting sqref="AE87">
    <cfRule type="expression" dxfId="2433" priority="10349">
      <formula>IF(RIGHT(TEXT(AE87,"0.#"),1)=".",FALSE,TRUE)</formula>
    </cfRule>
    <cfRule type="expression" dxfId="2432" priority="10350">
      <formula>IF(RIGHT(TEXT(AE87,"0.#"),1)=".",TRUE,FALSE)</formula>
    </cfRule>
  </conditionalFormatting>
  <conditionalFormatting sqref="AI87">
    <cfRule type="expression" dxfId="2431" priority="10347">
      <formula>IF(RIGHT(TEXT(AI87,"0.#"),1)=".",FALSE,TRUE)</formula>
    </cfRule>
    <cfRule type="expression" dxfId="2430" priority="10348">
      <formula>IF(RIGHT(TEXT(AI87,"0.#"),1)=".",TRUE,FALSE)</formula>
    </cfRule>
  </conditionalFormatting>
  <conditionalFormatting sqref="AM87">
    <cfRule type="expression" dxfId="2429" priority="10345">
      <formula>IF(RIGHT(TEXT(AM87,"0.#"),1)=".",FALSE,TRUE)</formula>
    </cfRule>
    <cfRule type="expression" dxfId="2428" priority="10346">
      <formula>IF(RIGHT(TEXT(AM87,"0.#"),1)=".",TRUE,FALSE)</formula>
    </cfRule>
  </conditionalFormatting>
  <conditionalFormatting sqref="AE89 AQ89">
    <cfRule type="expression" dxfId="2427" priority="10341">
      <formula>IF(RIGHT(TEXT(AE89,"0.#"),1)=".",FALSE,TRUE)</formula>
    </cfRule>
    <cfRule type="expression" dxfId="2426" priority="10342">
      <formula>IF(RIGHT(TEXT(AE89,"0.#"),1)=".",TRUE,FALSE)</formula>
    </cfRule>
  </conditionalFormatting>
  <conditionalFormatting sqref="AI89">
    <cfRule type="expression" dxfId="2425" priority="10339">
      <formula>IF(RIGHT(TEXT(AI89,"0.#"),1)=".",FALSE,TRUE)</formula>
    </cfRule>
    <cfRule type="expression" dxfId="2424" priority="10340">
      <formula>IF(RIGHT(TEXT(AI89,"0.#"),1)=".",TRUE,FALSE)</formula>
    </cfRule>
  </conditionalFormatting>
  <conditionalFormatting sqref="AM89">
    <cfRule type="expression" dxfId="2423" priority="10337">
      <formula>IF(RIGHT(TEXT(AM89,"0.#"),1)=".",FALSE,TRUE)</formula>
    </cfRule>
    <cfRule type="expression" dxfId="2422" priority="10338">
      <formula>IF(RIGHT(TEXT(AM89,"0.#"),1)=".",TRUE,FALSE)</formula>
    </cfRule>
  </conditionalFormatting>
  <conditionalFormatting sqref="AE90 AI90 AM90">
    <cfRule type="expression" dxfId="2421" priority="10335">
      <formula>IF(RIGHT(TEXT(AE90,"0.#"),1)=".",FALSE,TRUE)</formula>
    </cfRule>
    <cfRule type="expression" dxfId="2420" priority="10336">
      <formula>IF(RIGHT(TEXT(AE90,"0.#"),1)=".",TRUE,FALSE)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532</v>
      </c>
      <c r="H2" s="13" t="str">
        <f>IF(G2="","",F2)</f>
        <v>一般会計</v>
      </c>
      <c r="I2" s="13" t="str">
        <f>IF(H2="","",IF(I1&lt;&gt;"",CONCATENATE(I1,"、",H2),H2))</f>
        <v>一般会計</v>
      </c>
      <c r="K2" s="14" t="s">
        <v>230</v>
      </c>
      <c r="L2" s="15"/>
      <c r="M2" s="13" t="str">
        <f>IF(L2="","",K2)</f>
        <v/>
      </c>
      <c r="N2" s="13" t="str">
        <f>IF(M2="","",IF(N1&lt;&gt;"",CONCATENATE(N1,"、",M2),M2))</f>
        <v/>
      </c>
      <c r="O2" s="13"/>
      <c r="P2" s="12" t="s">
        <v>199</v>
      </c>
      <c r="Q2" s="17" t="s">
        <v>532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0"/>
      <c r="Z2" s="700"/>
      <c r="AA2" s="701"/>
      <c r="AB2" s="874" t="s">
        <v>12</v>
      </c>
      <c r="AC2" s="875"/>
      <c r="AD2" s="876"/>
      <c r="AE2" s="615" t="s">
        <v>372</v>
      </c>
      <c r="AF2" s="615"/>
      <c r="AG2" s="615"/>
      <c r="AH2" s="615"/>
      <c r="AI2" s="615" t="s">
        <v>373</v>
      </c>
      <c r="AJ2" s="615"/>
      <c r="AK2" s="615"/>
      <c r="AL2" s="615"/>
      <c r="AM2" s="615" t="s">
        <v>374</v>
      </c>
      <c r="AN2" s="615"/>
      <c r="AO2" s="615"/>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1"/>
      <c r="Z3" s="872"/>
      <c r="AA3" s="873"/>
      <c r="AB3" s="877"/>
      <c r="AC3" s="878"/>
      <c r="AD3" s="879"/>
      <c r="AE3" s="616"/>
      <c r="AF3" s="616"/>
      <c r="AG3" s="616"/>
      <c r="AH3" s="616"/>
      <c r="AI3" s="616"/>
      <c r="AJ3" s="616"/>
      <c r="AK3" s="616"/>
      <c r="AL3" s="616"/>
      <c r="AM3" s="616"/>
      <c r="AN3" s="616"/>
      <c r="AO3" s="616"/>
      <c r="AP3" s="289"/>
      <c r="AQ3" s="412"/>
      <c r="AR3" s="275"/>
      <c r="AS3" s="152" t="s">
        <v>371</v>
      </c>
      <c r="AT3" s="153"/>
      <c r="AU3" s="275"/>
      <c r="AV3" s="275"/>
      <c r="AW3" s="273" t="s">
        <v>313</v>
      </c>
      <c r="AX3" s="274"/>
    </row>
    <row r="4" spans="1:50" ht="22.5" customHeight="1" x14ac:dyDescent="0.15">
      <c r="A4" s="279"/>
      <c r="B4" s="277"/>
      <c r="C4" s="277"/>
      <c r="D4" s="277"/>
      <c r="E4" s="277"/>
      <c r="F4" s="278"/>
      <c r="G4" s="399"/>
      <c r="H4" s="880"/>
      <c r="I4" s="880"/>
      <c r="J4" s="880"/>
      <c r="K4" s="880"/>
      <c r="L4" s="880"/>
      <c r="M4" s="880"/>
      <c r="N4" s="880"/>
      <c r="O4" s="881"/>
      <c r="P4" s="111"/>
      <c r="Q4" s="888"/>
      <c r="R4" s="888"/>
      <c r="S4" s="888"/>
      <c r="T4" s="888"/>
      <c r="U4" s="888"/>
      <c r="V4" s="888"/>
      <c r="W4" s="888"/>
      <c r="X4" s="889"/>
      <c r="Y4" s="898" t="s">
        <v>14</v>
      </c>
      <c r="Z4" s="899"/>
      <c r="AA4" s="900"/>
      <c r="AB4" s="325"/>
      <c r="AC4" s="902"/>
      <c r="AD4" s="902"/>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2"/>
      <c r="H5" s="883"/>
      <c r="I5" s="883"/>
      <c r="J5" s="883"/>
      <c r="K5" s="883"/>
      <c r="L5" s="883"/>
      <c r="M5" s="883"/>
      <c r="N5" s="883"/>
      <c r="O5" s="884"/>
      <c r="P5" s="890"/>
      <c r="Q5" s="890"/>
      <c r="R5" s="890"/>
      <c r="S5" s="890"/>
      <c r="T5" s="890"/>
      <c r="U5" s="890"/>
      <c r="V5" s="890"/>
      <c r="W5" s="890"/>
      <c r="X5" s="891"/>
      <c r="Y5" s="262" t="s">
        <v>61</v>
      </c>
      <c r="Z5" s="895"/>
      <c r="AA5" s="896"/>
      <c r="AB5" s="370"/>
      <c r="AC5" s="901"/>
      <c r="AD5" s="901"/>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5"/>
      <c r="H6" s="886"/>
      <c r="I6" s="886"/>
      <c r="J6" s="886"/>
      <c r="K6" s="886"/>
      <c r="L6" s="886"/>
      <c r="M6" s="886"/>
      <c r="N6" s="886"/>
      <c r="O6" s="887"/>
      <c r="P6" s="892"/>
      <c r="Q6" s="892"/>
      <c r="R6" s="892"/>
      <c r="S6" s="892"/>
      <c r="T6" s="892"/>
      <c r="U6" s="892"/>
      <c r="V6" s="892"/>
      <c r="W6" s="892"/>
      <c r="X6" s="893"/>
      <c r="Y6" s="894" t="s">
        <v>15</v>
      </c>
      <c r="Z6" s="895"/>
      <c r="AA6" s="896"/>
      <c r="AB6" s="379" t="s">
        <v>315</v>
      </c>
      <c r="AC6" s="897"/>
      <c r="AD6" s="897"/>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0"/>
      <c r="Z7" s="700"/>
      <c r="AA7" s="701"/>
      <c r="AB7" s="874" t="s">
        <v>12</v>
      </c>
      <c r="AC7" s="875"/>
      <c r="AD7" s="876"/>
      <c r="AE7" s="615" t="s">
        <v>372</v>
      </c>
      <c r="AF7" s="615"/>
      <c r="AG7" s="615"/>
      <c r="AH7" s="615"/>
      <c r="AI7" s="615" t="s">
        <v>373</v>
      </c>
      <c r="AJ7" s="615"/>
      <c r="AK7" s="615"/>
      <c r="AL7" s="615"/>
      <c r="AM7" s="615" t="s">
        <v>374</v>
      </c>
      <c r="AN7" s="615"/>
      <c r="AO7" s="615"/>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1"/>
      <c r="Z8" s="872"/>
      <c r="AA8" s="873"/>
      <c r="AB8" s="877"/>
      <c r="AC8" s="878"/>
      <c r="AD8" s="879"/>
      <c r="AE8" s="616"/>
      <c r="AF8" s="616"/>
      <c r="AG8" s="616"/>
      <c r="AH8" s="616"/>
      <c r="AI8" s="616"/>
      <c r="AJ8" s="616"/>
      <c r="AK8" s="616"/>
      <c r="AL8" s="616"/>
      <c r="AM8" s="616"/>
      <c r="AN8" s="616"/>
      <c r="AO8" s="616"/>
      <c r="AP8" s="289"/>
      <c r="AQ8" s="412"/>
      <c r="AR8" s="275"/>
      <c r="AS8" s="152" t="s">
        <v>371</v>
      </c>
      <c r="AT8" s="153"/>
      <c r="AU8" s="275"/>
      <c r="AV8" s="275"/>
      <c r="AW8" s="273" t="s">
        <v>313</v>
      </c>
      <c r="AX8" s="274"/>
    </row>
    <row r="9" spans="1:50" ht="22.5" customHeight="1" x14ac:dyDescent="0.15">
      <c r="A9" s="279"/>
      <c r="B9" s="277"/>
      <c r="C9" s="277"/>
      <c r="D9" s="277"/>
      <c r="E9" s="277"/>
      <c r="F9" s="278"/>
      <c r="G9" s="399"/>
      <c r="H9" s="880"/>
      <c r="I9" s="880"/>
      <c r="J9" s="880"/>
      <c r="K9" s="880"/>
      <c r="L9" s="880"/>
      <c r="M9" s="880"/>
      <c r="N9" s="880"/>
      <c r="O9" s="881"/>
      <c r="P9" s="111"/>
      <c r="Q9" s="888"/>
      <c r="R9" s="888"/>
      <c r="S9" s="888"/>
      <c r="T9" s="888"/>
      <c r="U9" s="888"/>
      <c r="V9" s="888"/>
      <c r="W9" s="888"/>
      <c r="X9" s="889"/>
      <c r="Y9" s="898" t="s">
        <v>14</v>
      </c>
      <c r="Z9" s="899"/>
      <c r="AA9" s="900"/>
      <c r="AB9" s="325"/>
      <c r="AC9" s="902"/>
      <c r="AD9" s="902"/>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2"/>
      <c r="H10" s="883"/>
      <c r="I10" s="883"/>
      <c r="J10" s="883"/>
      <c r="K10" s="883"/>
      <c r="L10" s="883"/>
      <c r="M10" s="883"/>
      <c r="N10" s="883"/>
      <c r="O10" s="884"/>
      <c r="P10" s="890"/>
      <c r="Q10" s="890"/>
      <c r="R10" s="890"/>
      <c r="S10" s="890"/>
      <c r="T10" s="890"/>
      <c r="U10" s="890"/>
      <c r="V10" s="890"/>
      <c r="W10" s="890"/>
      <c r="X10" s="891"/>
      <c r="Y10" s="262" t="s">
        <v>61</v>
      </c>
      <c r="Z10" s="895"/>
      <c r="AA10" s="896"/>
      <c r="AB10" s="370"/>
      <c r="AC10" s="901"/>
      <c r="AD10" s="901"/>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5"/>
      <c r="H11" s="886"/>
      <c r="I11" s="886"/>
      <c r="J11" s="886"/>
      <c r="K11" s="886"/>
      <c r="L11" s="886"/>
      <c r="M11" s="886"/>
      <c r="N11" s="886"/>
      <c r="O11" s="887"/>
      <c r="P11" s="892"/>
      <c r="Q11" s="892"/>
      <c r="R11" s="892"/>
      <c r="S11" s="892"/>
      <c r="T11" s="892"/>
      <c r="U11" s="892"/>
      <c r="V11" s="892"/>
      <c r="W11" s="892"/>
      <c r="X11" s="893"/>
      <c r="Y11" s="894" t="s">
        <v>15</v>
      </c>
      <c r="Z11" s="895"/>
      <c r="AA11" s="896"/>
      <c r="AB11" s="379" t="s">
        <v>315</v>
      </c>
      <c r="AC11" s="897"/>
      <c r="AD11" s="897"/>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0"/>
      <c r="Z12" s="700"/>
      <c r="AA12" s="701"/>
      <c r="AB12" s="874" t="s">
        <v>12</v>
      </c>
      <c r="AC12" s="875"/>
      <c r="AD12" s="876"/>
      <c r="AE12" s="615" t="s">
        <v>372</v>
      </c>
      <c r="AF12" s="615"/>
      <c r="AG12" s="615"/>
      <c r="AH12" s="615"/>
      <c r="AI12" s="615" t="s">
        <v>373</v>
      </c>
      <c r="AJ12" s="615"/>
      <c r="AK12" s="615"/>
      <c r="AL12" s="615"/>
      <c r="AM12" s="615" t="s">
        <v>374</v>
      </c>
      <c r="AN12" s="615"/>
      <c r="AO12" s="615"/>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1"/>
      <c r="Z13" s="872"/>
      <c r="AA13" s="873"/>
      <c r="AB13" s="877"/>
      <c r="AC13" s="878"/>
      <c r="AD13" s="879"/>
      <c r="AE13" s="616"/>
      <c r="AF13" s="616"/>
      <c r="AG13" s="616"/>
      <c r="AH13" s="616"/>
      <c r="AI13" s="616"/>
      <c r="AJ13" s="616"/>
      <c r="AK13" s="616"/>
      <c r="AL13" s="616"/>
      <c r="AM13" s="616"/>
      <c r="AN13" s="616"/>
      <c r="AO13" s="616"/>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0"/>
      <c r="I14" s="880"/>
      <c r="J14" s="880"/>
      <c r="K14" s="880"/>
      <c r="L14" s="880"/>
      <c r="M14" s="880"/>
      <c r="N14" s="880"/>
      <c r="O14" s="881"/>
      <c r="P14" s="111"/>
      <c r="Q14" s="888"/>
      <c r="R14" s="888"/>
      <c r="S14" s="888"/>
      <c r="T14" s="888"/>
      <c r="U14" s="888"/>
      <c r="V14" s="888"/>
      <c r="W14" s="888"/>
      <c r="X14" s="889"/>
      <c r="Y14" s="898" t="s">
        <v>14</v>
      </c>
      <c r="Z14" s="899"/>
      <c r="AA14" s="900"/>
      <c r="AB14" s="325"/>
      <c r="AC14" s="902"/>
      <c r="AD14" s="902"/>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2"/>
      <c r="H15" s="883"/>
      <c r="I15" s="883"/>
      <c r="J15" s="883"/>
      <c r="K15" s="883"/>
      <c r="L15" s="883"/>
      <c r="M15" s="883"/>
      <c r="N15" s="883"/>
      <c r="O15" s="884"/>
      <c r="P15" s="890"/>
      <c r="Q15" s="890"/>
      <c r="R15" s="890"/>
      <c r="S15" s="890"/>
      <c r="T15" s="890"/>
      <c r="U15" s="890"/>
      <c r="V15" s="890"/>
      <c r="W15" s="890"/>
      <c r="X15" s="891"/>
      <c r="Y15" s="262" t="s">
        <v>61</v>
      </c>
      <c r="Z15" s="895"/>
      <c r="AA15" s="896"/>
      <c r="AB15" s="370"/>
      <c r="AC15" s="901"/>
      <c r="AD15" s="901"/>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5"/>
      <c r="H16" s="886"/>
      <c r="I16" s="886"/>
      <c r="J16" s="886"/>
      <c r="K16" s="886"/>
      <c r="L16" s="886"/>
      <c r="M16" s="886"/>
      <c r="N16" s="886"/>
      <c r="O16" s="887"/>
      <c r="P16" s="892"/>
      <c r="Q16" s="892"/>
      <c r="R16" s="892"/>
      <c r="S16" s="892"/>
      <c r="T16" s="892"/>
      <c r="U16" s="892"/>
      <c r="V16" s="892"/>
      <c r="W16" s="892"/>
      <c r="X16" s="893"/>
      <c r="Y16" s="894" t="s">
        <v>15</v>
      </c>
      <c r="Z16" s="895"/>
      <c r="AA16" s="896"/>
      <c r="AB16" s="379" t="s">
        <v>315</v>
      </c>
      <c r="AC16" s="897"/>
      <c r="AD16" s="897"/>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0"/>
      <c r="Z17" s="700"/>
      <c r="AA17" s="701"/>
      <c r="AB17" s="874" t="s">
        <v>12</v>
      </c>
      <c r="AC17" s="875"/>
      <c r="AD17" s="876"/>
      <c r="AE17" s="615" t="s">
        <v>372</v>
      </c>
      <c r="AF17" s="615"/>
      <c r="AG17" s="615"/>
      <c r="AH17" s="615"/>
      <c r="AI17" s="615" t="s">
        <v>373</v>
      </c>
      <c r="AJ17" s="615"/>
      <c r="AK17" s="615"/>
      <c r="AL17" s="615"/>
      <c r="AM17" s="615" t="s">
        <v>374</v>
      </c>
      <c r="AN17" s="615"/>
      <c r="AO17" s="615"/>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1"/>
      <c r="Z18" s="872"/>
      <c r="AA18" s="873"/>
      <c r="AB18" s="877"/>
      <c r="AC18" s="878"/>
      <c r="AD18" s="879"/>
      <c r="AE18" s="616"/>
      <c r="AF18" s="616"/>
      <c r="AG18" s="616"/>
      <c r="AH18" s="616"/>
      <c r="AI18" s="616"/>
      <c r="AJ18" s="616"/>
      <c r="AK18" s="616"/>
      <c r="AL18" s="616"/>
      <c r="AM18" s="616"/>
      <c r="AN18" s="616"/>
      <c r="AO18" s="616"/>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0"/>
      <c r="I19" s="880"/>
      <c r="J19" s="880"/>
      <c r="K19" s="880"/>
      <c r="L19" s="880"/>
      <c r="M19" s="880"/>
      <c r="N19" s="880"/>
      <c r="O19" s="881"/>
      <c r="P19" s="111"/>
      <c r="Q19" s="888"/>
      <c r="R19" s="888"/>
      <c r="S19" s="888"/>
      <c r="T19" s="888"/>
      <c r="U19" s="888"/>
      <c r="V19" s="888"/>
      <c r="W19" s="888"/>
      <c r="X19" s="889"/>
      <c r="Y19" s="898" t="s">
        <v>14</v>
      </c>
      <c r="Z19" s="899"/>
      <c r="AA19" s="900"/>
      <c r="AB19" s="325"/>
      <c r="AC19" s="902"/>
      <c r="AD19" s="902"/>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2"/>
      <c r="H20" s="883"/>
      <c r="I20" s="883"/>
      <c r="J20" s="883"/>
      <c r="K20" s="883"/>
      <c r="L20" s="883"/>
      <c r="M20" s="883"/>
      <c r="N20" s="883"/>
      <c r="O20" s="884"/>
      <c r="P20" s="890"/>
      <c r="Q20" s="890"/>
      <c r="R20" s="890"/>
      <c r="S20" s="890"/>
      <c r="T20" s="890"/>
      <c r="U20" s="890"/>
      <c r="V20" s="890"/>
      <c r="W20" s="890"/>
      <c r="X20" s="891"/>
      <c r="Y20" s="262" t="s">
        <v>61</v>
      </c>
      <c r="Z20" s="895"/>
      <c r="AA20" s="896"/>
      <c r="AB20" s="370"/>
      <c r="AC20" s="901"/>
      <c r="AD20" s="901"/>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5"/>
      <c r="H21" s="886"/>
      <c r="I21" s="886"/>
      <c r="J21" s="886"/>
      <c r="K21" s="886"/>
      <c r="L21" s="886"/>
      <c r="M21" s="886"/>
      <c r="N21" s="886"/>
      <c r="O21" s="887"/>
      <c r="P21" s="892"/>
      <c r="Q21" s="892"/>
      <c r="R21" s="892"/>
      <c r="S21" s="892"/>
      <c r="T21" s="892"/>
      <c r="U21" s="892"/>
      <c r="V21" s="892"/>
      <c r="W21" s="892"/>
      <c r="X21" s="893"/>
      <c r="Y21" s="894" t="s">
        <v>15</v>
      </c>
      <c r="Z21" s="895"/>
      <c r="AA21" s="896"/>
      <c r="AB21" s="379" t="s">
        <v>315</v>
      </c>
      <c r="AC21" s="897"/>
      <c r="AD21" s="897"/>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0"/>
      <c r="Z22" s="700"/>
      <c r="AA22" s="701"/>
      <c r="AB22" s="874" t="s">
        <v>12</v>
      </c>
      <c r="AC22" s="875"/>
      <c r="AD22" s="876"/>
      <c r="AE22" s="615" t="s">
        <v>372</v>
      </c>
      <c r="AF22" s="615"/>
      <c r="AG22" s="615"/>
      <c r="AH22" s="615"/>
      <c r="AI22" s="615" t="s">
        <v>373</v>
      </c>
      <c r="AJ22" s="615"/>
      <c r="AK22" s="615"/>
      <c r="AL22" s="615"/>
      <c r="AM22" s="615" t="s">
        <v>374</v>
      </c>
      <c r="AN22" s="615"/>
      <c r="AO22" s="615"/>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1"/>
      <c r="Z23" s="872"/>
      <c r="AA23" s="873"/>
      <c r="AB23" s="877"/>
      <c r="AC23" s="878"/>
      <c r="AD23" s="879"/>
      <c r="AE23" s="616"/>
      <c r="AF23" s="616"/>
      <c r="AG23" s="616"/>
      <c r="AH23" s="616"/>
      <c r="AI23" s="616"/>
      <c r="AJ23" s="616"/>
      <c r="AK23" s="616"/>
      <c r="AL23" s="616"/>
      <c r="AM23" s="616"/>
      <c r="AN23" s="616"/>
      <c r="AO23" s="616"/>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0"/>
      <c r="I24" s="880"/>
      <c r="J24" s="880"/>
      <c r="K24" s="880"/>
      <c r="L24" s="880"/>
      <c r="M24" s="880"/>
      <c r="N24" s="880"/>
      <c r="O24" s="881"/>
      <c r="P24" s="111"/>
      <c r="Q24" s="888"/>
      <c r="R24" s="888"/>
      <c r="S24" s="888"/>
      <c r="T24" s="888"/>
      <c r="U24" s="888"/>
      <c r="V24" s="888"/>
      <c r="W24" s="888"/>
      <c r="X24" s="889"/>
      <c r="Y24" s="898" t="s">
        <v>14</v>
      </c>
      <c r="Z24" s="899"/>
      <c r="AA24" s="900"/>
      <c r="AB24" s="325"/>
      <c r="AC24" s="902"/>
      <c r="AD24" s="902"/>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2"/>
      <c r="H25" s="883"/>
      <c r="I25" s="883"/>
      <c r="J25" s="883"/>
      <c r="K25" s="883"/>
      <c r="L25" s="883"/>
      <c r="M25" s="883"/>
      <c r="N25" s="883"/>
      <c r="O25" s="884"/>
      <c r="P25" s="890"/>
      <c r="Q25" s="890"/>
      <c r="R25" s="890"/>
      <c r="S25" s="890"/>
      <c r="T25" s="890"/>
      <c r="U25" s="890"/>
      <c r="V25" s="890"/>
      <c r="W25" s="890"/>
      <c r="X25" s="891"/>
      <c r="Y25" s="262" t="s">
        <v>61</v>
      </c>
      <c r="Z25" s="895"/>
      <c r="AA25" s="896"/>
      <c r="AB25" s="370"/>
      <c r="AC25" s="901"/>
      <c r="AD25" s="901"/>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5"/>
      <c r="H26" s="886"/>
      <c r="I26" s="886"/>
      <c r="J26" s="886"/>
      <c r="K26" s="886"/>
      <c r="L26" s="886"/>
      <c r="M26" s="886"/>
      <c r="N26" s="886"/>
      <c r="O26" s="887"/>
      <c r="P26" s="892"/>
      <c r="Q26" s="892"/>
      <c r="R26" s="892"/>
      <c r="S26" s="892"/>
      <c r="T26" s="892"/>
      <c r="U26" s="892"/>
      <c r="V26" s="892"/>
      <c r="W26" s="892"/>
      <c r="X26" s="893"/>
      <c r="Y26" s="894" t="s">
        <v>15</v>
      </c>
      <c r="Z26" s="895"/>
      <c r="AA26" s="896"/>
      <c r="AB26" s="379" t="s">
        <v>315</v>
      </c>
      <c r="AC26" s="897"/>
      <c r="AD26" s="897"/>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0"/>
      <c r="Z27" s="700"/>
      <c r="AA27" s="701"/>
      <c r="AB27" s="874" t="s">
        <v>12</v>
      </c>
      <c r="AC27" s="875"/>
      <c r="AD27" s="876"/>
      <c r="AE27" s="615" t="s">
        <v>372</v>
      </c>
      <c r="AF27" s="615"/>
      <c r="AG27" s="615"/>
      <c r="AH27" s="615"/>
      <c r="AI27" s="615" t="s">
        <v>373</v>
      </c>
      <c r="AJ27" s="615"/>
      <c r="AK27" s="615"/>
      <c r="AL27" s="615"/>
      <c r="AM27" s="615" t="s">
        <v>374</v>
      </c>
      <c r="AN27" s="615"/>
      <c r="AO27" s="615"/>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1"/>
      <c r="Z28" s="872"/>
      <c r="AA28" s="873"/>
      <c r="AB28" s="877"/>
      <c r="AC28" s="878"/>
      <c r="AD28" s="879"/>
      <c r="AE28" s="616"/>
      <c r="AF28" s="616"/>
      <c r="AG28" s="616"/>
      <c r="AH28" s="616"/>
      <c r="AI28" s="616"/>
      <c r="AJ28" s="616"/>
      <c r="AK28" s="616"/>
      <c r="AL28" s="616"/>
      <c r="AM28" s="616"/>
      <c r="AN28" s="616"/>
      <c r="AO28" s="616"/>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0"/>
      <c r="I29" s="880"/>
      <c r="J29" s="880"/>
      <c r="K29" s="880"/>
      <c r="L29" s="880"/>
      <c r="M29" s="880"/>
      <c r="N29" s="880"/>
      <c r="O29" s="881"/>
      <c r="P29" s="111"/>
      <c r="Q29" s="888"/>
      <c r="R29" s="888"/>
      <c r="S29" s="888"/>
      <c r="T29" s="888"/>
      <c r="U29" s="888"/>
      <c r="V29" s="888"/>
      <c r="W29" s="888"/>
      <c r="X29" s="889"/>
      <c r="Y29" s="898" t="s">
        <v>14</v>
      </c>
      <c r="Z29" s="899"/>
      <c r="AA29" s="900"/>
      <c r="AB29" s="325"/>
      <c r="AC29" s="902"/>
      <c r="AD29" s="902"/>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2"/>
      <c r="H30" s="883"/>
      <c r="I30" s="883"/>
      <c r="J30" s="883"/>
      <c r="K30" s="883"/>
      <c r="L30" s="883"/>
      <c r="M30" s="883"/>
      <c r="N30" s="883"/>
      <c r="O30" s="884"/>
      <c r="P30" s="890"/>
      <c r="Q30" s="890"/>
      <c r="R30" s="890"/>
      <c r="S30" s="890"/>
      <c r="T30" s="890"/>
      <c r="U30" s="890"/>
      <c r="V30" s="890"/>
      <c r="W30" s="890"/>
      <c r="X30" s="891"/>
      <c r="Y30" s="262" t="s">
        <v>61</v>
      </c>
      <c r="Z30" s="895"/>
      <c r="AA30" s="896"/>
      <c r="AB30" s="370"/>
      <c r="AC30" s="901"/>
      <c r="AD30" s="901"/>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5"/>
      <c r="H31" s="886"/>
      <c r="I31" s="886"/>
      <c r="J31" s="886"/>
      <c r="K31" s="886"/>
      <c r="L31" s="886"/>
      <c r="M31" s="886"/>
      <c r="N31" s="886"/>
      <c r="O31" s="887"/>
      <c r="P31" s="892"/>
      <c r="Q31" s="892"/>
      <c r="R31" s="892"/>
      <c r="S31" s="892"/>
      <c r="T31" s="892"/>
      <c r="U31" s="892"/>
      <c r="V31" s="892"/>
      <c r="W31" s="892"/>
      <c r="X31" s="893"/>
      <c r="Y31" s="894" t="s">
        <v>15</v>
      </c>
      <c r="Z31" s="895"/>
      <c r="AA31" s="896"/>
      <c r="AB31" s="379" t="s">
        <v>315</v>
      </c>
      <c r="AC31" s="897"/>
      <c r="AD31" s="897"/>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0"/>
      <c r="Z32" s="700"/>
      <c r="AA32" s="701"/>
      <c r="AB32" s="874" t="s">
        <v>12</v>
      </c>
      <c r="AC32" s="875"/>
      <c r="AD32" s="876"/>
      <c r="AE32" s="615" t="s">
        <v>372</v>
      </c>
      <c r="AF32" s="615"/>
      <c r="AG32" s="615"/>
      <c r="AH32" s="615"/>
      <c r="AI32" s="615" t="s">
        <v>373</v>
      </c>
      <c r="AJ32" s="615"/>
      <c r="AK32" s="615"/>
      <c r="AL32" s="615"/>
      <c r="AM32" s="615" t="s">
        <v>374</v>
      </c>
      <c r="AN32" s="615"/>
      <c r="AO32" s="615"/>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1"/>
      <c r="Z33" s="872"/>
      <c r="AA33" s="873"/>
      <c r="AB33" s="877"/>
      <c r="AC33" s="878"/>
      <c r="AD33" s="879"/>
      <c r="AE33" s="616"/>
      <c r="AF33" s="616"/>
      <c r="AG33" s="616"/>
      <c r="AH33" s="616"/>
      <c r="AI33" s="616"/>
      <c r="AJ33" s="616"/>
      <c r="AK33" s="616"/>
      <c r="AL33" s="616"/>
      <c r="AM33" s="616"/>
      <c r="AN33" s="616"/>
      <c r="AO33" s="616"/>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0"/>
      <c r="I34" s="880"/>
      <c r="J34" s="880"/>
      <c r="K34" s="880"/>
      <c r="L34" s="880"/>
      <c r="M34" s="880"/>
      <c r="N34" s="880"/>
      <c r="O34" s="881"/>
      <c r="P34" s="111"/>
      <c r="Q34" s="888"/>
      <c r="R34" s="888"/>
      <c r="S34" s="888"/>
      <c r="T34" s="888"/>
      <c r="U34" s="888"/>
      <c r="V34" s="888"/>
      <c r="W34" s="888"/>
      <c r="X34" s="889"/>
      <c r="Y34" s="898" t="s">
        <v>14</v>
      </c>
      <c r="Z34" s="899"/>
      <c r="AA34" s="900"/>
      <c r="AB34" s="325"/>
      <c r="AC34" s="902"/>
      <c r="AD34" s="902"/>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2"/>
      <c r="H35" s="883"/>
      <c r="I35" s="883"/>
      <c r="J35" s="883"/>
      <c r="K35" s="883"/>
      <c r="L35" s="883"/>
      <c r="M35" s="883"/>
      <c r="N35" s="883"/>
      <c r="O35" s="884"/>
      <c r="P35" s="890"/>
      <c r="Q35" s="890"/>
      <c r="R35" s="890"/>
      <c r="S35" s="890"/>
      <c r="T35" s="890"/>
      <c r="U35" s="890"/>
      <c r="V35" s="890"/>
      <c r="W35" s="890"/>
      <c r="X35" s="891"/>
      <c r="Y35" s="262" t="s">
        <v>61</v>
      </c>
      <c r="Z35" s="895"/>
      <c r="AA35" s="896"/>
      <c r="AB35" s="370"/>
      <c r="AC35" s="901"/>
      <c r="AD35" s="901"/>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5"/>
      <c r="H36" s="886"/>
      <c r="I36" s="886"/>
      <c r="J36" s="886"/>
      <c r="K36" s="886"/>
      <c r="L36" s="886"/>
      <c r="M36" s="886"/>
      <c r="N36" s="886"/>
      <c r="O36" s="887"/>
      <c r="P36" s="892"/>
      <c r="Q36" s="892"/>
      <c r="R36" s="892"/>
      <c r="S36" s="892"/>
      <c r="T36" s="892"/>
      <c r="U36" s="892"/>
      <c r="V36" s="892"/>
      <c r="W36" s="892"/>
      <c r="X36" s="893"/>
      <c r="Y36" s="894" t="s">
        <v>15</v>
      </c>
      <c r="Z36" s="895"/>
      <c r="AA36" s="896"/>
      <c r="AB36" s="379" t="s">
        <v>315</v>
      </c>
      <c r="AC36" s="897"/>
      <c r="AD36" s="897"/>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0"/>
      <c r="Z37" s="700"/>
      <c r="AA37" s="701"/>
      <c r="AB37" s="874" t="s">
        <v>12</v>
      </c>
      <c r="AC37" s="875"/>
      <c r="AD37" s="876"/>
      <c r="AE37" s="615" t="s">
        <v>372</v>
      </c>
      <c r="AF37" s="615"/>
      <c r="AG37" s="615"/>
      <c r="AH37" s="615"/>
      <c r="AI37" s="615" t="s">
        <v>373</v>
      </c>
      <c r="AJ37" s="615"/>
      <c r="AK37" s="615"/>
      <c r="AL37" s="615"/>
      <c r="AM37" s="615" t="s">
        <v>374</v>
      </c>
      <c r="AN37" s="615"/>
      <c r="AO37" s="615"/>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1"/>
      <c r="Z38" s="872"/>
      <c r="AA38" s="873"/>
      <c r="AB38" s="877"/>
      <c r="AC38" s="878"/>
      <c r="AD38" s="879"/>
      <c r="AE38" s="616"/>
      <c r="AF38" s="616"/>
      <c r="AG38" s="616"/>
      <c r="AH38" s="616"/>
      <c r="AI38" s="616"/>
      <c r="AJ38" s="616"/>
      <c r="AK38" s="616"/>
      <c r="AL38" s="616"/>
      <c r="AM38" s="616"/>
      <c r="AN38" s="616"/>
      <c r="AO38" s="616"/>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0"/>
      <c r="I39" s="880"/>
      <c r="J39" s="880"/>
      <c r="K39" s="880"/>
      <c r="L39" s="880"/>
      <c r="M39" s="880"/>
      <c r="N39" s="880"/>
      <c r="O39" s="881"/>
      <c r="P39" s="111"/>
      <c r="Q39" s="888"/>
      <c r="R39" s="888"/>
      <c r="S39" s="888"/>
      <c r="T39" s="888"/>
      <c r="U39" s="888"/>
      <c r="V39" s="888"/>
      <c r="W39" s="888"/>
      <c r="X39" s="889"/>
      <c r="Y39" s="898" t="s">
        <v>14</v>
      </c>
      <c r="Z39" s="899"/>
      <c r="AA39" s="900"/>
      <c r="AB39" s="325"/>
      <c r="AC39" s="902"/>
      <c r="AD39" s="902"/>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2"/>
      <c r="H40" s="883"/>
      <c r="I40" s="883"/>
      <c r="J40" s="883"/>
      <c r="K40" s="883"/>
      <c r="L40" s="883"/>
      <c r="M40" s="883"/>
      <c r="N40" s="883"/>
      <c r="O40" s="884"/>
      <c r="P40" s="890"/>
      <c r="Q40" s="890"/>
      <c r="R40" s="890"/>
      <c r="S40" s="890"/>
      <c r="T40" s="890"/>
      <c r="U40" s="890"/>
      <c r="V40" s="890"/>
      <c r="W40" s="890"/>
      <c r="X40" s="891"/>
      <c r="Y40" s="262" t="s">
        <v>61</v>
      </c>
      <c r="Z40" s="895"/>
      <c r="AA40" s="896"/>
      <c r="AB40" s="370"/>
      <c r="AC40" s="901"/>
      <c r="AD40" s="901"/>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5"/>
      <c r="H41" s="886"/>
      <c r="I41" s="886"/>
      <c r="J41" s="886"/>
      <c r="K41" s="886"/>
      <c r="L41" s="886"/>
      <c r="M41" s="886"/>
      <c r="N41" s="886"/>
      <c r="O41" s="887"/>
      <c r="P41" s="892"/>
      <c r="Q41" s="892"/>
      <c r="R41" s="892"/>
      <c r="S41" s="892"/>
      <c r="T41" s="892"/>
      <c r="U41" s="892"/>
      <c r="V41" s="892"/>
      <c r="W41" s="892"/>
      <c r="X41" s="893"/>
      <c r="Y41" s="894" t="s">
        <v>15</v>
      </c>
      <c r="Z41" s="895"/>
      <c r="AA41" s="896"/>
      <c r="AB41" s="379" t="s">
        <v>315</v>
      </c>
      <c r="AC41" s="897"/>
      <c r="AD41" s="897"/>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0"/>
      <c r="Z42" s="700"/>
      <c r="AA42" s="701"/>
      <c r="AB42" s="874" t="s">
        <v>12</v>
      </c>
      <c r="AC42" s="875"/>
      <c r="AD42" s="876"/>
      <c r="AE42" s="615" t="s">
        <v>372</v>
      </c>
      <c r="AF42" s="615"/>
      <c r="AG42" s="615"/>
      <c r="AH42" s="615"/>
      <c r="AI42" s="615" t="s">
        <v>373</v>
      </c>
      <c r="AJ42" s="615"/>
      <c r="AK42" s="615"/>
      <c r="AL42" s="615"/>
      <c r="AM42" s="615" t="s">
        <v>374</v>
      </c>
      <c r="AN42" s="615"/>
      <c r="AO42" s="615"/>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1"/>
      <c r="Z43" s="872"/>
      <c r="AA43" s="873"/>
      <c r="AB43" s="877"/>
      <c r="AC43" s="878"/>
      <c r="AD43" s="879"/>
      <c r="AE43" s="616"/>
      <c r="AF43" s="616"/>
      <c r="AG43" s="616"/>
      <c r="AH43" s="616"/>
      <c r="AI43" s="616"/>
      <c r="AJ43" s="616"/>
      <c r="AK43" s="616"/>
      <c r="AL43" s="616"/>
      <c r="AM43" s="616"/>
      <c r="AN43" s="616"/>
      <c r="AO43" s="616"/>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0"/>
      <c r="I44" s="880"/>
      <c r="J44" s="880"/>
      <c r="K44" s="880"/>
      <c r="L44" s="880"/>
      <c r="M44" s="880"/>
      <c r="N44" s="880"/>
      <c r="O44" s="881"/>
      <c r="P44" s="111"/>
      <c r="Q44" s="888"/>
      <c r="R44" s="888"/>
      <c r="S44" s="888"/>
      <c r="T44" s="888"/>
      <c r="U44" s="888"/>
      <c r="V44" s="888"/>
      <c r="W44" s="888"/>
      <c r="X44" s="889"/>
      <c r="Y44" s="898" t="s">
        <v>14</v>
      </c>
      <c r="Z44" s="899"/>
      <c r="AA44" s="900"/>
      <c r="AB44" s="325"/>
      <c r="AC44" s="902"/>
      <c r="AD44" s="902"/>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2"/>
      <c r="H45" s="883"/>
      <c r="I45" s="883"/>
      <c r="J45" s="883"/>
      <c r="K45" s="883"/>
      <c r="L45" s="883"/>
      <c r="M45" s="883"/>
      <c r="N45" s="883"/>
      <c r="O45" s="884"/>
      <c r="P45" s="890"/>
      <c r="Q45" s="890"/>
      <c r="R45" s="890"/>
      <c r="S45" s="890"/>
      <c r="T45" s="890"/>
      <c r="U45" s="890"/>
      <c r="V45" s="890"/>
      <c r="W45" s="890"/>
      <c r="X45" s="891"/>
      <c r="Y45" s="262" t="s">
        <v>61</v>
      </c>
      <c r="Z45" s="895"/>
      <c r="AA45" s="896"/>
      <c r="AB45" s="370"/>
      <c r="AC45" s="901"/>
      <c r="AD45" s="90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5"/>
      <c r="H46" s="886"/>
      <c r="I46" s="886"/>
      <c r="J46" s="886"/>
      <c r="K46" s="886"/>
      <c r="L46" s="886"/>
      <c r="M46" s="886"/>
      <c r="N46" s="886"/>
      <c r="O46" s="887"/>
      <c r="P46" s="892"/>
      <c r="Q46" s="892"/>
      <c r="R46" s="892"/>
      <c r="S46" s="892"/>
      <c r="T46" s="892"/>
      <c r="U46" s="892"/>
      <c r="V46" s="892"/>
      <c r="W46" s="892"/>
      <c r="X46" s="893"/>
      <c r="Y46" s="894" t="s">
        <v>15</v>
      </c>
      <c r="Z46" s="895"/>
      <c r="AA46" s="896"/>
      <c r="AB46" s="379" t="s">
        <v>315</v>
      </c>
      <c r="AC46" s="897"/>
      <c r="AD46" s="897"/>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0"/>
      <c r="Z47" s="700"/>
      <c r="AA47" s="701"/>
      <c r="AB47" s="874" t="s">
        <v>12</v>
      </c>
      <c r="AC47" s="875"/>
      <c r="AD47" s="876"/>
      <c r="AE47" s="615" t="s">
        <v>372</v>
      </c>
      <c r="AF47" s="615"/>
      <c r="AG47" s="615"/>
      <c r="AH47" s="615"/>
      <c r="AI47" s="615" t="s">
        <v>373</v>
      </c>
      <c r="AJ47" s="615"/>
      <c r="AK47" s="615"/>
      <c r="AL47" s="615"/>
      <c r="AM47" s="615" t="s">
        <v>374</v>
      </c>
      <c r="AN47" s="615"/>
      <c r="AO47" s="615"/>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1"/>
      <c r="Z48" s="872"/>
      <c r="AA48" s="873"/>
      <c r="AB48" s="877"/>
      <c r="AC48" s="878"/>
      <c r="AD48" s="879"/>
      <c r="AE48" s="616"/>
      <c r="AF48" s="616"/>
      <c r="AG48" s="616"/>
      <c r="AH48" s="616"/>
      <c r="AI48" s="616"/>
      <c r="AJ48" s="616"/>
      <c r="AK48" s="616"/>
      <c r="AL48" s="616"/>
      <c r="AM48" s="616"/>
      <c r="AN48" s="616"/>
      <c r="AO48" s="616"/>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0"/>
      <c r="I49" s="880"/>
      <c r="J49" s="880"/>
      <c r="K49" s="880"/>
      <c r="L49" s="880"/>
      <c r="M49" s="880"/>
      <c r="N49" s="880"/>
      <c r="O49" s="881"/>
      <c r="P49" s="111"/>
      <c r="Q49" s="888"/>
      <c r="R49" s="888"/>
      <c r="S49" s="888"/>
      <c r="T49" s="888"/>
      <c r="U49" s="888"/>
      <c r="V49" s="888"/>
      <c r="W49" s="888"/>
      <c r="X49" s="889"/>
      <c r="Y49" s="898" t="s">
        <v>14</v>
      </c>
      <c r="Z49" s="899"/>
      <c r="AA49" s="900"/>
      <c r="AB49" s="325"/>
      <c r="AC49" s="902"/>
      <c r="AD49" s="902"/>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2"/>
      <c r="H50" s="883"/>
      <c r="I50" s="883"/>
      <c r="J50" s="883"/>
      <c r="K50" s="883"/>
      <c r="L50" s="883"/>
      <c r="M50" s="883"/>
      <c r="N50" s="883"/>
      <c r="O50" s="884"/>
      <c r="P50" s="890"/>
      <c r="Q50" s="890"/>
      <c r="R50" s="890"/>
      <c r="S50" s="890"/>
      <c r="T50" s="890"/>
      <c r="U50" s="890"/>
      <c r="V50" s="890"/>
      <c r="W50" s="890"/>
      <c r="X50" s="891"/>
      <c r="Y50" s="262" t="s">
        <v>61</v>
      </c>
      <c r="Z50" s="895"/>
      <c r="AA50" s="896"/>
      <c r="AB50" s="370"/>
      <c r="AC50" s="901"/>
      <c r="AD50" s="901"/>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5"/>
      <c r="H51" s="886"/>
      <c r="I51" s="886"/>
      <c r="J51" s="886"/>
      <c r="K51" s="886"/>
      <c r="L51" s="886"/>
      <c r="M51" s="886"/>
      <c r="N51" s="886"/>
      <c r="O51" s="887"/>
      <c r="P51" s="892"/>
      <c r="Q51" s="892"/>
      <c r="R51" s="892"/>
      <c r="S51" s="892"/>
      <c r="T51" s="892"/>
      <c r="U51" s="892"/>
      <c r="V51" s="892"/>
      <c r="W51" s="892"/>
      <c r="X51" s="893"/>
      <c r="Y51" s="894" t="s">
        <v>15</v>
      </c>
      <c r="Z51" s="895"/>
      <c r="AA51" s="896"/>
      <c r="AB51" s="739"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7" t="s">
        <v>19</v>
      </c>
      <c r="H3" s="524"/>
      <c r="I3" s="524"/>
      <c r="J3" s="524"/>
      <c r="K3" s="524"/>
      <c r="L3" s="523" t="s">
        <v>20</v>
      </c>
      <c r="M3" s="524"/>
      <c r="N3" s="524"/>
      <c r="O3" s="524"/>
      <c r="P3" s="524"/>
      <c r="Q3" s="524"/>
      <c r="R3" s="524"/>
      <c r="S3" s="524"/>
      <c r="T3" s="524"/>
      <c r="U3" s="524"/>
      <c r="V3" s="524"/>
      <c r="W3" s="524"/>
      <c r="X3" s="525"/>
      <c r="Y3" s="474" t="s">
        <v>21</v>
      </c>
      <c r="Z3" s="475"/>
      <c r="AA3" s="475"/>
      <c r="AB3" s="671"/>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5"/>
      <c r="B4" s="916"/>
      <c r="C4" s="916"/>
      <c r="D4" s="916"/>
      <c r="E4" s="916"/>
      <c r="F4" s="917"/>
      <c r="G4" s="526"/>
      <c r="H4" s="527"/>
      <c r="I4" s="527"/>
      <c r="J4" s="527"/>
      <c r="K4" s="528"/>
      <c r="L4" s="520"/>
      <c r="M4" s="521"/>
      <c r="N4" s="521"/>
      <c r="O4" s="521"/>
      <c r="P4" s="521"/>
      <c r="Q4" s="521"/>
      <c r="R4" s="521"/>
      <c r="S4" s="521"/>
      <c r="T4" s="521"/>
      <c r="U4" s="521"/>
      <c r="V4" s="521"/>
      <c r="W4" s="521"/>
      <c r="X4" s="522"/>
      <c r="Y4" s="482"/>
      <c r="Z4" s="483"/>
      <c r="AA4" s="483"/>
      <c r="AB4" s="678"/>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5"/>
      <c r="B5" s="916"/>
      <c r="C5" s="916"/>
      <c r="D5" s="916"/>
      <c r="E5" s="916"/>
      <c r="F5" s="917"/>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5"/>
      <c r="B6" s="916"/>
      <c r="C6" s="916"/>
      <c r="D6" s="916"/>
      <c r="E6" s="916"/>
      <c r="F6" s="917"/>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5"/>
      <c r="B7" s="916"/>
      <c r="C7" s="916"/>
      <c r="D7" s="916"/>
      <c r="E7" s="916"/>
      <c r="F7" s="917"/>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5"/>
      <c r="B8" s="916"/>
      <c r="C8" s="916"/>
      <c r="D8" s="916"/>
      <c r="E8" s="916"/>
      <c r="F8" s="917"/>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5"/>
      <c r="B9" s="916"/>
      <c r="C9" s="916"/>
      <c r="D9" s="916"/>
      <c r="E9" s="916"/>
      <c r="F9" s="917"/>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5"/>
      <c r="B10" s="916"/>
      <c r="C10" s="916"/>
      <c r="D10" s="916"/>
      <c r="E10" s="916"/>
      <c r="F10" s="917"/>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5"/>
      <c r="B11" s="916"/>
      <c r="C11" s="916"/>
      <c r="D11" s="916"/>
      <c r="E11" s="916"/>
      <c r="F11" s="917"/>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5"/>
      <c r="B12" s="916"/>
      <c r="C12" s="916"/>
      <c r="D12" s="916"/>
      <c r="E12" s="916"/>
      <c r="F12" s="917"/>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5"/>
      <c r="B13" s="916"/>
      <c r="C13" s="916"/>
      <c r="D13" s="916"/>
      <c r="E13" s="916"/>
      <c r="F13" s="917"/>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5"/>
      <c r="B14" s="916"/>
      <c r="C14" s="916"/>
      <c r="D14" s="916"/>
      <c r="E14" s="916"/>
      <c r="F14" s="917"/>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5"/>
      <c r="B15" s="916"/>
      <c r="C15" s="916"/>
      <c r="D15" s="916"/>
      <c r="E15" s="916"/>
      <c r="F15" s="917"/>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6"/>
    </row>
    <row r="16" spans="1:50" ht="25.5" customHeight="1" x14ac:dyDescent="0.15">
      <c r="A16" s="915"/>
      <c r="B16" s="916"/>
      <c r="C16" s="916"/>
      <c r="D16" s="916"/>
      <c r="E16" s="916"/>
      <c r="F16" s="917"/>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1"/>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5"/>
      <c r="B17" s="916"/>
      <c r="C17" s="916"/>
      <c r="D17" s="916"/>
      <c r="E17" s="916"/>
      <c r="F17" s="917"/>
      <c r="G17" s="526"/>
      <c r="H17" s="527"/>
      <c r="I17" s="527"/>
      <c r="J17" s="527"/>
      <c r="K17" s="528"/>
      <c r="L17" s="520"/>
      <c r="M17" s="521"/>
      <c r="N17" s="521"/>
      <c r="O17" s="521"/>
      <c r="P17" s="521"/>
      <c r="Q17" s="521"/>
      <c r="R17" s="521"/>
      <c r="S17" s="521"/>
      <c r="T17" s="521"/>
      <c r="U17" s="521"/>
      <c r="V17" s="521"/>
      <c r="W17" s="521"/>
      <c r="X17" s="522"/>
      <c r="Y17" s="482"/>
      <c r="Z17" s="483"/>
      <c r="AA17" s="483"/>
      <c r="AB17" s="678"/>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5"/>
      <c r="B18" s="916"/>
      <c r="C18" s="916"/>
      <c r="D18" s="916"/>
      <c r="E18" s="916"/>
      <c r="F18" s="917"/>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5"/>
      <c r="B19" s="916"/>
      <c r="C19" s="916"/>
      <c r="D19" s="916"/>
      <c r="E19" s="916"/>
      <c r="F19" s="917"/>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5"/>
      <c r="B20" s="916"/>
      <c r="C20" s="916"/>
      <c r="D20" s="916"/>
      <c r="E20" s="916"/>
      <c r="F20" s="917"/>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5"/>
      <c r="B21" s="916"/>
      <c r="C21" s="916"/>
      <c r="D21" s="916"/>
      <c r="E21" s="916"/>
      <c r="F21" s="917"/>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5"/>
      <c r="B22" s="916"/>
      <c r="C22" s="916"/>
      <c r="D22" s="916"/>
      <c r="E22" s="916"/>
      <c r="F22" s="917"/>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5"/>
      <c r="B23" s="916"/>
      <c r="C23" s="916"/>
      <c r="D23" s="916"/>
      <c r="E23" s="916"/>
      <c r="F23" s="917"/>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5"/>
      <c r="B24" s="916"/>
      <c r="C24" s="916"/>
      <c r="D24" s="916"/>
      <c r="E24" s="916"/>
      <c r="F24" s="917"/>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5"/>
      <c r="B25" s="916"/>
      <c r="C25" s="916"/>
      <c r="D25" s="916"/>
      <c r="E25" s="916"/>
      <c r="F25" s="917"/>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5"/>
      <c r="B26" s="916"/>
      <c r="C26" s="916"/>
      <c r="D26" s="916"/>
      <c r="E26" s="916"/>
      <c r="F26" s="917"/>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5"/>
      <c r="B27" s="916"/>
      <c r="C27" s="916"/>
      <c r="D27" s="916"/>
      <c r="E27" s="916"/>
      <c r="F27" s="917"/>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5"/>
      <c r="B28" s="916"/>
      <c r="C28" s="916"/>
      <c r="D28" s="916"/>
      <c r="E28" s="916"/>
      <c r="F28" s="917"/>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6"/>
    </row>
    <row r="29" spans="1:50" ht="24.75" customHeight="1" x14ac:dyDescent="0.15">
      <c r="A29" s="915"/>
      <c r="B29" s="916"/>
      <c r="C29" s="916"/>
      <c r="D29" s="916"/>
      <c r="E29" s="916"/>
      <c r="F29" s="917"/>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1"/>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5"/>
      <c r="B30" s="916"/>
      <c r="C30" s="916"/>
      <c r="D30" s="916"/>
      <c r="E30" s="916"/>
      <c r="F30" s="917"/>
      <c r="G30" s="526"/>
      <c r="H30" s="527"/>
      <c r="I30" s="527"/>
      <c r="J30" s="527"/>
      <c r="K30" s="528"/>
      <c r="L30" s="520"/>
      <c r="M30" s="521"/>
      <c r="N30" s="521"/>
      <c r="O30" s="521"/>
      <c r="P30" s="521"/>
      <c r="Q30" s="521"/>
      <c r="R30" s="521"/>
      <c r="S30" s="521"/>
      <c r="T30" s="521"/>
      <c r="U30" s="521"/>
      <c r="V30" s="521"/>
      <c r="W30" s="521"/>
      <c r="X30" s="522"/>
      <c r="Y30" s="482"/>
      <c r="Z30" s="483"/>
      <c r="AA30" s="483"/>
      <c r="AB30" s="678"/>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5"/>
      <c r="B31" s="916"/>
      <c r="C31" s="916"/>
      <c r="D31" s="916"/>
      <c r="E31" s="916"/>
      <c r="F31" s="917"/>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5"/>
      <c r="B32" s="916"/>
      <c r="C32" s="916"/>
      <c r="D32" s="916"/>
      <c r="E32" s="916"/>
      <c r="F32" s="917"/>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5"/>
      <c r="B33" s="916"/>
      <c r="C33" s="916"/>
      <c r="D33" s="916"/>
      <c r="E33" s="916"/>
      <c r="F33" s="917"/>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5"/>
      <c r="B34" s="916"/>
      <c r="C34" s="916"/>
      <c r="D34" s="916"/>
      <c r="E34" s="916"/>
      <c r="F34" s="917"/>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5"/>
      <c r="B35" s="916"/>
      <c r="C35" s="916"/>
      <c r="D35" s="916"/>
      <c r="E35" s="916"/>
      <c r="F35" s="917"/>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5"/>
      <c r="B36" s="916"/>
      <c r="C36" s="916"/>
      <c r="D36" s="916"/>
      <c r="E36" s="916"/>
      <c r="F36" s="917"/>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5"/>
      <c r="B37" s="916"/>
      <c r="C37" s="916"/>
      <c r="D37" s="916"/>
      <c r="E37" s="916"/>
      <c r="F37" s="917"/>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5"/>
      <c r="B38" s="916"/>
      <c r="C38" s="916"/>
      <c r="D38" s="916"/>
      <c r="E38" s="916"/>
      <c r="F38" s="917"/>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5"/>
      <c r="B39" s="916"/>
      <c r="C39" s="916"/>
      <c r="D39" s="916"/>
      <c r="E39" s="916"/>
      <c r="F39" s="917"/>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5"/>
      <c r="B40" s="916"/>
      <c r="C40" s="916"/>
      <c r="D40" s="916"/>
      <c r="E40" s="916"/>
      <c r="F40" s="917"/>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5"/>
      <c r="B41" s="916"/>
      <c r="C41" s="916"/>
      <c r="D41" s="916"/>
      <c r="E41" s="916"/>
      <c r="F41" s="917"/>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6"/>
    </row>
    <row r="42" spans="1:50" ht="24.75" customHeight="1" x14ac:dyDescent="0.15">
      <c r="A42" s="915"/>
      <c r="B42" s="916"/>
      <c r="C42" s="916"/>
      <c r="D42" s="916"/>
      <c r="E42" s="916"/>
      <c r="F42" s="917"/>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1"/>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5"/>
      <c r="B43" s="916"/>
      <c r="C43" s="916"/>
      <c r="D43" s="916"/>
      <c r="E43" s="916"/>
      <c r="F43" s="917"/>
      <c r="G43" s="526"/>
      <c r="H43" s="527"/>
      <c r="I43" s="527"/>
      <c r="J43" s="527"/>
      <c r="K43" s="528"/>
      <c r="L43" s="520"/>
      <c r="M43" s="521"/>
      <c r="N43" s="521"/>
      <c r="O43" s="521"/>
      <c r="P43" s="521"/>
      <c r="Q43" s="521"/>
      <c r="R43" s="521"/>
      <c r="S43" s="521"/>
      <c r="T43" s="521"/>
      <c r="U43" s="521"/>
      <c r="V43" s="521"/>
      <c r="W43" s="521"/>
      <c r="X43" s="522"/>
      <c r="Y43" s="482"/>
      <c r="Z43" s="483"/>
      <c r="AA43" s="483"/>
      <c r="AB43" s="678"/>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5"/>
      <c r="B44" s="916"/>
      <c r="C44" s="916"/>
      <c r="D44" s="916"/>
      <c r="E44" s="916"/>
      <c r="F44" s="917"/>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5"/>
      <c r="B45" s="916"/>
      <c r="C45" s="916"/>
      <c r="D45" s="916"/>
      <c r="E45" s="916"/>
      <c r="F45" s="917"/>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5"/>
      <c r="B46" s="916"/>
      <c r="C46" s="916"/>
      <c r="D46" s="916"/>
      <c r="E46" s="916"/>
      <c r="F46" s="917"/>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5"/>
      <c r="B47" s="916"/>
      <c r="C47" s="916"/>
      <c r="D47" s="916"/>
      <c r="E47" s="916"/>
      <c r="F47" s="917"/>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5"/>
      <c r="B48" s="916"/>
      <c r="C48" s="916"/>
      <c r="D48" s="916"/>
      <c r="E48" s="916"/>
      <c r="F48" s="917"/>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5"/>
      <c r="B49" s="916"/>
      <c r="C49" s="916"/>
      <c r="D49" s="916"/>
      <c r="E49" s="916"/>
      <c r="F49" s="917"/>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5"/>
      <c r="B50" s="916"/>
      <c r="C50" s="916"/>
      <c r="D50" s="916"/>
      <c r="E50" s="916"/>
      <c r="F50" s="917"/>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5"/>
      <c r="B51" s="916"/>
      <c r="C51" s="916"/>
      <c r="D51" s="916"/>
      <c r="E51" s="916"/>
      <c r="F51" s="917"/>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5"/>
      <c r="B52" s="916"/>
      <c r="C52" s="916"/>
      <c r="D52" s="916"/>
      <c r="E52" s="916"/>
      <c r="F52" s="917"/>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6"/>
    </row>
    <row r="56" spans="1:50" ht="24.75" customHeight="1" x14ac:dyDescent="0.15">
      <c r="A56" s="915"/>
      <c r="B56" s="916"/>
      <c r="C56" s="916"/>
      <c r="D56" s="916"/>
      <c r="E56" s="916"/>
      <c r="F56" s="917"/>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1"/>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5"/>
      <c r="B57" s="916"/>
      <c r="C57" s="916"/>
      <c r="D57" s="916"/>
      <c r="E57" s="916"/>
      <c r="F57" s="917"/>
      <c r="G57" s="526"/>
      <c r="H57" s="527"/>
      <c r="I57" s="527"/>
      <c r="J57" s="527"/>
      <c r="K57" s="528"/>
      <c r="L57" s="520"/>
      <c r="M57" s="521"/>
      <c r="N57" s="521"/>
      <c r="O57" s="521"/>
      <c r="P57" s="521"/>
      <c r="Q57" s="521"/>
      <c r="R57" s="521"/>
      <c r="S57" s="521"/>
      <c r="T57" s="521"/>
      <c r="U57" s="521"/>
      <c r="V57" s="521"/>
      <c r="W57" s="521"/>
      <c r="X57" s="522"/>
      <c r="Y57" s="482"/>
      <c r="Z57" s="483"/>
      <c r="AA57" s="483"/>
      <c r="AB57" s="678"/>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5"/>
      <c r="B58" s="916"/>
      <c r="C58" s="916"/>
      <c r="D58" s="916"/>
      <c r="E58" s="916"/>
      <c r="F58" s="917"/>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5"/>
      <c r="B59" s="916"/>
      <c r="C59" s="916"/>
      <c r="D59" s="916"/>
      <c r="E59" s="916"/>
      <c r="F59" s="917"/>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5"/>
      <c r="B60" s="916"/>
      <c r="C60" s="916"/>
      <c r="D60" s="916"/>
      <c r="E60" s="916"/>
      <c r="F60" s="917"/>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5"/>
      <c r="B61" s="916"/>
      <c r="C61" s="916"/>
      <c r="D61" s="916"/>
      <c r="E61" s="916"/>
      <c r="F61" s="917"/>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5"/>
      <c r="B62" s="916"/>
      <c r="C62" s="916"/>
      <c r="D62" s="916"/>
      <c r="E62" s="916"/>
      <c r="F62" s="917"/>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5"/>
      <c r="B63" s="916"/>
      <c r="C63" s="916"/>
      <c r="D63" s="916"/>
      <c r="E63" s="916"/>
      <c r="F63" s="917"/>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5"/>
      <c r="B64" s="916"/>
      <c r="C64" s="916"/>
      <c r="D64" s="916"/>
      <c r="E64" s="916"/>
      <c r="F64" s="917"/>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5"/>
      <c r="B65" s="916"/>
      <c r="C65" s="916"/>
      <c r="D65" s="916"/>
      <c r="E65" s="916"/>
      <c r="F65" s="917"/>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5"/>
      <c r="B66" s="916"/>
      <c r="C66" s="916"/>
      <c r="D66" s="916"/>
      <c r="E66" s="916"/>
      <c r="F66" s="917"/>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5"/>
      <c r="B67" s="916"/>
      <c r="C67" s="916"/>
      <c r="D67" s="916"/>
      <c r="E67" s="916"/>
      <c r="F67" s="917"/>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5"/>
      <c r="B68" s="916"/>
      <c r="C68" s="916"/>
      <c r="D68" s="916"/>
      <c r="E68" s="916"/>
      <c r="F68" s="917"/>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6"/>
    </row>
    <row r="69" spans="1:50" ht="25.5" customHeight="1" x14ac:dyDescent="0.15">
      <c r="A69" s="915"/>
      <c r="B69" s="916"/>
      <c r="C69" s="916"/>
      <c r="D69" s="916"/>
      <c r="E69" s="916"/>
      <c r="F69" s="917"/>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1"/>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5"/>
      <c r="B70" s="916"/>
      <c r="C70" s="916"/>
      <c r="D70" s="916"/>
      <c r="E70" s="916"/>
      <c r="F70" s="917"/>
      <c r="G70" s="526"/>
      <c r="H70" s="527"/>
      <c r="I70" s="527"/>
      <c r="J70" s="527"/>
      <c r="K70" s="528"/>
      <c r="L70" s="520"/>
      <c r="M70" s="521"/>
      <c r="N70" s="521"/>
      <c r="O70" s="521"/>
      <c r="P70" s="521"/>
      <c r="Q70" s="521"/>
      <c r="R70" s="521"/>
      <c r="S70" s="521"/>
      <c r="T70" s="521"/>
      <c r="U70" s="521"/>
      <c r="V70" s="521"/>
      <c r="W70" s="521"/>
      <c r="X70" s="522"/>
      <c r="Y70" s="482"/>
      <c r="Z70" s="483"/>
      <c r="AA70" s="483"/>
      <c r="AB70" s="678"/>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5"/>
      <c r="B71" s="916"/>
      <c r="C71" s="916"/>
      <c r="D71" s="916"/>
      <c r="E71" s="916"/>
      <c r="F71" s="917"/>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5"/>
      <c r="B72" s="916"/>
      <c r="C72" s="916"/>
      <c r="D72" s="916"/>
      <c r="E72" s="916"/>
      <c r="F72" s="917"/>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5"/>
      <c r="B73" s="916"/>
      <c r="C73" s="916"/>
      <c r="D73" s="916"/>
      <c r="E73" s="916"/>
      <c r="F73" s="917"/>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5"/>
      <c r="B74" s="916"/>
      <c r="C74" s="916"/>
      <c r="D74" s="916"/>
      <c r="E74" s="916"/>
      <c r="F74" s="917"/>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5"/>
      <c r="B75" s="916"/>
      <c r="C75" s="916"/>
      <c r="D75" s="916"/>
      <c r="E75" s="916"/>
      <c r="F75" s="917"/>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5"/>
      <c r="B76" s="916"/>
      <c r="C76" s="916"/>
      <c r="D76" s="916"/>
      <c r="E76" s="916"/>
      <c r="F76" s="917"/>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5"/>
      <c r="B77" s="916"/>
      <c r="C77" s="916"/>
      <c r="D77" s="916"/>
      <c r="E77" s="916"/>
      <c r="F77" s="917"/>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5"/>
      <c r="B78" s="916"/>
      <c r="C78" s="916"/>
      <c r="D78" s="916"/>
      <c r="E78" s="916"/>
      <c r="F78" s="917"/>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5"/>
      <c r="B79" s="916"/>
      <c r="C79" s="916"/>
      <c r="D79" s="916"/>
      <c r="E79" s="916"/>
      <c r="F79" s="917"/>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5"/>
      <c r="B80" s="916"/>
      <c r="C80" s="916"/>
      <c r="D80" s="916"/>
      <c r="E80" s="916"/>
      <c r="F80" s="917"/>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5"/>
      <c r="B81" s="916"/>
      <c r="C81" s="916"/>
      <c r="D81" s="916"/>
      <c r="E81" s="916"/>
      <c r="F81" s="917"/>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6"/>
    </row>
    <row r="82" spans="1:50" ht="24.75" customHeight="1" x14ac:dyDescent="0.15">
      <c r="A82" s="915"/>
      <c r="B82" s="916"/>
      <c r="C82" s="916"/>
      <c r="D82" s="916"/>
      <c r="E82" s="916"/>
      <c r="F82" s="917"/>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1"/>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5"/>
      <c r="B83" s="916"/>
      <c r="C83" s="916"/>
      <c r="D83" s="916"/>
      <c r="E83" s="916"/>
      <c r="F83" s="917"/>
      <c r="G83" s="526"/>
      <c r="H83" s="527"/>
      <c r="I83" s="527"/>
      <c r="J83" s="527"/>
      <c r="K83" s="528"/>
      <c r="L83" s="520"/>
      <c r="M83" s="521"/>
      <c r="N83" s="521"/>
      <c r="O83" s="521"/>
      <c r="P83" s="521"/>
      <c r="Q83" s="521"/>
      <c r="R83" s="521"/>
      <c r="S83" s="521"/>
      <c r="T83" s="521"/>
      <c r="U83" s="521"/>
      <c r="V83" s="521"/>
      <c r="W83" s="521"/>
      <c r="X83" s="522"/>
      <c r="Y83" s="482"/>
      <c r="Z83" s="483"/>
      <c r="AA83" s="483"/>
      <c r="AB83" s="678"/>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5"/>
      <c r="B84" s="916"/>
      <c r="C84" s="916"/>
      <c r="D84" s="916"/>
      <c r="E84" s="916"/>
      <c r="F84" s="917"/>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5"/>
      <c r="B85" s="916"/>
      <c r="C85" s="916"/>
      <c r="D85" s="916"/>
      <c r="E85" s="916"/>
      <c r="F85" s="917"/>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5"/>
      <c r="B86" s="916"/>
      <c r="C86" s="916"/>
      <c r="D86" s="916"/>
      <c r="E86" s="916"/>
      <c r="F86" s="917"/>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5"/>
      <c r="B87" s="916"/>
      <c r="C87" s="916"/>
      <c r="D87" s="916"/>
      <c r="E87" s="916"/>
      <c r="F87" s="917"/>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5"/>
      <c r="B88" s="916"/>
      <c r="C88" s="916"/>
      <c r="D88" s="916"/>
      <c r="E88" s="916"/>
      <c r="F88" s="917"/>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5"/>
      <c r="B89" s="916"/>
      <c r="C89" s="916"/>
      <c r="D89" s="916"/>
      <c r="E89" s="916"/>
      <c r="F89" s="917"/>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5"/>
      <c r="B90" s="916"/>
      <c r="C90" s="916"/>
      <c r="D90" s="916"/>
      <c r="E90" s="916"/>
      <c r="F90" s="917"/>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5"/>
      <c r="B91" s="916"/>
      <c r="C91" s="916"/>
      <c r="D91" s="916"/>
      <c r="E91" s="916"/>
      <c r="F91" s="917"/>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5"/>
      <c r="B92" s="916"/>
      <c r="C92" s="916"/>
      <c r="D92" s="916"/>
      <c r="E92" s="916"/>
      <c r="F92" s="917"/>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5"/>
      <c r="B93" s="916"/>
      <c r="C93" s="916"/>
      <c r="D93" s="916"/>
      <c r="E93" s="916"/>
      <c r="F93" s="917"/>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5"/>
      <c r="B94" s="916"/>
      <c r="C94" s="916"/>
      <c r="D94" s="916"/>
      <c r="E94" s="916"/>
      <c r="F94" s="917"/>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6"/>
    </row>
    <row r="95" spans="1:50" ht="24.75" customHeight="1" x14ac:dyDescent="0.15">
      <c r="A95" s="915"/>
      <c r="B95" s="916"/>
      <c r="C95" s="916"/>
      <c r="D95" s="916"/>
      <c r="E95" s="916"/>
      <c r="F95" s="917"/>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1"/>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5"/>
      <c r="B96" s="916"/>
      <c r="C96" s="916"/>
      <c r="D96" s="916"/>
      <c r="E96" s="916"/>
      <c r="F96" s="917"/>
      <c r="G96" s="526"/>
      <c r="H96" s="527"/>
      <c r="I96" s="527"/>
      <c r="J96" s="527"/>
      <c r="K96" s="528"/>
      <c r="L96" s="520"/>
      <c r="M96" s="521"/>
      <c r="N96" s="521"/>
      <c r="O96" s="521"/>
      <c r="P96" s="521"/>
      <c r="Q96" s="521"/>
      <c r="R96" s="521"/>
      <c r="S96" s="521"/>
      <c r="T96" s="521"/>
      <c r="U96" s="521"/>
      <c r="V96" s="521"/>
      <c r="W96" s="521"/>
      <c r="X96" s="522"/>
      <c r="Y96" s="482"/>
      <c r="Z96" s="483"/>
      <c r="AA96" s="483"/>
      <c r="AB96" s="678"/>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5"/>
      <c r="B97" s="916"/>
      <c r="C97" s="916"/>
      <c r="D97" s="916"/>
      <c r="E97" s="916"/>
      <c r="F97" s="917"/>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5"/>
      <c r="B98" s="916"/>
      <c r="C98" s="916"/>
      <c r="D98" s="916"/>
      <c r="E98" s="916"/>
      <c r="F98" s="917"/>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5"/>
      <c r="B99" s="916"/>
      <c r="C99" s="916"/>
      <c r="D99" s="916"/>
      <c r="E99" s="916"/>
      <c r="F99" s="917"/>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5"/>
      <c r="B100" s="916"/>
      <c r="C100" s="916"/>
      <c r="D100" s="916"/>
      <c r="E100" s="916"/>
      <c r="F100" s="917"/>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5"/>
      <c r="B101" s="916"/>
      <c r="C101" s="916"/>
      <c r="D101" s="916"/>
      <c r="E101" s="916"/>
      <c r="F101" s="917"/>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5"/>
      <c r="B102" s="916"/>
      <c r="C102" s="916"/>
      <c r="D102" s="916"/>
      <c r="E102" s="916"/>
      <c r="F102" s="917"/>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5"/>
      <c r="B103" s="916"/>
      <c r="C103" s="916"/>
      <c r="D103" s="916"/>
      <c r="E103" s="916"/>
      <c r="F103" s="917"/>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5"/>
      <c r="B104" s="916"/>
      <c r="C104" s="916"/>
      <c r="D104" s="916"/>
      <c r="E104" s="916"/>
      <c r="F104" s="917"/>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5"/>
      <c r="B105" s="916"/>
      <c r="C105" s="916"/>
      <c r="D105" s="916"/>
      <c r="E105" s="916"/>
      <c r="F105" s="917"/>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6"/>
    </row>
    <row r="109" spans="1:50" ht="24.75" customHeight="1" x14ac:dyDescent="0.15">
      <c r="A109" s="915"/>
      <c r="B109" s="916"/>
      <c r="C109" s="916"/>
      <c r="D109" s="916"/>
      <c r="E109" s="916"/>
      <c r="F109" s="917"/>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1"/>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5"/>
      <c r="B110" s="916"/>
      <c r="C110" s="916"/>
      <c r="D110" s="916"/>
      <c r="E110" s="916"/>
      <c r="F110" s="917"/>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78"/>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5"/>
      <c r="B111" s="916"/>
      <c r="C111" s="916"/>
      <c r="D111" s="916"/>
      <c r="E111" s="916"/>
      <c r="F111" s="917"/>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5"/>
      <c r="B112" s="916"/>
      <c r="C112" s="916"/>
      <c r="D112" s="916"/>
      <c r="E112" s="916"/>
      <c r="F112" s="917"/>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5"/>
      <c r="B113" s="916"/>
      <c r="C113" s="916"/>
      <c r="D113" s="916"/>
      <c r="E113" s="916"/>
      <c r="F113" s="917"/>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5"/>
      <c r="B114" s="916"/>
      <c r="C114" s="916"/>
      <c r="D114" s="916"/>
      <c r="E114" s="916"/>
      <c r="F114" s="917"/>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5"/>
      <c r="B115" s="916"/>
      <c r="C115" s="916"/>
      <c r="D115" s="916"/>
      <c r="E115" s="916"/>
      <c r="F115" s="917"/>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5"/>
      <c r="B116" s="916"/>
      <c r="C116" s="916"/>
      <c r="D116" s="916"/>
      <c r="E116" s="916"/>
      <c r="F116" s="917"/>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5"/>
      <c r="B117" s="916"/>
      <c r="C117" s="916"/>
      <c r="D117" s="916"/>
      <c r="E117" s="916"/>
      <c r="F117" s="917"/>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5"/>
      <c r="B118" s="916"/>
      <c r="C118" s="916"/>
      <c r="D118" s="916"/>
      <c r="E118" s="916"/>
      <c r="F118" s="917"/>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5"/>
      <c r="B119" s="916"/>
      <c r="C119" s="916"/>
      <c r="D119" s="916"/>
      <c r="E119" s="916"/>
      <c r="F119" s="917"/>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5"/>
      <c r="B120" s="916"/>
      <c r="C120" s="916"/>
      <c r="D120" s="916"/>
      <c r="E120" s="916"/>
      <c r="F120" s="917"/>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5"/>
      <c r="B121" s="916"/>
      <c r="C121" s="916"/>
      <c r="D121" s="916"/>
      <c r="E121" s="916"/>
      <c r="F121" s="917"/>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6"/>
    </row>
    <row r="122" spans="1:50" ht="25.5" customHeight="1" x14ac:dyDescent="0.15">
      <c r="A122" s="915"/>
      <c r="B122" s="916"/>
      <c r="C122" s="916"/>
      <c r="D122" s="916"/>
      <c r="E122" s="916"/>
      <c r="F122" s="917"/>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1"/>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5"/>
      <c r="B123" s="916"/>
      <c r="C123" s="916"/>
      <c r="D123" s="916"/>
      <c r="E123" s="916"/>
      <c r="F123" s="917"/>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78"/>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5"/>
      <c r="B124" s="916"/>
      <c r="C124" s="916"/>
      <c r="D124" s="916"/>
      <c r="E124" s="916"/>
      <c r="F124" s="917"/>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5"/>
      <c r="B125" s="916"/>
      <c r="C125" s="916"/>
      <c r="D125" s="916"/>
      <c r="E125" s="916"/>
      <c r="F125" s="917"/>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5"/>
      <c r="B126" s="916"/>
      <c r="C126" s="916"/>
      <c r="D126" s="916"/>
      <c r="E126" s="916"/>
      <c r="F126" s="917"/>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5"/>
      <c r="B127" s="916"/>
      <c r="C127" s="916"/>
      <c r="D127" s="916"/>
      <c r="E127" s="916"/>
      <c r="F127" s="917"/>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5"/>
      <c r="B128" s="916"/>
      <c r="C128" s="916"/>
      <c r="D128" s="916"/>
      <c r="E128" s="916"/>
      <c r="F128" s="917"/>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5"/>
      <c r="B129" s="916"/>
      <c r="C129" s="916"/>
      <c r="D129" s="916"/>
      <c r="E129" s="916"/>
      <c r="F129" s="917"/>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5"/>
      <c r="B130" s="916"/>
      <c r="C130" s="916"/>
      <c r="D130" s="916"/>
      <c r="E130" s="916"/>
      <c r="F130" s="917"/>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5"/>
      <c r="B131" s="916"/>
      <c r="C131" s="916"/>
      <c r="D131" s="916"/>
      <c r="E131" s="916"/>
      <c r="F131" s="917"/>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5"/>
      <c r="B132" s="916"/>
      <c r="C132" s="916"/>
      <c r="D132" s="916"/>
      <c r="E132" s="916"/>
      <c r="F132" s="917"/>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5"/>
      <c r="B133" s="916"/>
      <c r="C133" s="916"/>
      <c r="D133" s="916"/>
      <c r="E133" s="916"/>
      <c r="F133" s="917"/>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5"/>
      <c r="B134" s="916"/>
      <c r="C134" s="916"/>
      <c r="D134" s="916"/>
      <c r="E134" s="916"/>
      <c r="F134" s="917"/>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6"/>
    </row>
    <row r="135" spans="1:50" ht="24.75" customHeight="1" x14ac:dyDescent="0.15">
      <c r="A135" s="915"/>
      <c r="B135" s="916"/>
      <c r="C135" s="916"/>
      <c r="D135" s="916"/>
      <c r="E135" s="916"/>
      <c r="F135" s="917"/>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1"/>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5"/>
      <c r="B136" s="916"/>
      <c r="C136" s="916"/>
      <c r="D136" s="916"/>
      <c r="E136" s="916"/>
      <c r="F136" s="917"/>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78"/>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5"/>
      <c r="B137" s="916"/>
      <c r="C137" s="916"/>
      <c r="D137" s="916"/>
      <c r="E137" s="916"/>
      <c r="F137" s="917"/>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5"/>
      <c r="B138" s="916"/>
      <c r="C138" s="916"/>
      <c r="D138" s="916"/>
      <c r="E138" s="916"/>
      <c r="F138" s="917"/>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5"/>
      <c r="B139" s="916"/>
      <c r="C139" s="916"/>
      <c r="D139" s="916"/>
      <c r="E139" s="916"/>
      <c r="F139" s="917"/>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5"/>
      <c r="B140" s="916"/>
      <c r="C140" s="916"/>
      <c r="D140" s="916"/>
      <c r="E140" s="916"/>
      <c r="F140" s="917"/>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5"/>
      <c r="B141" s="916"/>
      <c r="C141" s="916"/>
      <c r="D141" s="916"/>
      <c r="E141" s="916"/>
      <c r="F141" s="917"/>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5"/>
      <c r="B142" s="916"/>
      <c r="C142" s="916"/>
      <c r="D142" s="916"/>
      <c r="E142" s="916"/>
      <c r="F142" s="917"/>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5"/>
      <c r="B143" s="916"/>
      <c r="C143" s="916"/>
      <c r="D143" s="916"/>
      <c r="E143" s="916"/>
      <c r="F143" s="917"/>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5"/>
      <c r="B144" s="916"/>
      <c r="C144" s="916"/>
      <c r="D144" s="916"/>
      <c r="E144" s="916"/>
      <c r="F144" s="917"/>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5"/>
      <c r="B145" s="916"/>
      <c r="C145" s="916"/>
      <c r="D145" s="916"/>
      <c r="E145" s="916"/>
      <c r="F145" s="917"/>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5"/>
      <c r="B146" s="916"/>
      <c r="C146" s="916"/>
      <c r="D146" s="916"/>
      <c r="E146" s="916"/>
      <c r="F146" s="917"/>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5"/>
      <c r="B147" s="916"/>
      <c r="C147" s="916"/>
      <c r="D147" s="916"/>
      <c r="E147" s="916"/>
      <c r="F147" s="917"/>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6"/>
    </row>
    <row r="148" spans="1:50" ht="24.75" customHeight="1" x14ac:dyDescent="0.15">
      <c r="A148" s="915"/>
      <c r="B148" s="916"/>
      <c r="C148" s="916"/>
      <c r="D148" s="916"/>
      <c r="E148" s="916"/>
      <c r="F148" s="917"/>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1"/>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5"/>
      <c r="B149" s="916"/>
      <c r="C149" s="916"/>
      <c r="D149" s="916"/>
      <c r="E149" s="916"/>
      <c r="F149" s="917"/>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78"/>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5"/>
      <c r="B150" s="916"/>
      <c r="C150" s="916"/>
      <c r="D150" s="916"/>
      <c r="E150" s="916"/>
      <c r="F150" s="917"/>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5"/>
      <c r="B151" s="916"/>
      <c r="C151" s="916"/>
      <c r="D151" s="916"/>
      <c r="E151" s="916"/>
      <c r="F151" s="917"/>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5"/>
      <c r="B152" s="916"/>
      <c r="C152" s="916"/>
      <c r="D152" s="916"/>
      <c r="E152" s="916"/>
      <c r="F152" s="917"/>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5"/>
      <c r="B153" s="916"/>
      <c r="C153" s="916"/>
      <c r="D153" s="916"/>
      <c r="E153" s="916"/>
      <c r="F153" s="917"/>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5"/>
      <c r="B154" s="916"/>
      <c r="C154" s="916"/>
      <c r="D154" s="916"/>
      <c r="E154" s="916"/>
      <c r="F154" s="917"/>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5"/>
      <c r="B155" s="916"/>
      <c r="C155" s="916"/>
      <c r="D155" s="916"/>
      <c r="E155" s="916"/>
      <c r="F155" s="917"/>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5"/>
      <c r="B156" s="916"/>
      <c r="C156" s="916"/>
      <c r="D156" s="916"/>
      <c r="E156" s="916"/>
      <c r="F156" s="917"/>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5"/>
      <c r="B157" s="916"/>
      <c r="C157" s="916"/>
      <c r="D157" s="916"/>
      <c r="E157" s="916"/>
      <c r="F157" s="917"/>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5"/>
      <c r="B158" s="916"/>
      <c r="C158" s="916"/>
      <c r="D158" s="916"/>
      <c r="E158" s="916"/>
      <c r="F158" s="917"/>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6"/>
    </row>
    <row r="162" spans="1:50" ht="24.75" customHeight="1" x14ac:dyDescent="0.15">
      <c r="A162" s="915"/>
      <c r="B162" s="916"/>
      <c r="C162" s="916"/>
      <c r="D162" s="916"/>
      <c r="E162" s="916"/>
      <c r="F162" s="917"/>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1"/>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5"/>
      <c r="B163" s="916"/>
      <c r="C163" s="916"/>
      <c r="D163" s="916"/>
      <c r="E163" s="916"/>
      <c r="F163" s="917"/>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78"/>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5"/>
      <c r="B164" s="916"/>
      <c r="C164" s="916"/>
      <c r="D164" s="916"/>
      <c r="E164" s="916"/>
      <c r="F164" s="917"/>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5"/>
      <c r="B165" s="916"/>
      <c r="C165" s="916"/>
      <c r="D165" s="916"/>
      <c r="E165" s="916"/>
      <c r="F165" s="917"/>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5"/>
      <c r="B166" s="916"/>
      <c r="C166" s="916"/>
      <c r="D166" s="916"/>
      <c r="E166" s="916"/>
      <c r="F166" s="917"/>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5"/>
      <c r="B167" s="916"/>
      <c r="C167" s="916"/>
      <c r="D167" s="916"/>
      <c r="E167" s="916"/>
      <c r="F167" s="917"/>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5"/>
      <c r="B168" s="916"/>
      <c r="C168" s="916"/>
      <c r="D168" s="916"/>
      <c r="E168" s="916"/>
      <c r="F168" s="917"/>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5"/>
      <c r="B169" s="916"/>
      <c r="C169" s="916"/>
      <c r="D169" s="916"/>
      <c r="E169" s="916"/>
      <c r="F169" s="917"/>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5"/>
      <c r="B170" s="916"/>
      <c r="C170" s="916"/>
      <c r="D170" s="916"/>
      <c r="E170" s="916"/>
      <c r="F170" s="917"/>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5"/>
      <c r="B171" s="916"/>
      <c r="C171" s="916"/>
      <c r="D171" s="916"/>
      <c r="E171" s="916"/>
      <c r="F171" s="917"/>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5"/>
      <c r="B172" s="916"/>
      <c r="C172" s="916"/>
      <c r="D172" s="916"/>
      <c r="E172" s="916"/>
      <c r="F172" s="917"/>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5"/>
      <c r="B173" s="916"/>
      <c r="C173" s="916"/>
      <c r="D173" s="916"/>
      <c r="E173" s="916"/>
      <c r="F173" s="917"/>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5"/>
      <c r="B174" s="916"/>
      <c r="C174" s="916"/>
      <c r="D174" s="916"/>
      <c r="E174" s="916"/>
      <c r="F174" s="917"/>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6"/>
    </row>
    <row r="175" spans="1:50" ht="25.5" customHeight="1" x14ac:dyDescent="0.15">
      <c r="A175" s="915"/>
      <c r="B175" s="916"/>
      <c r="C175" s="916"/>
      <c r="D175" s="916"/>
      <c r="E175" s="916"/>
      <c r="F175" s="917"/>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1"/>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5"/>
      <c r="B176" s="916"/>
      <c r="C176" s="916"/>
      <c r="D176" s="916"/>
      <c r="E176" s="916"/>
      <c r="F176" s="917"/>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78"/>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5"/>
      <c r="B177" s="916"/>
      <c r="C177" s="916"/>
      <c r="D177" s="916"/>
      <c r="E177" s="916"/>
      <c r="F177" s="917"/>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5"/>
      <c r="B178" s="916"/>
      <c r="C178" s="916"/>
      <c r="D178" s="916"/>
      <c r="E178" s="916"/>
      <c r="F178" s="917"/>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5"/>
      <c r="B179" s="916"/>
      <c r="C179" s="916"/>
      <c r="D179" s="916"/>
      <c r="E179" s="916"/>
      <c r="F179" s="917"/>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5"/>
      <c r="B180" s="916"/>
      <c r="C180" s="916"/>
      <c r="D180" s="916"/>
      <c r="E180" s="916"/>
      <c r="F180" s="917"/>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5"/>
      <c r="B181" s="916"/>
      <c r="C181" s="916"/>
      <c r="D181" s="916"/>
      <c r="E181" s="916"/>
      <c r="F181" s="917"/>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5"/>
      <c r="B182" s="916"/>
      <c r="C182" s="916"/>
      <c r="D182" s="916"/>
      <c r="E182" s="916"/>
      <c r="F182" s="917"/>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5"/>
      <c r="B183" s="916"/>
      <c r="C183" s="916"/>
      <c r="D183" s="916"/>
      <c r="E183" s="916"/>
      <c r="F183" s="917"/>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5"/>
      <c r="B184" s="916"/>
      <c r="C184" s="916"/>
      <c r="D184" s="916"/>
      <c r="E184" s="916"/>
      <c r="F184" s="917"/>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5"/>
      <c r="B185" s="916"/>
      <c r="C185" s="916"/>
      <c r="D185" s="916"/>
      <c r="E185" s="916"/>
      <c r="F185" s="917"/>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5"/>
      <c r="B186" s="916"/>
      <c r="C186" s="916"/>
      <c r="D186" s="916"/>
      <c r="E186" s="916"/>
      <c r="F186" s="917"/>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5"/>
      <c r="B187" s="916"/>
      <c r="C187" s="916"/>
      <c r="D187" s="916"/>
      <c r="E187" s="916"/>
      <c r="F187" s="917"/>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6"/>
    </row>
    <row r="188" spans="1:50" ht="24.75" customHeight="1" x14ac:dyDescent="0.15">
      <c r="A188" s="915"/>
      <c r="B188" s="916"/>
      <c r="C188" s="916"/>
      <c r="D188" s="916"/>
      <c r="E188" s="916"/>
      <c r="F188" s="917"/>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1"/>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5"/>
      <c r="B189" s="916"/>
      <c r="C189" s="916"/>
      <c r="D189" s="916"/>
      <c r="E189" s="916"/>
      <c r="F189" s="917"/>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78"/>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5"/>
      <c r="B190" s="916"/>
      <c r="C190" s="916"/>
      <c r="D190" s="916"/>
      <c r="E190" s="916"/>
      <c r="F190" s="917"/>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5"/>
      <c r="B191" s="916"/>
      <c r="C191" s="916"/>
      <c r="D191" s="916"/>
      <c r="E191" s="916"/>
      <c r="F191" s="917"/>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5"/>
      <c r="B192" s="916"/>
      <c r="C192" s="916"/>
      <c r="D192" s="916"/>
      <c r="E192" s="916"/>
      <c r="F192" s="917"/>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5"/>
      <c r="B193" s="916"/>
      <c r="C193" s="916"/>
      <c r="D193" s="916"/>
      <c r="E193" s="916"/>
      <c r="F193" s="917"/>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5"/>
      <c r="B194" s="916"/>
      <c r="C194" s="916"/>
      <c r="D194" s="916"/>
      <c r="E194" s="916"/>
      <c r="F194" s="917"/>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5"/>
      <c r="B195" s="916"/>
      <c r="C195" s="916"/>
      <c r="D195" s="916"/>
      <c r="E195" s="916"/>
      <c r="F195" s="917"/>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5"/>
      <c r="B196" s="916"/>
      <c r="C196" s="916"/>
      <c r="D196" s="916"/>
      <c r="E196" s="916"/>
      <c r="F196" s="917"/>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5"/>
      <c r="B197" s="916"/>
      <c r="C197" s="916"/>
      <c r="D197" s="916"/>
      <c r="E197" s="916"/>
      <c r="F197" s="917"/>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5"/>
      <c r="B198" s="916"/>
      <c r="C198" s="916"/>
      <c r="D198" s="916"/>
      <c r="E198" s="916"/>
      <c r="F198" s="917"/>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5"/>
      <c r="B199" s="916"/>
      <c r="C199" s="916"/>
      <c r="D199" s="916"/>
      <c r="E199" s="916"/>
      <c r="F199" s="917"/>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5"/>
      <c r="B200" s="916"/>
      <c r="C200" s="916"/>
      <c r="D200" s="916"/>
      <c r="E200" s="916"/>
      <c r="F200" s="917"/>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6"/>
    </row>
    <row r="201" spans="1:50" ht="24.75" customHeight="1" x14ac:dyDescent="0.15">
      <c r="A201" s="915"/>
      <c r="B201" s="916"/>
      <c r="C201" s="916"/>
      <c r="D201" s="916"/>
      <c r="E201" s="916"/>
      <c r="F201" s="917"/>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1"/>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5"/>
      <c r="B202" s="916"/>
      <c r="C202" s="916"/>
      <c r="D202" s="916"/>
      <c r="E202" s="916"/>
      <c r="F202" s="917"/>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78"/>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5"/>
      <c r="B203" s="916"/>
      <c r="C203" s="916"/>
      <c r="D203" s="916"/>
      <c r="E203" s="916"/>
      <c r="F203" s="917"/>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5"/>
      <c r="B204" s="916"/>
      <c r="C204" s="916"/>
      <c r="D204" s="916"/>
      <c r="E204" s="916"/>
      <c r="F204" s="917"/>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5"/>
      <c r="B205" s="916"/>
      <c r="C205" s="916"/>
      <c r="D205" s="916"/>
      <c r="E205" s="916"/>
      <c r="F205" s="917"/>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5"/>
      <c r="B206" s="916"/>
      <c r="C206" s="916"/>
      <c r="D206" s="916"/>
      <c r="E206" s="916"/>
      <c r="F206" s="917"/>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5"/>
      <c r="B207" s="916"/>
      <c r="C207" s="916"/>
      <c r="D207" s="916"/>
      <c r="E207" s="916"/>
      <c r="F207" s="917"/>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5"/>
      <c r="B208" s="916"/>
      <c r="C208" s="916"/>
      <c r="D208" s="916"/>
      <c r="E208" s="916"/>
      <c r="F208" s="917"/>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5"/>
      <c r="B209" s="916"/>
      <c r="C209" s="916"/>
      <c r="D209" s="916"/>
      <c r="E209" s="916"/>
      <c r="F209" s="917"/>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5"/>
      <c r="B210" s="916"/>
      <c r="C210" s="916"/>
      <c r="D210" s="916"/>
      <c r="E210" s="916"/>
      <c r="F210" s="917"/>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5"/>
      <c r="B211" s="916"/>
      <c r="C211" s="916"/>
      <c r="D211" s="916"/>
      <c r="E211" s="916"/>
      <c r="F211" s="917"/>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6"/>
    </row>
    <row r="215" spans="1:50" ht="24.75" customHeight="1" x14ac:dyDescent="0.15">
      <c r="A215" s="915"/>
      <c r="B215" s="916"/>
      <c r="C215" s="916"/>
      <c r="D215" s="916"/>
      <c r="E215" s="916"/>
      <c r="F215" s="917"/>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1"/>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5"/>
      <c r="B216" s="916"/>
      <c r="C216" s="916"/>
      <c r="D216" s="916"/>
      <c r="E216" s="916"/>
      <c r="F216" s="917"/>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78"/>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5"/>
      <c r="B217" s="916"/>
      <c r="C217" s="916"/>
      <c r="D217" s="916"/>
      <c r="E217" s="916"/>
      <c r="F217" s="917"/>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5"/>
      <c r="B218" s="916"/>
      <c r="C218" s="916"/>
      <c r="D218" s="916"/>
      <c r="E218" s="916"/>
      <c r="F218" s="917"/>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5"/>
      <c r="B219" s="916"/>
      <c r="C219" s="916"/>
      <c r="D219" s="916"/>
      <c r="E219" s="916"/>
      <c r="F219" s="917"/>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5"/>
      <c r="B220" s="916"/>
      <c r="C220" s="916"/>
      <c r="D220" s="916"/>
      <c r="E220" s="916"/>
      <c r="F220" s="917"/>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5"/>
      <c r="B221" s="916"/>
      <c r="C221" s="916"/>
      <c r="D221" s="916"/>
      <c r="E221" s="916"/>
      <c r="F221" s="917"/>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5"/>
      <c r="B222" s="916"/>
      <c r="C222" s="916"/>
      <c r="D222" s="916"/>
      <c r="E222" s="916"/>
      <c r="F222" s="917"/>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5"/>
      <c r="B223" s="916"/>
      <c r="C223" s="916"/>
      <c r="D223" s="916"/>
      <c r="E223" s="916"/>
      <c r="F223" s="917"/>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5"/>
      <c r="B224" s="916"/>
      <c r="C224" s="916"/>
      <c r="D224" s="916"/>
      <c r="E224" s="916"/>
      <c r="F224" s="917"/>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5"/>
      <c r="B225" s="916"/>
      <c r="C225" s="916"/>
      <c r="D225" s="916"/>
      <c r="E225" s="916"/>
      <c r="F225" s="917"/>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5"/>
      <c r="B226" s="916"/>
      <c r="C226" s="916"/>
      <c r="D226" s="916"/>
      <c r="E226" s="916"/>
      <c r="F226" s="917"/>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5"/>
      <c r="B227" s="916"/>
      <c r="C227" s="916"/>
      <c r="D227" s="916"/>
      <c r="E227" s="916"/>
      <c r="F227" s="917"/>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6"/>
    </row>
    <row r="228" spans="1:50" ht="25.5" customHeight="1" x14ac:dyDescent="0.15">
      <c r="A228" s="915"/>
      <c r="B228" s="916"/>
      <c r="C228" s="916"/>
      <c r="D228" s="916"/>
      <c r="E228" s="916"/>
      <c r="F228" s="917"/>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1"/>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5"/>
      <c r="B229" s="916"/>
      <c r="C229" s="916"/>
      <c r="D229" s="916"/>
      <c r="E229" s="916"/>
      <c r="F229" s="917"/>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78"/>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5"/>
      <c r="B230" s="916"/>
      <c r="C230" s="916"/>
      <c r="D230" s="916"/>
      <c r="E230" s="916"/>
      <c r="F230" s="917"/>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5"/>
      <c r="B231" s="916"/>
      <c r="C231" s="916"/>
      <c r="D231" s="916"/>
      <c r="E231" s="916"/>
      <c r="F231" s="917"/>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5"/>
      <c r="B232" s="916"/>
      <c r="C232" s="916"/>
      <c r="D232" s="916"/>
      <c r="E232" s="916"/>
      <c r="F232" s="917"/>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5"/>
      <c r="B233" s="916"/>
      <c r="C233" s="916"/>
      <c r="D233" s="916"/>
      <c r="E233" s="916"/>
      <c r="F233" s="917"/>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5"/>
      <c r="B234" s="916"/>
      <c r="C234" s="916"/>
      <c r="D234" s="916"/>
      <c r="E234" s="916"/>
      <c r="F234" s="917"/>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5"/>
      <c r="B235" s="916"/>
      <c r="C235" s="916"/>
      <c r="D235" s="916"/>
      <c r="E235" s="916"/>
      <c r="F235" s="917"/>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5"/>
      <c r="B236" s="916"/>
      <c r="C236" s="916"/>
      <c r="D236" s="916"/>
      <c r="E236" s="916"/>
      <c r="F236" s="917"/>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5"/>
      <c r="B237" s="916"/>
      <c r="C237" s="916"/>
      <c r="D237" s="916"/>
      <c r="E237" s="916"/>
      <c r="F237" s="917"/>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5"/>
      <c r="B238" s="916"/>
      <c r="C238" s="916"/>
      <c r="D238" s="916"/>
      <c r="E238" s="916"/>
      <c r="F238" s="917"/>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5"/>
      <c r="B239" s="916"/>
      <c r="C239" s="916"/>
      <c r="D239" s="916"/>
      <c r="E239" s="916"/>
      <c r="F239" s="917"/>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5"/>
      <c r="B240" s="916"/>
      <c r="C240" s="916"/>
      <c r="D240" s="916"/>
      <c r="E240" s="916"/>
      <c r="F240" s="917"/>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6"/>
    </row>
    <row r="241" spans="1:50" ht="24.75" customHeight="1" x14ac:dyDescent="0.15">
      <c r="A241" s="915"/>
      <c r="B241" s="916"/>
      <c r="C241" s="916"/>
      <c r="D241" s="916"/>
      <c r="E241" s="916"/>
      <c r="F241" s="917"/>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1"/>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5"/>
      <c r="B242" s="916"/>
      <c r="C242" s="916"/>
      <c r="D242" s="916"/>
      <c r="E242" s="916"/>
      <c r="F242" s="917"/>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78"/>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5"/>
      <c r="B243" s="916"/>
      <c r="C243" s="916"/>
      <c r="D243" s="916"/>
      <c r="E243" s="916"/>
      <c r="F243" s="917"/>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5"/>
      <c r="B244" s="916"/>
      <c r="C244" s="916"/>
      <c r="D244" s="916"/>
      <c r="E244" s="916"/>
      <c r="F244" s="917"/>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5"/>
      <c r="B245" s="916"/>
      <c r="C245" s="916"/>
      <c r="D245" s="916"/>
      <c r="E245" s="916"/>
      <c r="F245" s="917"/>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5"/>
      <c r="B246" s="916"/>
      <c r="C246" s="916"/>
      <c r="D246" s="916"/>
      <c r="E246" s="916"/>
      <c r="F246" s="917"/>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5"/>
      <c r="B247" s="916"/>
      <c r="C247" s="916"/>
      <c r="D247" s="916"/>
      <c r="E247" s="916"/>
      <c r="F247" s="917"/>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5"/>
      <c r="B248" s="916"/>
      <c r="C248" s="916"/>
      <c r="D248" s="916"/>
      <c r="E248" s="916"/>
      <c r="F248" s="917"/>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5"/>
      <c r="B249" s="916"/>
      <c r="C249" s="916"/>
      <c r="D249" s="916"/>
      <c r="E249" s="916"/>
      <c r="F249" s="917"/>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5"/>
      <c r="B250" s="916"/>
      <c r="C250" s="916"/>
      <c r="D250" s="916"/>
      <c r="E250" s="916"/>
      <c r="F250" s="917"/>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5"/>
      <c r="B251" s="916"/>
      <c r="C251" s="916"/>
      <c r="D251" s="916"/>
      <c r="E251" s="916"/>
      <c r="F251" s="917"/>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5"/>
      <c r="B252" s="916"/>
      <c r="C252" s="916"/>
      <c r="D252" s="916"/>
      <c r="E252" s="916"/>
      <c r="F252" s="917"/>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5"/>
      <c r="B253" s="916"/>
      <c r="C253" s="916"/>
      <c r="D253" s="916"/>
      <c r="E253" s="916"/>
      <c r="F253" s="917"/>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6"/>
    </row>
    <row r="254" spans="1:50" ht="24.75" customHeight="1" x14ac:dyDescent="0.15">
      <c r="A254" s="915"/>
      <c r="B254" s="916"/>
      <c r="C254" s="916"/>
      <c r="D254" s="916"/>
      <c r="E254" s="916"/>
      <c r="F254" s="917"/>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1"/>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5"/>
      <c r="B255" s="916"/>
      <c r="C255" s="916"/>
      <c r="D255" s="916"/>
      <c r="E255" s="916"/>
      <c r="F255" s="917"/>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78"/>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5"/>
      <c r="B256" s="916"/>
      <c r="C256" s="916"/>
      <c r="D256" s="916"/>
      <c r="E256" s="916"/>
      <c r="F256" s="917"/>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5"/>
      <c r="B257" s="916"/>
      <c r="C257" s="916"/>
      <c r="D257" s="916"/>
      <c r="E257" s="916"/>
      <c r="F257" s="917"/>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5"/>
      <c r="B258" s="916"/>
      <c r="C258" s="916"/>
      <c r="D258" s="916"/>
      <c r="E258" s="916"/>
      <c r="F258" s="917"/>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5"/>
      <c r="B259" s="916"/>
      <c r="C259" s="916"/>
      <c r="D259" s="916"/>
      <c r="E259" s="916"/>
      <c r="F259" s="917"/>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5"/>
      <c r="B260" s="916"/>
      <c r="C260" s="916"/>
      <c r="D260" s="916"/>
      <c r="E260" s="916"/>
      <c r="F260" s="917"/>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5"/>
      <c r="B261" s="916"/>
      <c r="C261" s="916"/>
      <c r="D261" s="916"/>
      <c r="E261" s="916"/>
      <c r="F261" s="917"/>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5"/>
      <c r="B262" s="916"/>
      <c r="C262" s="916"/>
      <c r="D262" s="916"/>
      <c r="E262" s="916"/>
      <c r="F262" s="917"/>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5"/>
      <c r="B263" s="916"/>
      <c r="C263" s="916"/>
      <c r="D263" s="916"/>
      <c r="E263" s="916"/>
      <c r="F263" s="917"/>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5"/>
      <c r="B264" s="916"/>
      <c r="C264" s="916"/>
      <c r="D264" s="916"/>
      <c r="E264" s="916"/>
      <c r="F264" s="917"/>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2016-07-08T06:45:37Z</cp:lastPrinted>
  <dcterms:created xsi:type="dcterms:W3CDTF">2012-03-13T00:50:25Z</dcterms:created>
  <dcterms:modified xsi:type="dcterms:W3CDTF">2016-07-08T06:45:39Z</dcterms:modified>
</cp:coreProperties>
</file>