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<sst xmlns="http://schemas.openxmlformats.org/spreadsheetml/2006/main" count="2845" uniqueCount="572">
  <si>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</si>
  <si>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</si>
  <si>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</si>
  <si>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</si>
  <si>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</si>
  <si>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</si>
  <si>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</si>
  <si>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</si>
  <si>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</si>
  <si>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</si>
  <si>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</si>
  <si>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</si>
  <si>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</si>
  <si>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</si>
  <si>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</si>
  <si>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</si>
  <si>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</si>
  <si>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</si>
  <si>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</si>
  <si>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</si>
  <si>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</si>
  <si>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</si>
  <si>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</si>
  <si>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</si>
  <si>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</si>
  <si>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</si>
  <si>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</si>
  <si>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</si>
  <si>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</si>
  <si>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</si>
  <si>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</si>
  <si>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</si>
  <si>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</si>
  <si>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</si>
  <si>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</si>
  <si>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</si>
  <si>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</si>
  <si>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</si>
  <si>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</si>
  <si>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</si>
  <si>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</si>
  <si>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</si>
  <si>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</si>
  <si>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</si>
  <si>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</si>
  <si>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</si>
  <si>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</si>
  <si>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</si>
  <si>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</si>
  <si>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</si>
  <si>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</si>
  <si>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</si>
  <si>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</si>
  <si>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</si>
  <si>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</si>
  <si>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</si>
  <si>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</si>
  <si>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</si>
  <si>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</si>
  <si>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</si>
  <si>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</si>
  <si>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</si>
  <si>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</si>
  <si>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</si>
  <si>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</si>
  <si>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</si>
  <si>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</si>
  <si>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</si>
  <si>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</si>
  <si>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</si>
  <si>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</si>
  <si>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</si>
  <si>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</si>
  <si>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</si>
  <si>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</si>
  <si>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</si>
  <si>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</si>
  <si>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</si>
  <si>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</si>
  <si>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</si>
  <si>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</si>
  <si>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</si>
  <si>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</si>
  <si>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</si>
  <si>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</si>
  <si>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</si>
  <si>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</si>
  <si>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</si>
  <si>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</si>
  <si>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</si>
  <si>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</si>
  <si>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</si>
  <si>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</si>
  <si>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</si>
  <si>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</si>
  <si>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</si>
  <si>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</si>
  <si>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</si>
  <si>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</si>
  <si>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</si>
  <si>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</si>
  <si>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</si>
  <si>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</si>
  <si>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</si>
  <si>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</si>
  <si>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</si>
  <si>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</si>
  <si>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</si>
  <si>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</si>
  <si>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</si>
  <si>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</si>
  <si>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</si>
  <si>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</si>
  <si>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</si>
  <si>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</si>
  <si>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</si>
  <si>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</si>
  <si>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</si>
  <si>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</si>
  <si>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</si>
  <si>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</si>
  <si>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</si>
  <si>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</si>
  <si>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</si>
  <si>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</si>
  <si>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</si>
  <si>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</si>
  <si>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</si>
  <si>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</si>
  <si>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</si>
  <si>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</si>
  <si>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</si>
  <si>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</si>
  <si>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</si>
  <si>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</si>
  <si>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</si>
  <si>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</si>
  <si>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</si>
  <si>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</si>
  <si>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</si>
  <si>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</si>
  <si>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</si>
  <si>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</si>
  <si>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</si>
  <si>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</si>
  <si>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</si>
  <si>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</si>
  <si>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</si>
  <si>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</si>
  <si>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</si>
  <si>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</si>
  <si>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</si>
  <si>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</si>
  <si>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</si>
  <si>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</si>
  <si>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</si>
  <si>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</si>
  <si>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</si>
  <si>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</si>
  <si>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</si>
  <si>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</si>
  <si>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</si>
  <si>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</si>
  <si>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</si>
  <si>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</si>
  <si>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</si>
  <si>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</si>
  <si>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</si>
  <si>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</si>
  <si>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</si>
  <si>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</si>
  <si>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</si>
  <si>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</si>
  <si>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</si>
  <si>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</si>
  <si>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</si>
  <si>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</si>
  <si>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</si>
  <si>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</si>
  <si>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</si>
  <si>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</si>
  <si>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</si>
  <si>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</si>
  <si>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</si>
  <si>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</si>
  <si>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</si>
  <si>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</si>
  <si>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</si>
  <si>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</si>
  <si>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</si>
  <si>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</si>
  <si>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</si>
  <si>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</si>
  <si>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</si>
  <si>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</si>
  <si>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</si>
  <si>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</si>
  <si>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</si>
  <si>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</si>
  <si>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</si>
  <si>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</si>
  <si>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</si>
  <si>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</si>
  <si>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</si>
  <si>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</si>
  <si>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</si>
  <si>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</si>
  <si>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</si>
  <si>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</si>
  <si>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</si>
  <si>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</si>
  <si>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</si>
  <si>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</si>
  <si>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</si>
  <si>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</si>
  <si>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</si>
  <si>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</si>
  <si>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</si>
  <si>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</si>
  <si>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</si>
  <si>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</si>
  <si>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</si>
  <si>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</si>
  <si>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</si>
  <si>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</si>
  <si>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</si>
  <si>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</si>
  <si>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</si>
  <si>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</si>
  <si>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</si>
  <si>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</si>
  <si>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</si>
  <si>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</si>
  <si>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</si>
  <si>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</si>
  <si>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</si>
  <si>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</si>
  <si>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</si>
  <si>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</si>
  <si>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</si>
  <si>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</si>
  <si>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</si>
  <si>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</si>
  <si>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</si>
  <si>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</si>
  <si>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</si>
  <si>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</si>
  <si>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</si>
  <si>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</si>
  <si>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</si>
  <si>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</si>
  <si>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</si>
  <si>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</si>
  <si>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</si>
  <si>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</si>
  <si>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</si>
  <si>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</si>
  <si>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</si>
  <si>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</si>
  <si>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</si>
  <si>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</si>
  <si>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</si>
  <si>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</si>
  <si>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</si>
  <si>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</si>
  <si>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</si>
  <si>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</si>
  <si>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</si>
  <si>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</si>
  <si>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</si>
  <si>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</si>
  <si>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</si>
  <si>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</si>
  <si>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</si>
  <si>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</si>
  <si>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</si>
  <si>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</si>
  <si>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</si>
  <si>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</si>
  <si>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</si>
  <si>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</si>
  <si>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</si>
  <si>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</si>
  <si>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</si>
  <si>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</si>
  <si>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</si>
  <si>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</si>
  <si>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</si>
  <si>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</si>
  <si>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</si>
  <si>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</si>
  <si>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</si>
  <si>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</si>
  <si>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</si>
  <si>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</si>
  <si>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</si>
  <si>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</si>
  <si>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</si>
  <si>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</si>
  <si>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</si>
  <si>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</si>
  <si>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</si>
  <si>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</si>
  <si>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</si>
  <si>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</si>
  <si>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</si>
  <si>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</si>
  <si>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</si>
  <si>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</si>
  <si>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</si>
  <si>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</si>
  <si>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</si>
  <si>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</si>
  <si>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</si>
  <si>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</si>
  <si>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</si>
  <si>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</si>
  <si>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</si>
  <si>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</si>
  <si>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</si>
  <si>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</si>
  <si>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</si>
  <si>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</si>
  <si>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</si>
  <si>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</si>
  <si>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</si>
  <si>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</si>
  <si>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</si>
  <si>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</si>
  <si>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</si>
  <si>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</si>
  <si>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</si>
  <si>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</si>
  <si>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</si>
  <si>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</si>
  <si>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</si>
  <si>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</si>
  <si>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</si>
  <si>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</si>
  <si>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</si>
  <si>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</si>
  <si>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</si>
  <si>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</si>
  <si>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</si>
  <si>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</si>
  <si>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</si>
  <si>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</si>
  <si>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</si>
  <si>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</si>
  <si>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</si>
  <si>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</si>
  <si>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</si>
  <si>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</si>
  <si>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</si>
  <si>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</si>
  <si>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</si>
  <si>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</si>
  <si>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</si>
  <si>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</si>
  <si>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</si>
  <si>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</si>
  <si>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</si>
  <si>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</si>
  <si>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</si>
  <si>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</si>
  <si>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</si>
  <si>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</si>
  <si>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</si>
  <si>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</si>
  <si>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</si>
  <si>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</si>
  <si>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</si>
  <si>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</si>
  <si>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</si>
  <si>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</si>
  <si>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</si>
  <si>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</si>
  <si>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</si>
  <si>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</si>
  <si>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</si>
  <si>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</si>
  <si>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</si>
  <si>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</si>
  <si>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</si>
  <si>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</si>
  <si>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</si>
  <si>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</si>
  <si>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</si>
  <si>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</si>
  <si>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</si>
  <si>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</si>
  <si>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</si>
  <si>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</si>
  <si>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</si>
  <si>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</si>
  <si>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</si>
  <si>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</si>
  <si>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</si>
  <si>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</si>
  <si>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</si>
  <si>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</si>
  <si>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</si>
  <si>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</si>
  <si>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</si>
  <si>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</si>
  <si>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</si>
  <si>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</si>
  <si>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</si>
  <si>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</si>
  <si>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</si>
  <si>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</si>
  <si>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</si>
  <si>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</si>
  <si>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</si>
  <si>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</si>
  <si>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</si>
  <si>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</si>
  <si>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</si>
  <si>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</si>
  <si>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</si>
  <si>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</si>
  <si>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</si>
  <si>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</si>
  <si>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</si>
  <si>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</si>
  <si>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</si>
  <si>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</si>
  <si>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</si>
  <si>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</si>
  <si>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</si>
  <si>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</si>
  <si>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</si>
  <si>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</si>
  <si>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</si>
  <si>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</si>
  <si>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</si>
  <si>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</si>
  <si>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</si>
  <si>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</si>
  <si>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</si>
  <si>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</si>
  <si>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</si>
  <si>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</si>
  <si>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</si>
  <si>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</si>
  <si>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</si>
  <si>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</si>
  <si>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</si>
  <si>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</si>
  <si>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</si>
  <si>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</si>
  <si>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</si>
  <si>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</si>
  <si>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</si>
  <si>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</si>
  <si>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</si>
  <si>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</si>
  <si>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</si>
  <si>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</si>
  <si>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</si>
  <si>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</si>
  <si>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</si>
  <si>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</si>
  <si>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</si>
  <si>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</si>
  <si>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</si>
  <si>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</si>
  <si>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</si>
  <si>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</si>
  <si>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</si>
  <si>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</si>
  <si>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</si>
  <si>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</si>
  <si>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</si>
  <si>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</si>
  <si>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</si>
  <si>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</si>
  <si>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</si>
  <si>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</si>
  <si>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</si>
  <si>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</si>
  <si>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</si>
  <si>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</si>
  <si>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</si>
  <si>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</si>
  <si>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</si>
  <si>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</si>
  <si>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</si>
  <si>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</si>
  <si>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</si>
  <si>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</si>
  <si>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</si>
  <si>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</si>
  <si>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</si>
  <si>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</si>
  <si>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</si>
  <si>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</si>
  <si>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</si>
  <si>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</si>
  <si>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</si>
  <si>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</si>
  <si>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</si>
  <si>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</si>
  <si>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</si>
  <si>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</si>
  <si>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</si>
  <si>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</si>
  <si>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</si>
  <si>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</si>
  <si>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</si>
  <si>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</si>
  <si>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</si>
  <si>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</si>
  <si>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</si>
  <si>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</si>
  <si>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</si>
  <si>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</si>
  <si>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</si>
  <si>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</si>
  <si>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再保険金及保険金の支払</t>
    <rPh sb="0" eb="3">
      <t>サイホケン</t>
    </rPh>
    <rPh sb="3" eb="4">
      <t>キン</t>
    </rPh>
    <rPh sb="4" eb="5">
      <t>オヨ</t>
    </rPh>
    <rPh sb="5" eb="8">
      <t>ホケンキン</t>
    </rPh>
    <rPh sb="9" eb="11">
      <t>シハラ</t>
    </rPh>
    <phoneticPr fontId="5"/>
  </si>
  <si>
    <t>○</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</si>
  <si>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</si>
  <si>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</si>
  <si>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増田　直樹</t>
    <rPh sb="0" eb="3">
      <t>サンジカン</t>
    </rPh>
    <rPh sb="4" eb="6">
      <t>マスダ</t>
    </rPh>
    <rPh sb="7" eb="9">
      <t>ナオキ</t>
    </rPh>
    <phoneticPr fontId="5"/>
  </si>
  <si>
    <t>平成13年改正前の自動車損害賠償保障法第40条、第42条、第43条、第44条及び第45条並びに平成13年改正附則第2条</t>
    <rPh sb="0" eb="2">
      <t>ヘイセイ</t>
    </rPh>
    <rPh sb="4" eb="5">
      <t>ネン</t>
    </rPh>
    <rPh sb="5" eb="8">
      <t>カイセイマエ</t>
    </rPh>
    <rPh sb="9" eb="12">
      <t>ジドウシャ</t>
    </rPh>
    <rPh sb="12" eb="14">
      <t>ソンガイ</t>
    </rPh>
    <rPh sb="14" eb="16">
      <t>バイショウ</t>
    </rPh>
    <rPh sb="16" eb="19">
      <t>ホショウホウ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</si>
  <si>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</si>
  <si>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</si>
  <si>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2">
      <t>ケイヤクブン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</si>
  <si>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被害者・契約者からの請求に基づき、再保険金及保険金予算額から適正に支払を行う。</t>
    <rPh sb="0" eb="3">
      <t>ヒガイシャ</t>
    </rPh>
    <rPh sb="4" eb="6">
      <t>ケイヤク</t>
    </rPh>
    <rPh sb="6" eb="7">
      <t>シャ</t>
    </rPh>
    <rPh sb="10" eb="12">
      <t>セイキュウ</t>
    </rPh>
    <rPh sb="13" eb="14">
      <t>モト</t>
    </rPh>
    <rPh sb="25" eb="28">
      <t>ヨサンガク</t>
    </rPh>
    <rPh sb="30" eb="32">
      <t>テキセイ</t>
    </rPh>
    <rPh sb="33" eb="35">
      <t>シハライ</t>
    </rPh>
    <rPh sb="36" eb="37">
      <t>オコナ</t>
    </rPh>
    <phoneticPr fontId="5"/>
  </si>
  <si>
    <t>再保険金及保険金予算額及び執行額</t>
    <rPh sb="8" eb="11">
      <t>ヨサンガク</t>
    </rPh>
    <rPh sb="11" eb="12">
      <t>オヨ</t>
    </rPh>
    <rPh sb="13" eb="15">
      <t>シッコウ</t>
    </rPh>
    <rPh sb="15" eb="16">
      <t>ガク</t>
    </rPh>
    <phoneticPr fontId="5"/>
  </si>
  <si>
    <t>百万円</t>
    <rPh sb="0" eb="3">
      <t>ヒャクマンエン</t>
    </rPh>
    <phoneticPr fontId="5"/>
  </si>
  <si>
    <t>再保険金及び保険金支払件数</t>
    <rPh sb="0" eb="1">
      <t>サイ</t>
    </rPh>
    <rPh sb="1" eb="4">
      <t>ホケンキン</t>
    </rPh>
    <rPh sb="4" eb="5">
      <t>オヨ</t>
    </rPh>
    <rPh sb="6" eb="9">
      <t>ホケンキン</t>
    </rPh>
    <rPh sb="9" eb="11">
      <t>シハライ</t>
    </rPh>
    <rPh sb="11" eb="13">
      <t>ケンスウ</t>
    </rPh>
    <phoneticPr fontId="5"/>
  </si>
  <si>
    <t>件</t>
    <rPh sb="0" eb="1">
      <t>ケン</t>
    </rPh>
    <phoneticPr fontId="5"/>
  </si>
  <si>
    <t>再保険金及び保険金執行額／再保険金及び保険金支払件数　</t>
  </si>
  <si>
    <t>円/件</t>
    <rPh sb="0" eb="1">
      <t>エン</t>
    </rPh>
    <rPh sb="2" eb="3">
      <t>ケン</t>
    </rPh>
    <phoneticPr fontId="5"/>
  </si>
  <si>
    <t>1,277,967,572/498</t>
    <phoneticPr fontId="5"/>
  </si>
  <si>
    <t>844,475,433/317</t>
    <phoneticPr fontId="5"/>
  </si>
  <si>
    <t>再保険金及保険金</t>
    <rPh sb="0" eb="3">
      <t>サイホケン</t>
    </rPh>
    <rPh sb="3" eb="4">
      <t>キン</t>
    </rPh>
    <rPh sb="4" eb="5">
      <t>オヨ</t>
    </rPh>
    <rPh sb="5" eb="8">
      <t>ホケンキン</t>
    </rPh>
    <phoneticPr fontId="5"/>
  </si>
  <si>
    <t>‐</t>
  </si>
  <si>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カ</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5"/>
  </si>
  <si>
    <t>-</t>
    <phoneticPr fontId="5"/>
  </si>
  <si>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</si>
  <si>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自動車ユーザーが負担した保険料について、その本来の用途に基づき保険金として支払うものであり、必要かつ適正な支払を行っている。</t>
  </si>
  <si>
    <t>　　　　　　　　　　　　　　　　　　-</t>
  </si>
  <si>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シハライ</t>
    </rPh>
    <rPh sb="49" eb="50">
      <t>オコナ</t>
    </rPh>
    <phoneticPr fontId="5"/>
  </si>
  <si>
    <t>自動車事故の発生及び被害者・契約者からの請求に基づいて支出されるものであるが、必要かつ適正な支払を行っている。</t>
  </si>
  <si>
    <t>平成１３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5">
      <t>ネン</t>
    </rPh>
    <rPh sb="5" eb="6">
      <t>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</si>
  <si>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</si>
  <si>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事故被害者等への保険金支払</t>
    <phoneticPr fontId="5"/>
  </si>
  <si>
    <t>保険金支払</t>
    <phoneticPr fontId="5"/>
  </si>
  <si>
    <t>自動車損害賠償責任保険に係る被害者への保険金支払い</t>
    <phoneticPr fontId="5"/>
  </si>
  <si>
    <t>　</t>
  </si>
  <si>
    <t>-</t>
    <phoneticPr fontId="5"/>
  </si>
  <si>
    <t>545,474,781/203</t>
    <phoneticPr fontId="5"/>
  </si>
  <si>
    <t>-</t>
    <phoneticPr fontId="5"/>
  </si>
  <si>
    <t>A.東京海上日動火災保険（株）</t>
    <rPh sb="2" eb="4">
      <t>トウキョウ</t>
    </rPh>
    <rPh sb="4" eb="6">
      <t>カイジョウ</t>
    </rPh>
    <rPh sb="6" eb="8">
      <t>ニチドウ</t>
    </rPh>
    <rPh sb="8" eb="10">
      <t>カサイ</t>
    </rPh>
    <rPh sb="10" eb="12">
      <t>ホケン</t>
    </rPh>
    <rPh sb="12" eb="15">
      <t>カブ</t>
    </rPh>
    <phoneticPr fontId="5"/>
  </si>
  <si>
    <t>東京海上日動火災保険（株）</t>
    <rPh sb="0" eb="2">
      <t>トウキョウ</t>
    </rPh>
    <rPh sb="2" eb="4">
      <t>カイジョウ</t>
    </rPh>
    <rPh sb="4" eb="6">
      <t>ニチドウ</t>
    </rPh>
    <rPh sb="6" eb="8">
      <t>カサイ</t>
    </rPh>
    <rPh sb="8" eb="10">
      <t>ホケン</t>
    </rPh>
    <rPh sb="10" eb="13">
      <t>カブ</t>
    </rPh>
    <phoneticPr fontId="5"/>
  </si>
  <si>
    <t>共栄火災海上保険（株）</t>
    <rPh sb="0" eb="2">
      <t>キョウエイ</t>
    </rPh>
    <rPh sb="2" eb="4">
      <t>カサイ</t>
    </rPh>
    <rPh sb="4" eb="6">
      <t>カイジョウ</t>
    </rPh>
    <rPh sb="6" eb="8">
      <t>ホケン</t>
    </rPh>
    <rPh sb="8" eb="11">
      <t>カブ</t>
    </rPh>
    <phoneticPr fontId="5"/>
  </si>
  <si>
    <t>三井住友海上火災保険（株）</t>
    <rPh sb="0" eb="2">
      <t>ミツイ</t>
    </rPh>
    <rPh sb="2" eb="4">
      <t>スミトモ</t>
    </rPh>
    <rPh sb="4" eb="6">
      <t>カイジョウ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</si>
  <si>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</si>
  <si>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富士火災海上保険（株）</t>
    <rPh sb="0" eb="2">
      <t>フジ</t>
    </rPh>
    <rPh sb="2" eb="4">
      <t>カサイ</t>
    </rPh>
    <rPh sb="4" eb="6">
      <t>カイジョウ</t>
    </rPh>
    <rPh sb="6" eb="8">
      <t>ホケン</t>
    </rPh>
    <rPh sb="8" eb="11">
      <t>カブ</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</si>
  <si>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</si>
  <si>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日新火災海上保険（株）</t>
    <rPh sb="0" eb="2">
      <t>ニッシン</t>
    </rPh>
    <rPh sb="2" eb="4">
      <t>カサイ</t>
    </rPh>
    <rPh sb="4" eb="6">
      <t>カイジョウ</t>
    </rPh>
    <rPh sb="6" eb="8">
      <t>ホケン</t>
    </rPh>
    <rPh sb="8" eb="11">
      <t>カブ</t>
    </rPh>
    <phoneticPr fontId="5"/>
  </si>
  <si>
    <t>朝日火災海上保険（株）</t>
    <rPh sb="0" eb="2">
      <t>アサヒ</t>
    </rPh>
    <rPh sb="2" eb="4">
      <t>カサイ</t>
    </rPh>
    <rPh sb="4" eb="6">
      <t>カイジョウ</t>
    </rPh>
    <rPh sb="6" eb="8">
      <t>ホケン</t>
    </rPh>
    <rPh sb="8" eb="11">
      <t>カブ</t>
    </rPh>
    <phoneticPr fontId="5"/>
  </si>
  <si>
    <t>損害保険ジャパン日本興亜（株）</t>
    <rPh sb="0" eb="2">
      <t>ソンガイ</t>
    </rPh>
    <rPh sb="2" eb="4">
      <t>ホケン</t>
    </rPh>
    <rPh sb="8" eb="10">
      <t>ニホン</t>
    </rPh>
    <rPh sb="10" eb="12">
      <t>コウア</t>
    </rPh>
    <rPh sb="12" eb="15">
      <t>カブ</t>
    </rPh>
    <phoneticPr fontId="5"/>
  </si>
  <si>
    <t>ＡＩＵ損害保険（株）</t>
    <rPh sb="7" eb="10">
      <t>カブ</t>
    </rPh>
    <phoneticPr fontId="5"/>
  </si>
  <si>
    <t>542,210,000/133</t>
    <phoneticPr fontId="5"/>
  </si>
  <si>
    <t>無</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</si>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</sst>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114300</xdr:colOff>
      <xdr:row>722</xdr:row>
      <xdr:rowOff>0</xdr:rowOff>
    </xdr:from>
    <xdr:to>
      <xdr:col>35</xdr:col>
      <xdr:colOff>0</xdr:colOff>
      <xdr:row>739</xdr:row>
      <xdr:rowOff>0</xdr:rowOff>
    </xdr:to>
    <xdr:grpSp>
      <xdr:nvGrpSpPr>
        <xdr:cNvPr id="5" name="グループ化 22"/>
        <xdr:cNvGrpSpPr>
          <a:grpSpLocks/>
        </xdr:cNvGrpSpPr>
      </xdr:nvGrpSpPr>
      <xdr:grpSpPr bwMode="auto">
        <a:xfrm>
          <a:off x="3568700" y="44259500"/>
          <a:ext cx="3543300" cy="6045200"/>
          <a:chOff x="3825875" y="31797625"/>
          <a:chExt cx="3579390" cy="4095750"/>
        </a:xfrm>
      </xdr:grpSpPr>
      <xdr:sp macro="" textlink="">
        <xdr:nvSpPr>
          <xdr:cNvPr id="6" name="正方形/長方形 5"/>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545</a:t>
            </a:r>
            <a:r>
              <a:rPr kumimoji="1" lang="ja-JP" altLang="en-US" sz="1100">
                <a:solidFill>
                  <a:sysClr val="windowText" lastClr="000000"/>
                </a:solidFill>
              </a:rPr>
              <a:t>万円</a:t>
            </a:r>
            <a:endParaRPr kumimoji="1" lang="en-US" altLang="ja-JP" sz="1100">
              <a:solidFill>
                <a:sysClr val="windowText" lastClr="000000"/>
              </a:solidFill>
            </a:endParaRPr>
          </a:p>
        </xdr:txBody>
      </xdr:sp>
      <xdr:cxnSp macro="">
        <xdr:nvCxnSpPr>
          <xdr:cNvPr id="7" name="直線矢印コネクタ 6"/>
          <xdr:cNvCxnSpPr/>
        </xdr:nvCxnSpPr>
        <xdr:spPr>
          <a:xfrm>
            <a:off x="5482452"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0" name="正方形/長方形 9"/>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545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 name="正方形/長方形 10"/>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12" name="右大かっこ 11"/>
          <xdr:cNvSpPr/>
        </xdr:nvSpPr>
        <xdr:spPr>
          <a:xfrm>
            <a:off x="6379765" y="32826047"/>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9" t="s">
        <v>551</v>
      </c>
      <c r="AR2" s="799"/>
      <c r="AS2" s="52" t="str">
        <f>IF(OR(AQ2="　", AQ2=""), "", "-")</f>
        <v/>
      </c>
      <c r="AT2" s="800">
        <v>490</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3" t="s">
        <v>29</v>
      </c>
      <c r="B4" s="564"/>
      <c r="C4" s="564"/>
      <c r="D4" s="564"/>
      <c r="E4" s="564"/>
      <c r="F4" s="564"/>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137</v>
      </c>
      <c r="H5" s="708"/>
      <c r="I5" s="708"/>
      <c r="J5" s="708"/>
      <c r="K5" s="708"/>
      <c r="L5" s="708"/>
      <c r="M5" s="709" t="s">
        <v>75</v>
      </c>
      <c r="N5" s="710"/>
      <c r="O5" s="710"/>
      <c r="P5" s="710"/>
      <c r="Q5" s="710"/>
      <c r="R5" s="711"/>
      <c r="S5" s="712" t="s">
        <v>140</v>
      </c>
      <c r="T5" s="713"/>
      <c r="U5" s="713"/>
      <c r="V5" s="713"/>
      <c r="W5" s="713"/>
      <c r="X5" s="714"/>
      <c r="Y5" s="557" t="s">
        <v>3</v>
      </c>
      <c r="Z5" s="295"/>
      <c r="AA5" s="295"/>
      <c r="AB5" s="295"/>
      <c r="AC5" s="295"/>
      <c r="AD5" s="296"/>
      <c r="AE5" s="558" t="s">
        <v>522</v>
      </c>
      <c r="AF5" s="558"/>
      <c r="AG5" s="558"/>
      <c r="AH5" s="558"/>
      <c r="AI5" s="558"/>
      <c r="AJ5" s="558"/>
      <c r="AK5" s="558"/>
      <c r="AL5" s="558"/>
      <c r="AM5" s="558"/>
      <c r="AN5" s="558"/>
      <c r="AO5" s="558"/>
      <c r="AP5" s="559"/>
      <c r="AQ5" s="560" t="s">
        <v>523</v>
      </c>
      <c r="AR5" s="561"/>
      <c r="AS5" s="561"/>
      <c r="AT5" s="561"/>
      <c r="AU5" s="561"/>
      <c r="AV5" s="561"/>
      <c r="AW5" s="561"/>
      <c r="AX5" s="562"/>
    </row>
    <row r="6" spans="1:50" ht="39" customHeight="1" x14ac:dyDescent="0.15">
      <c r="A6" s="565" t="s">
        <v>4</v>
      </c>
      <c r="B6" s="566"/>
      <c r="C6" s="566"/>
      <c r="D6" s="566"/>
      <c r="E6" s="566"/>
      <c r="F6" s="566"/>
      <c r="G6" s="269" t="str">
        <f>入力規則等!F39</f>
        <v>自動車安全特別会計保障勘定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v>
      </c>
      <c r="H8" s="580"/>
      <c r="I8" s="580"/>
      <c r="J8" s="580"/>
      <c r="K8" s="580"/>
      <c r="L8" s="580"/>
      <c r="M8" s="580"/>
      <c r="N8" s="580"/>
      <c r="O8" s="580"/>
      <c r="P8" s="580"/>
      <c r="Q8" s="580"/>
      <c r="R8" s="580"/>
      <c r="S8" s="580"/>
      <c r="T8" s="580"/>
      <c r="U8" s="580"/>
      <c r="V8" s="580"/>
      <c r="W8" s="580"/>
      <c r="X8" s="869"/>
      <c r="Y8" s="715" t="s">
        <v>415</v>
      </c>
      <c r="Z8" s="716"/>
      <c r="AA8" s="716"/>
      <c r="AB8" s="716"/>
      <c r="AC8" s="716"/>
      <c r="AD8" s="717"/>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8" t="s">
        <v>526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3" t="s">
        <v>34</v>
      </c>
      <c r="B10" s="514"/>
      <c r="C10" s="514"/>
      <c r="D10" s="514"/>
      <c r="E10" s="514"/>
      <c r="F10" s="514"/>
      <c r="G10" s="607" t="s">
        <v>527</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1513</v>
      </c>
      <c r="Q13" s="258"/>
      <c r="R13" s="258"/>
      <c r="S13" s="258"/>
      <c r="T13" s="258"/>
      <c r="U13" s="258"/>
      <c r="V13" s="259"/>
      <c r="W13" s="257">
        <v>1096</v>
      </c>
      <c r="X13" s="258"/>
      <c r="Y13" s="258"/>
      <c r="Z13" s="258"/>
      <c r="AA13" s="258"/>
      <c r="AB13" s="258"/>
      <c r="AC13" s="259"/>
      <c r="AD13" s="257">
        <v>841</v>
      </c>
      <c r="AE13" s="258"/>
      <c r="AF13" s="258"/>
      <c r="AG13" s="258"/>
      <c r="AH13" s="258"/>
      <c r="AI13" s="258"/>
      <c r="AJ13" s="259"/>
      <c r="AK13" s="257">
        <v>542</v>
      </c>
      <c r="AL13" s="258"/>
      <c r="AM13" s="258"/>
      <c r="AN13" s="258"/>
      <c r="AO13" s="258"/>
      <c r="AP13" s="258"/>
      <c r="AQ13" s="259"/>
      <c r="AR13" s="810"/>
      <c r="AS13" s="811"/>
      <c r="AT13" s="811"/>
      <c r="AU13" s="811"/>
      <c r="AV13" s="811"/>
      <c r="AW13" s="811"/>
      <c r="AX13" s="812"/>
    </row>
    <row r="14" spans="1:50" ht="21" customHeight="1" x14ac:dyDescent="0.15">
      <c r="A14" s="597"/>
      <c r="B14" s="598"/>
      <c r="C14" s="598"/>
      <c r="D14" s="598"/>
      <c r="E14" s="598"/>
      <c r="F14" s="599"/>
      <c r="G14" s="587"/>
      <c r="H14" s="588"/>
      <c r="I14" s="570" t="s">
        <v>9</v>
      </c>
      <c r="J14" s="582"/>
      <c r="K14" s="582"/>
      <c r="L14" s="582"/>
      <c r="M14" s="582"/>
      <c r="N14" s="582"/>
      <c r="O14" s="583"/>
      <c r="P14" s="257" t="s">
        <v>525</v>
      </c>
      <c r="Q14" s="258"/>
      <c r="R14" s="258"/>
      <c r="S14" s="258"/>
      <c r="T14" s="258"/>
      <c r="U14" s="258"/>
      <c r="V14" s="259"/>
      <c r="W14" s="257" t="s">
        <v>525</v>
      </c>
      <c r="X14" s="258"/>
      <c r="Y14" s="258"/>
      <c r="Z14" s="258"/>
      <c r="AA14" s="258"/>
      <c r="AB14" s="258"/>
      <c r="AC14" s="259"/>
      <c r="AD14" s="257" t="s">
        <v>552</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t="s">
        <v>525</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525</v>
      </c>
      <c r="Q16" s="258"/>
      <c r="R16" s="258"/>
      <c r="S16" s="258"/>
      <c r="T16" s="258"/>
      <c r="U16" s="258"/>
      <c r="V16" s="259"/>
      <c r="W16" s="257" t="s">
        <v>525</v>
      </c>
      <c r="X16" s="258"/>
      <c r="Y16" s="258"/>
      <c r="Z16" s="258"/>
      <c r="AA16" s="258"/>
      <c r="AB16" s="258"/>
      <c r="AC16" s="259"/>
      <c r="AD16" s="257" t="s">
        <v>552</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525</v>
      </c>
      <c r="Q17" s="258"/>
      <c r="R17" s="258"/>
      <c r="S17" s="258"/>
      <c r="T17" s="258"/>
      <c r="U17" s="258"/>
      <c r="V17" s="259"/>
      <c r="W17" s="257" t="s">
        <v>525</v>
      </c>
      <c r="X17" s="258"/>
      <c r="Y17" s="258"/>
      <c r="Z17" s="258"/>
      <c r="AA17" s="258"/>
      <c r="AB17" s="258"/>
      <c r="AC17" s="259"/>
      <c r="AD17" s="257" t="s">
        <v>552</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7"/>
      <c r="B18" s="598"/>
      <c r="C18" s="598"/>
      <c r="D18" s="598"/>
      <c r="E18" s="598"/>
      <c r="F18" s="599"/>
      <c r="G18" s="589"/>
      <c r="H18" s="590"/>
      <c r="I18" s="576" t="s">
        <v>22</v>
      </c>
      <c r="J18" s="577"/>
      <c r="K18" s="577"/>
      <c r="L18" s="577"/>
      <c r="M18" s="577"/>
      <c r="N18" s="577"/>
      <c r="O18" s="578"/>
      <c r="P18" s="734">
        <f>SUM(P13:V17)</f>
        <v>1513</v>
      </c>
      <c r="Q18" s="735"/>
      <c r="R18" s="735"/>
      <c r="S18" s="735"/>
      <c r="T18" s="735"/>
      <c r="U18" s="735"/>
      <c r="V18" s="736"/>
      <c r="W18" s="734">
        <f>SUM(W13:AC17)</f>
        <v>1096</v>
      </c>
      <c r="X18" s="735"/>
      <c r="Y18" s="735"/>
      <c r="Z18" s="735"/>
      <c r="AA18" s="735"/>
      <c r="AB18" s="735"/>
      <c r="AC18" s="736"/>
      <c r="AD18" s="734">
        <f>SUM(AD13:AJ17)</f>
        <v>841</v>
      </c>
      <c r="AE18" s="735"/>
      <c r="AF18" s="735"/>
      <c r="AG18" s="735"/>
      <c r="AH18" s="735"/>
      <c r="AI18" s="735"/>
      <c r="AJ18" s="736"/>
      <c r="AK18" s="734">
        <f>SUM(AK13:AQ17)</f>
        <v>542</v>
      </c>
      <c r="AL18" s="735"/>
      <c r="AM18" s="735"/>
      <c r="AN18" s="735"/>
      <c r="AO18" s="735"/>
      <c r="AP18" s="735"/>
      <c r="AQ18" s="736"/>
      <c r="AR18" s="734">
        <f>SUM(AR13:AX17)</f>
        <v>0</v>
      </c>
      <c r="AS18" s="735"/>
      <c r="AT18" s="735"/>
      <c r="AU18" s="735"/>
      <c r="AV18" s="735"/>
      <c r="AW18" s="735"/>
      <c r="AX18" s="737"/>
    </row>
    <row r="19" spans="1:50" ht="24.75" customHeight="1" x14ac:dyDescent="0.15">
      <c r="A19" s="597"/>
      <c r="B19" s="598"/>
      <c r="C19" s="598"/>
      <c r="D19" s="598"/>
      <c r="E19" s="598"/>
      <c r="F19" s="599"/>
      <c r="G19" s="732" t="s">
        <v>10</v>
      </c>
      <c r="H19" s="733"/>
      <c r="I19" s="733"/>
      <c r="J19" s="733"/>
      <c r="K19" s="733"/>
      <c r="L19" s="733"/>
      <c r="M19" s="733"/>
      <c r="N19" s="733"/>
      <c r="O19" s="733"/>
      <c r="P19" s="257">
        <v>1278</v>
      </c>
      <c r="Q19" s="258"/>
      <c r="R19" s="258"/>
      <c r="S19" s="258"/>
      <c r="T19" s="258"/>
      <c r="U19" s="258"/>
      <c r="V19" s="259"/>
      <c r="W19" s="257">
        <v>844</v>
      </c>
      <c r="X19" s="258"/>
      <c r="Y19" s="258"/>
      <c r="Z19" s="258"/>
      <c r="AA19" s="258"/>
      <c r="AB19" s="258"/>
      <c r="AC19" s="259"/>
      <c r="AD19" s="257">
        <v>545</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2" t="s">
        <v>11</v>
      </c>
      <c r="H20" s="733"/>
      <c r="I20" s="733"/>
      <c r="J20" s="733"/>
      <c r="K20" s="733"/>
      <c r="L20" s="733"/>
      <c r="M20" s="733"/>
      <c r="N20" s="733"/>
      <c r="O20" s="733"/>
      <c r="P20" s="738">
        <f>IF(P18=0, "-", P19/P18)</f>
        <v>0.84467944481163248</v>
      </c>
      <c r="Q20" s="738"/>
      <c r="R20" s="738"/>
      <c r="S20" s="738"/>
      <c r="T20" s="738"/>
      <c r="U20" s="738"/>
      <c r="V20" s="738"/>
      <c r="W20" s="738">
        <f>IF(W18=0, "-", W19/W18)</f>
        <v>0.77007299270072993</v>
      </c>
      <c r="X20" s="738"/>
      <c r="Y20" s="738"/>
      <c r="Z20" s="738"/>
      <c r="AA20" s="738"/>
      <c r="AB20" s="738"/>
      <c r="AC20" s="738"/>
      <c r="AD20" s="738">
        <f>IF(AD18=0, "-", AD19/AD18)</f>
        <v>0.64803804994054692</v>
      </c>
      <c r="AE20" s="738"/>
      <c r="AF20" s="738"/>
      <c r="AG20" s="738"/>
      <c r="AH20" s="738"/>
      <c r="AI20" s="738"/>
      <c r="AJ20" s="738"/>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371</v>
      </c>
      <c r="AT22" s="153"/>
      <c r="AU22" s="276">
        <v>28</v>
      </c>
      <c r="AV22" s="276"/>
      <c r="AW22" s="274" t="s">
        <v>313</v>
      </c>
      <c r="AX22" s="275"/>
    </row>
    <row r="23" spans="1:50" ht="22.5" customHeight="1" x14ac:dyDescent="0.15">
      <c r="A23" s="280"/>
      <c r="B23" s="278"/>
      <c r="C23" s="278"/>
      <c r="D23" s="278"/>
      <c r="E23" s="278"/>
      <c r="F23" s="279"/>
      <c r="G23" s="400" t="s">
        <v>528</v>
      </c>
      <c r="H23" s="401"/>
      <c r="I23" s="401"/>
      <c r="J23" s="401"/>
      <c r="K23" s="401"/>
      <c r="L23" s="401"/>
      <c r="M23" s="401"/>
      <c r="N23" s="401"/>
      <c r="O23" s="402"/>
      <c r="P23" s="111" t="s">
        <v>529</v>
      </c>
      <c r="Q23" s="111"/>
      <c r="R23" s="111"/>
      <c r="S23" s="111"/>
      <c r="T23" s="111"/>
      <c r="U23" s="111"/>
      <c r="V23" s="111"/>
      <c r="W23" s="111"/>
      <c r="X23" s="131"/>
      <c r="Y23" s="376" t="s">
        <v>14</v>
      </c>
      <c r="Z23" s="377"/>
      <c r="AA23" s="378"/>
      <c r="AB23" s="326" t="s">
        <v>530</v>
      </c>
      <c r="AC23" s="326"/>
      <c r="AD23" s="326"/>
      <c r="AE23" s="392">
        <v>1277.967572</v>
      </c>
      <c r="AF23" s="363"/>
      <c r="AG23" s="363"/>
      <c r="AH23" s="363"/>
      <c r="AI23" s="392">
        <v>844.47543299999995</v>
      </c>
      <c r="AJ23" s="363"/>
      <c r="AK23" s="363"/>
      <c r="AL23" s="363"/>
      <c r="AM23" s="392">
        <v>545.47478100000001</v>
      </c>
      <c r="AN23" s="363"/>
      <c r="AO23" s="363"/>
      <c r="AP23" s="363"/>
      <c r="AQ23" s="272" t="s">
        <v>571</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530</v>
      </c>
      <c r="AC24" s="371"/>
      <c r="AD24" s="371"/>
      <c r="AE24" s="392">
        <v>1513.4</v>
      </c>
      <c r="AF24" s="363"/>
      <c r="AG24" s="363"/>
      <c r="AH24" s="363"/>
      <c r="AI24" s="392">
        <v>1096.1880000000001</v>
      </c>
      <c r="AJ24" s="363"/>
      <c r="AK24" s="363"/>
      <c r="AL24" s="363"/>
      <c r="AM24" s="392">
        <v>841.1</v>
      </c>
      <c r="AN24" s="363"/>
      <c r="AO24" s="363"/>
      <c r="AP24" s="363"/>
      <c r="AQ24" s="272" t="s">
        <v>571</v>
      </c>
      <c r="AR24" s="208"/>
      <c r="AS24" s="208"/>
      <c r="AT24" s="273"/>
      <c r="AU24" s="363">
        <v>542.20000000000005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84.443476410730796</v>
      </c>
      <c r="AF25" s="363"/>
      <c r="AG25" s="363"/>
      <c r="AH25" s="363"/>
      <c r="AI25" s="392">
        <f>AI23/AI24*100</f>
        <v>77.037463737971947</v>
      </c>
      <c r="AJ25" s="363"/>
      <c r="AK25" s="363"/>
      <c r="AL25" s="363"/>
      <c r="AM25" s="392">
        <f>AM23/AM24*100</f>
        <v>64.852547972892637</v>
      </c>
      <c r="AN25" s="363"/>
      <c r="AO25" s="363"/>
      <c r="AP25" s="363"/>
      <c r="AQ25" s="272" t="s">
        <v>571</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6"/>
    </row>
    <row r="56" spans="1:50" ht="22.5" hidden="1" customHeight="1" x14ac:dyDescent="0.15">
      <c r="A56" s="721"/>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8"/>
    </row>
    <row r="57" spans="1:50" ht="22.5" hidden="1" customHeight="1" x14ac:dyDescent="0.15">
      <c r="A57" s="721"/>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498</v>
      </c>
      <c r="AF74" s="251"/>
      <c r="AG74" s="251"/>
      <c r="AH74" s="251"/>
      <c r="AI74" s="251">
        <v>317</v>
      </c>
      <c r="AJ74" s="251"/>
      <c r="AK74" s="251"/>
      <c r="AL74" s="251"/>
      <c r="AM74" s="251">
        <v>203</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387</v>
      </c>
      <c r="AF75" s="251"/>
      <c r="AG75" s="251"/>
      <c r="AH75" s="251"/>
      <c r="AI75" s="251">
        <v>331</v>
      </c>
      <c r="AJ75" s="251"/>
      <c r="AK75" s="251"/>
      <c r="AL75" s="251"/>
      <c r="AM75" s="251">
        <v>214</v>
      </c>
      <c r="AN75" s="251"/>
      <c r="AO75" s="251"/>
      <c r="AP75" s="251"/>
      <c r="AQ75" s="251">
        <v>133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534</v>
      </c>
      <c r="AC89" s="328"/>
      <c r="AD89" s="329"/>
      <c r="AE89" s="251">
        <v>2566199.9</v>
      </c>
      <c r="AF89" s="251"/>
      <c r="AG89" s="251"/>
      <c r="AH89" s="251"/>
      <c r="AI89" s="251">
        <v>2663960.2999999998</v>
      </c>
      <c r="AJ89" s="251"/>
      <c r="AK89" s="251"/>
      <c r="AL89" s="251"/>
      <c r="AM89" s="251">
        <v>2687067.9</v>
      </c>
      <c r="AN89" s="251"/>
      <c r="AO89" s="251"/>
      <c r="AP89" s="251"/>
      <c r="AQ89" s="392">
        <v>4076766.9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368</v>
      </c>
      <c r="AC90" s="695"/>
      <c r="AD90" s="696"/>
      <c r="AE90" s="381" t="s">
        <v>535</v>
      </c>
      <c r="AF90" s="381"/>
      <c r="AG90" s="381"/>
      <c r="AH90" s="381"/>
      <c r="AI90" s="381" t="s">
        <v>536</v>
      </c>
      <c r="AJ90" s="381"/>
      <c r="AK90" s="381"/>
      <c r="AL90" s="381"/>
      <c r="AM90" s="381" t="s">
        <v>553</v>
      </c>
      <c r="AN90" s="381"/>
      <c r="AO90" s="381"/>
      <c r="AP90" s="381"/>
      <c r="AQ90" s="381" t="s">
        <v>566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6" t="s">
        <v>463</v>
      </c>
      <c r="M103" s="706"/>
      <c r="N103" s="706"/>
      <c r="O103" s="706"/>
      <c r="P103" s="706"/>
      <c r="Q103" s="706"/>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537</v>
      </c>
      <c r="D104" s="847"/>
      <c r="E104" s="847"/>
      <c r="F104" s="847"/>
      <c r="G104" s="847"/>
      <c r="H104" s="847"/>
      <c r="I104" s="847"/>
      <c r="J104" s="847"/>
      <c r="K104" s="848"/>
      <c r="L104" s="257">
        <v>542</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7" t="s">
        <v>525</v>
      </c>
      <c r="D105" s="348"/>
      <c r="E105" s="348"/>
      <c r="F105" s="348"/>
      <c r="G105" s="348"/>
      <c r="H105" s="348"/>
      <c r="I105" s="348"/>
      <c r="J105" s="348"/>
      <c r="K105" s="349"/>
      <c r="L105" s="257" t="s">
        <v>552</v>
      </c>
      <c r="M105" s="258"/>
      <c r="N105" s="258"/>
      <c r="O105" s="258"/>
      <c r="P105" s="258"/>
      <c r="Q105" s="259"/>
      <c r="R105" s="257" t="s">
        <v>552</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7" t="s">
        <v>525</v>
      </c>
      <c r="D106" s="348"/>
      <c r="E106" s="348"/>
      <c r="F106" s="348"/>
      <c r="G106" s="348"/>
      <c r="H106" s="348"/>
      <c r="I106" s="348"/>
      <c r="J106" s="348"/>
      <c r="K106" s="349"/>
      <c r="L106" s="257" t="s">
        <v>552</v>
      </c>
      <c r="M106" s="258"/>
      <c r="N106" s="258"/>
      <c r="O106" s="258"/>
      <c r="P106" s="258"/>
      <c r="Q106" s="259"/>
      <c r="R106" s="257" t="s">
        <v>552</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7" t="s">
        <v>525</v>
      </c>
      <c r="D107" s="348"/>
      <c r="E107" s="348"/>
      <c r="F107" s="348"/>
      <c r="G107" s="348"/>
      <c r="H107" s="348"/>
      <c r="I107" s="348"/>
      <c r="J107" s="348"/>
      <c r="K107" s="349"/>
      <c r="L107" s="257" t="s">
        <v>552</v>
      </c>
      <c r="M107" s="258"/>
      <c r="N107" s="258"/>
      <c r="O107" s="258"/>
      <c r="P107" s="258"/>
      <c r="Q107" s="259"/>
      <c r="R107" s="257" t="s">
        <v>552</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7" t="s">
        <v>525</v>
      </c>
      <c r="D108" s="348"/>
      <c r="E108" s="348"/>
      <c r="F108" s="348"/>
      <c r="G108" s="348"/>
      <c r="H108" s="348"/>
      <c r="I108" s="348"/>
      <c r="J108" s="348"/>
      <c r="K108" s="349"/>
      <c r="L108" s="257" t="s">
        <v>552</v>
      </c>
      <c r="M108" s="258"/>
      <c r="N108" s="258"/>
      <c r="O108" s="258"/>
      <c r="P108" s="258"/>
      <c r="Q108" s="259"/>
      <c r="R108" s="257" t="s">
        <v>552</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t="s">
        <v>525</v>
      </c>
      <c r="D109" s="788"/>
      <c r="E109" s="788"/>
      <c r="F109" s="788"/>
      <c r="G109" s="788"/>
      <c r="H109" s="788"/>
      <c r="I109" s="788"/>
      <c r="J109" s="788"/>
      <c r="K109" s="789"/>
      <c r="L109" s="257" t="s">
        <v>552</v>
      </c>
      <c r="M109" s="258"/>
      <c r="N109" s="258"/>
      <c r="O109" s="258"/>
      <c r="P109" s="258"/>
      <c r="Q109" s="259"/>
      <c r="R109" s="257" t="s">
        <v>552</v>
      </c>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1" t="s">
        <v>22</v>
      </c>
      <c r="D110" s="842"/>
      <c r="E110" s="842"/>
      <c r="F110" s="842"/>
      <c r="G110" s="842"/>
      <c r="H110" s="842"/>
      <c r="I110" s="842"/>
      <c r="J110" s="842"/>
      <c r="K110" s="843"/>
      <c r="L110" s="344">
        <f>SUM(L104:Q109)</f>
        <v>542</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3" t="s">
        <v>388</v>
      </c>
      <c r="D111" s="860"/>
      <c r="E111" s="849" t="s">
        <v>429</v>
      </c>
      <c r="F111" s="850"/>
      <c r="G111" s="851" t="s">
        <v>569</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569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1"/>
      <c r="B115" s="856"/>
      <c r="C115" s="164"/>
      <c r="D115" s="856"/>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t="s">
        <v>569</v>
      </c>
      <c r="AF115" s="208"/>
      <c r="AG115" s="208"/>
      <c r="AH115" s="208"/>
      <c r="AI115" s="181" t="s">
        <v>569</v>
      </c>
      <c r="AJ115" s="208"/>
      <c r="AK115" s="208"/>
      <c r="AL115" s="208"/>
      <c r="AM115" s="181" t="s">
        <v>569</v>
      </c>
      <c r="AN115" s="208"/>
      <c r="AO115" s="208"/>
      <c r="AP115" s="208"/>
      <c r="AQ115" s="181" t="s">
        <v>569</v>
      </c>
      <c r="AR115" s="208"/>
      <c r="AS115" s="208"/>
      <c r="AT115" s="208"/>
      <c r="AU115" s="181" t="s">
        <v>569</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569</v>
      </c>
      <c r="AC116" s="213"/>
      <c r="AD116" s="213"/>
      <c r="AE116" s="181" t="s">
        <v>569</v>
      </c>
      <c r="AF116" s="208"/>
      <c r="AG116" s="208"/>
      <c r="AH116" s="208"/>
      <c r="AI116" s="181" t="s">
        <v>569</v>
      </c>
      <c r="AJ116" s="208"/>
      <c r="AK116" s="208"/>
      <c r="AL116" s="208"/>
      <c r="AM116" s="181" t="s">
        <v>569</v>
      </c>
      <c r="AN116" s="208"/>
      <c r="AO116" s="208"/>
      <c r="AP116" s="208"/>
      <c r="AQ116" s="181" t="s">
        <v>569</v>
      </c>
      <c r="AR116" s="208"/>
      <c r="AS116" s="208"/>
      <c r="AT116" s="208"/>
      <c r="AU116" s="181" t="s">
        <v>569</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525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t="s">
        <v>569</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525</v>
      </c>
      <c r="K411" s="778"/>
      <c r="L411" s="778"/>
      <c r="M411" s="778"/>
      <c r="N411" s="778"/>
      <c r="O411" s="778"/>
      <c r="P411" s="778"/>
      <c r="Q411" s="778"/>
      <c r="R411" s="778"/>
      <c r="S411" s="778"/>
      <c r="T411" s="779"/>
      <c r="U411" s="398" t="s">
        <v>569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569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569</v>
      </c>
      <c r="AC414" s="213"/>
      <c r="AD414" s="213"/>
      <c r="AE414" s="272" t="s">
        <v>569</v>
      </c>
      <c r="AF414" s="208"/>
      <c r="AG414" s="208"/>
      <c r="AH414" s="208"/>
      <c r="AI414" s="272" t="s">
        <v>569</v>
      </c>
      <c r="AJ414" s="208"/>
      <c r="AK414" s="208"/>
      <c r="AL414" s="208"/>
      <c r="AM414" s="272" t="s">
        <v>569</v>
      </c>
      <c r="AN414" s="208"/>
      <c r="AO414" s="208"/>
      <c r="AP414" s="273"/>
      <c r="AQ414" s="272" t="s">
        <v>569</v>
      </c>
      <c r="AR414" s="208"/>
      <c r="AS414" s="208"/>
      <c r="AT414" s="273"/>
      <c r="AU414" s="208" t="s">
        <v>569</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569</v>
      </c>
      <c r="AC415" s="207"/>
      <c r="AD415" s="207"/>
      <c r="AE415" s="272" t="s">
        <v>569</v>
      </c>
      <c r="AF415" s="208"/>
      <c r="AG415" s="208"/>
      <c r="AH415" s="273"/>
      <c r="AI415" s="272" t="s">
        <v>569</v>
      </c>
      <c r="AJ415" s="208"/>
      <c r="AK415" s="208"/>
      <c r="AL415" s="208"/>
      <c r="AM415" s="272" t="s">
        <v>569</v>
      </c>
      <c r="AN415" s="208"/>
      <c r="AO415" s="208"/>
      <c r="AP415" s="273"/>
      <c r="AQ415" s="272" t="s">
        <v>569</v>
      </c>
      <c r="AR415" s="208"/>
      <c r="AS415" s="208"/>
      <c r="AT415" s="273"/>
      <c r="AU415" s="208" t="s">
        <v>569</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569</v>
      </c>
      <c r="AF416" s="208"/>
      <c r="AG416" s="208"/>
      <c r="AH416" s="273"/>
      <c r="AI416" s="272" t="s">
        <v>569</v>
      </c>
      <c r="AJ416" s="208"/>
      <c r="AK416" s="208"/>
      <c r="AL416" s="208"/>
      <c r="AM416" s="272" t="s">
        <v>569</v>
      </c>
      <c r="AN416" s="208"/>
      <c r="AO416" s="208"/>
      <c r="AP416" s="273"/>
      <c r="AQ416" s="272" t="s">
        <v>569</v>
      </c>
      <c r="AR416" s="208"/>
      <c r="AS416" s="208"/>
      <c r="AT416" s="273"/>
      <c r="AU416" s="208" t="s">
        <v>569</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1"/>
      <c r="B439" s="856"/>
      <c r="C439" s="164"/>
      <c r="D439" s="85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61"/>
      <c r="B459" s="856"/>
      <c r="C459" s="164"/>
      <c r="D459" s="856"/>
      <c r="E459" s="154"/>
      <c r="F459" s="155"/>
      <c r="G459" s="130" t="s">
        <v>568</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t="s">
        <v>569</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60" customHeight="1" x14ac:dyDescent="0.15">
      <c r="A683" s="726" t="s">
        <v>269</v>
      </c>
      <c r="B683" s="727"/>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520</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6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520</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4" t="s">
        <v>520</v>
      </c>
      <c r="AE685" s="635"/>
      <c r="AF685" s="635"/>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1" t="s">
        <v>46</v>
      </c>
      <c r="D686" s="772"/>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3"/>
      <c r="AD686" s="447" t="s">
        <v>538</v>
      </c>
      <c r="AE686" s="448"/>
      <c r="AF686" s="448"/>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1.25"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567</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567</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5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520</v>
      </c>
      <c r="AE689" s="421"/>
      <c r="AF689" s="421"/>
      <c r="AG689" s="624" t="s">
        <v>541</v>
      </c>
      <c r="AH689" s="625"/>
      <c r="AI689" s="625"/>
      <c r="AJ689" s="625"/>
      <c r="AK689" s="625"/>
      <c r="AL689" s="625"/>
      <c r="AM689" s="625"/>
      <c r="AN689" s="625"/>
      <c r="AO689" s="625"/>
      <c r="AP689" s="625"/>
      <c r="AQ689" s="625"/>
      <c r="AR689" s="625"/>
      <c r="AS689" s="625"/>
      <c r="AT689" s="625"/>
      <c r="AU689" s="625"/>
      <c r="AV689" s="625"/>
      <c r="AW689" s="625"/>
      <c r="AX689" s="626"/>
    </row>
    <row r="690" spans="1:64" ht="5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538</v>
      </c>
      <c r="AE691" s="144"/>
      <c r="AF691" s="144"/>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5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520</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538</v>
      </c>
      <c r="AE693" s="635"/>
      <c r="AF693" s="635"/>
      <c r="AG693" s="689" t="s">
        <v>543</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538</v>
      </c>
      <c r="AE694" s="687"/>
      <c r="AF694" s="688"/>
      <c r="AG694" s="681" t="s">
        <v>543</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50.1"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520</v>
      </c>
      <c r="AE695" s="421"/>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538</v>
      </c>
      <c r="AE696" s="486"/>
      <c r="AF696" s="486"/>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50.1"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538</v>
      </c>
      <c r="AE698" s="144"/>
      <c r="AF698" s="144"/>
      <c r="AG698" s="113" t="s">
        <v>543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538</v>
      </c>
      <c r="AE699" s="421"/>
      <c r="AF699" s="421"/>
      <c r="AG699" s="110" t="s">
        <v>554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546</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547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19.2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2.2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1.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6.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315</v>
      </c>
      <c r="H717" s="435"/>
      <c r="I717" s="435"/>
      <c r="J717" s="435"/>
      <c r="K717" s="435"/>
      <c r="L717" s="435"/>
      <c r="M717" s="435"/>
      <c r="N717" s="435"/>
      <c r="O717" s="435"/>
      <c r="P717" s="435"/>
      <c r="Q717" s="437" t="s">
        <v>376</v>
      </c>
      <c r="R717" s="437"/>
      <c r="S717" s="437"/>
      <c r="T717" s="437"/>
      <c r="U717" s="437"/>
      <c r="V717" s="437"/>
      <c r="W717" s="435">
        <v>293</v>
      </c>
      <c r="X717" s="435"/>
      <c r="Y717" s="435"/>
      <c r="Z717" s="435"/>
      <c r="AA717" s="435"/>
      <c r="AB717" s="435"/>
      <c r="AC717" s="435"/>
      <c r="AD717" s="435"/>
      <c r="AE717" s="435"/>
      <c r="AF717" s="435"/>
      <c r="AG717" s="437" t="s">
        <v>377</v>
      </c>
      <c r="AH717" s="437"/>
      <c r="AI717" s="437"/>
      <c r="AJ717" s="437"/>
      <c r="AK717" s="437"/>
      <c r="AL717" s="437"/>
      <c r="AM717" s="435">
        <v>301</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482</v>
      </c>
      <c r="H718" s="436"/>
      <c r="I718" s="436"/>
      <c r="J718" s="436"/>
      <c r="K718" s="436"/>
      <c r="L718" s="436"/>
      <c r="M718" s="436"/>
      <c r="N718" s="436"/>
      <c r="O718" s="436"/>
      <c r="P718" s="436"/>
      <c r="Q718" s="493" t="s">
        <v>379</v>
      </c>
      <c r="R718" s="493"/>
      <c r="S718" s="493"/>
      <c r="T718" s="493"/>
      <c r="U718" s="493"/>
      <c r="V718" s="493"/>
      <c r="W718" s="603">
        <v>462</v>
      </c>
      <c r="X718" s="603"/>
      <c r="Y718" s="603"/>
      <c r="Z718" s="603"/>
      <c r="AA718" s="603"/>
      <c r="AB718" s="603"/>
      <c r="AC718" s="603"/>
      <c r="AD718" s="603"/>
      <c r="AE718" s="603"/>
      <c r="AF718" s="603"/>
      <c r="AG718" s="493" t="s">
        <v>380</v>
      </c>
      <c r="AH718" s="493"/>
      <c r="AI718" s="493"/>
      <c r="AJ718" s="493"/>
      <c r="AK718" s="493"/>
      <c r="AL718" s="493"/>
      <c r="AM718" s="458">
        <v>475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549</v>
      </c>
      <c r="H760" s="525"/>
      <c r="I760" s="525"/>
      <c r="J760" s="525"/>
      <c r="K760" s="526"/>
      <c r="L760" s="518" t="s">
        <v>548</v>
      </c>
      <c r="M760" s="519"/>
      <c r="N760" s="519"/>
      <c r="O760" s="519"/>
      <c r="P760" s="519"/>
      <c r="Q760" s="519"/>
      <c r="R760" s="519"/>
      <c r="S760" s="519"/>
      <c r="T760" s="519"/>
      <c r="U760" s="519"/>
      <c r="V760" s="519"/>
      <c r="W760" s="519"/>
      <c r="X760" s="520"/>
      <c r="Y760" s="480">
        <v>145</v>
      </c>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t="s">
        <v>540</v>
      </c>
      <c r="H761" s="429"/>
      <c r="I761" s="429"/>
      <c r="J761" s="429"/>
      <c r="K761" s="430"/>
      <c r="L761" s="422" t="s">
        <v>540</v>
      </c>
      <c r="M761" s="423"/>
      <c r="N761" s="423"/>
      <c r="O761" s="423"/>
      <c r="P761" s="423"/>
      <c r="Q761" s="423"/>
      <c r="R761" s="423"/>
      <c r="S761" s="423"/>
      <c r="T761" s="423"/>
      <c r="U761" s="423"/>
      <c r="V761" s="423"/>
      <c r="W761" s="423"/>
      <c r="X761" s="424"/>
      <c r="Y761" s="425" t="s">
        <v>554</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t="s">
        <v>525</v>
      </c>
      <c r="H762" s="429"/>
      <c r="I762" s="429"/>
      <c r="J762" s="429"/>
      <c r="K762" s="430"/>
      <c r="L762" s="422" t="s">
        <v>525</v>
      </c>
      <c r="M762" s="423"/>
      <c r="N762" s="423"/>
      <c r="O762" s="423"/>
      <c r="P762" s="423"/>
      <c r="Q762" s="423"/>
      <c r="R762" s="423"/>
      <c r="S762" s="423"/>
      <c r="T762" s="423"/>
      <c r="U762" s="423"/>
      <c r="V762" s="423"/>
      <c r="W762" s="423"/>
      <c r="X762" s="424"/>
      <c r="Y762" s="425" t="s">
        <v>525</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t="s">
        <v>525</v>
      </c>
      <c r="H763" s="429"/>
      <c r="I763" s="429"/>
      <c r="J763" s="429"/>
      <c r="K763" s="430"/>
      <c r="L763" s="422" t="s">
        <v>525</v>
      </c>
      <c r="M763" s="423"/>
      <c r="N763" s="423"/>
      <c r="O763" s="423"/>
      <c r="P763" s="423"/>
      <c r="Q763" s="423"/>
      <c r="R763" s="423"/>
      <c r="S763" s="423"/>
      <c r="T763" s="423"/>
      <c r="U763" s="423"/>
      <c r="V763" s="423"/>
      <c r="W763" s="423"/>
      <c r="X763" s="424"/>
      <c r="Y763" s="425" t="s">
        <v>525</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t="s">
        <v>525</v>
      </c>
      <c r="H764" s="429"/>
      <c r="I764" s="429"/>
      <c r="J764" s="429"/>
      <c r="K764" s="430"/>
      <c r="L764" s="422" t="s">
        <v>525</v>
      </c>
      <c r="M764" s="423"/>
      <c r="N764" s="423"/>
      <c r="O764" s="423"/>
      <c r="P764" s="423"/>
      <c r="Q764" s="423"/>
      <c r="R764" s="423"/>
      <c r="S764" s="423"/>
      <c r="T764" s="423"/>
      <c r="U764" s="423"/>
      <c r="V764" s="423"/>
      <c r="W764" s="423"/>
      <c r="X764" s="424"/>
      <c r="Y764" s="425" t="s">
        <v>525</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t="s">
        <v>525</v>
      </c>
      <c r="H765" s="429"/>
      <c r="I765" s="429"/>
      <c r="J765" s="429"/>
      <c r="K765" s="430"/>
      <c r="L765" s="422" t="s">
        <v>525</v>
      </c>
      <c r="M765" s="423"/>
      <c r="N765" s="423"/>
      <c r="O765" s="423"/>
      <c r="P765" s="423"/>
      <c r="Q765" s="423"/>
      <c r="R765" s="423"/>
      <c r="S765" s="423"/>
      <c r="T765" s="423"/>
      <c r="U765" s="423"/>
      <c r="V765" s="423"/>
      <c r="W765" s="423"/>
      <c r="X765" s="424"/>
      <c r="Y765" s="425" t="s">
        <v>525</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t="s">
        <v>525</v>
      </c>
      <c r="H766" s="429"/>
      <c r="I766" s="429"/>
      <c r="J766" s="429"/>
      <c r="K766" s="430"/>
      <c r="L766" s="422" t="s">
        <v>525</v>
      </c>
      <c r="M766" s="423"/>
      <c r="N766" s="423"/>
      <c r="O766" s="423"/>
      <c r="P766" s="423"/>
      <c r="Q766" s="423"/>
      <c r="R766" s="423"/>
      <c r="S766" s="423"/>
      <c r="T766" s="423"/>
      <c r="U766" s="423"/>
      <c r="V766" s="423"/>
      <c r="W766" s="423"/>
      <c r="X766" s="424"/>
      <c r="Y766" s="425" t="s">
        <v>525</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t="s">
        <v>525</v>
      </c>
      <c r="H767" s="429"/>
      <c r="I767" s="429"/>
      <c r="J767" s="429"/>
      <c r="K767" s="430"/>
      <c r="L767" s="422" t="s">
        <v>525</v>
      </c>
      <c r="M767" s="423"/>
      <c r="N767" s="423"/>
      <c r="O767" s="423"/>
      <c r="P767" s="423"/>
      <c r="Q767" s="423"/>
      <c r="R767" s="423"/>
      <c r="S767" s="423"/>
      <c r="T767" s="423"/>
      <c r="U767" s="423"/>
      <c r="V767" s="423"/>
      <c r="W767" s="423"/>
      <c r="X767" s="424"/>
      <c r="Y767" s="425" t="s">
        <v>525</v>
      </c>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t="s">
        <v>525</v>
      </c>
      <c r="H768" s="429"/>
      <c r="I768" s="429"/>
      <c r="J768" s="429"/>
      <c r="K768" s="430"/>
      <c r="L768" s="422" t="s">
        <v>525</v>
      </c>
      <c r="M768" s="423"/>
      <c r="N768" s="423"/>
      <c r="O768" s="423"/>
      <c r="P768" s="423"/>
      <c r="Q768" s="423"/>
      <c r="R768" s="423"/>
      <c r="S768" s="423"/>
      <c r="T768" s="423"/>
      <c r="U768" s="423"/>
      <c r="V768" s="423"/>
      <c r="W768" s="423"/>
      <c r="X768" s="424"/>
      <c r="Y768" s="425" t="s">
        <v>525</v>
      </c>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t="s">
        <v>525</v>
      </c>
      <c r="H769" s="429"/>
      <c r="I769" s="429"/>
      <c r="J769" s="429"/>
      <c r="K769" s="430"/>
      <c r="L769" s="422" t="s">
        <v>525</v>
      </c>
      <c r="M769" s="423"/>
      <c r="N769" s="423"/>
      <c r="O769" s="423"/>
      <c r="P769" s="423"/>
      <c r="Q769" s="423"/>
      <c r="R769" s="423"/>
      <c r="S769" s="423"/>
      <c r="T769" s="423"/>
      <c r="U769" s="423"/>
      <c r="V769" s="423"/>
      <c r="W769" s="423"/>
      <c r="X769" s="424"/>
      <c r="Y769" s="425" t="s">
        <v>525</v>
      </c>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145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45" customHeight="1" x14ac:dyDescent="0.15">
      <c r="A816" s="237">
        <v>1</v>
      </c>
      <c r="B816" s="237">
        <v>1</v>
      </c>
      <c r="C816" s="238" t="s">
        <v>556</v>
      </c>
      <c r="D816" s="217"/>
      <c r="E816" s="217"/>
      <c r="F816" s="217"/>
      <c r="G816" s="217"/>
      <c r="H816" s="217"/>
      <c r="I816" s="217"/>
      <c r="J816" s="218">
        <v>2010001008824</v>
      </c>
      <c r="K816" s="219"/>
      <c r="L816" s="219"/>
      <c r="M816" s="219"/>
      <c r="N816" s="219"/>
      <c r="O816" s="219"/>
      <c r="P816" s="244" t="s">
        <v>550</v>
      </c>
      <c r="Q816" s="220"/>
      <c r="R816" s="220"/>
      <c r="S816" s="220"/>
      <c r="T816" s="220"/>
      <c r="U816" s="220"/>
      <c r="V816" s="220"/>
      <c r="W816" s="220"/>
      <c r="X816" s="220"/>
      <c r="Y816" s="221">
        <v>145</v>
      </c>
      <c r="Z816" s="222"/>
      <c r="AA816" s="222"/>
      <c r="AB816" s="223"/>
      <c r="AC816" s="224" t="s">
        <v>525</v>
      </c>
      <c r="AD816" s="224"/>
      <c r="AE816" s="224"/>
      <c r="AF816" s="224"/>
      <c r="AG816" s="224"/>
      <c r="AH816" s="225" t="s">
        <v>568</v>
      </c>
      <c r="AI816" s="226"/>
      <c r="AJ816" s="226"/>
      <c r="AK816" s="226"/>
      <c r="AL816" s="227" t="s">
        <v>568</v>
      </c>
      <c r="AM816" s="228"/>
      <c r="AN816" s="228"/>
      <c r="AO816" s="229"/>
      <c r="AP816" s="230"/>
      <c r="AQ816" s="230"/>
      <c r="AR816" s="230"/>
      <c r="AS816" s="230"/>
      <c r="AT816" s="230"/>
      <c r="AU816" s="230"/>
      <c r="AV816" s="230"/>
      <c r="AW816" s="230"/>
      <c r="AX816" s="230"/>
    </row>
    <row r="817" spans="1:50" ht="45" customHeight="1" x14ac:dyDescent="0.15">
      <c r="A817" s="237">
        <v>2</v>
      </c>
      <c r="B817" s="237">
        <v>1</v>
      </c>
      <c r="C817" s="238" t="s">
        <v>564</v>
      </c>
      <c r="D817" s="217"/>
      <c r="E817" s="217"/>
      <c r="F817" s="217"/>
      <c r="G817" s="217"/>
      <c r="H817" s="217"/>
      <c r="I817" s="217"/>
      <c r="J817" s="218">
        <v>4011101023372</v>
      </c>
      <c r="K817" s="219"/>
      <c r="L817" s="219"/>
      <c r="M817" s="219"/>
      <c r="N817" s="219"/>
      <c r="O817" s="219"/>
      <c r="P817" s="244" t="s">
        <v>550</v>
      </c>
      <c r="Q817" s="220"/>
      <c r="R817" s="220"/>
      <c r="S817" s="220"/>
      <c r="T817" s="220"/>
      <c r="U817" s="220"/>
      <c r="V817" s="220"/>
      <c r="W817" s="220"/>
      <c r="X817" s="220"/>
      <c r="Y817" s="221">
        <v>130</v>
      </c>
      <c r="Z817" s="222"/>
      <c r="AA817" s="222"/>
      <c r="AB817" s="223"/>
      <c r="AC817" s="224" t="s">
        <v>525</v>
      </c>
      <c r="AD817" s="224"/>
      <c r="AE817" s="224"/>
      <c r="AF817" s="224"/>
      <c r="AG817" s="224"/>
      <c r="AH817" s="225" t="s">
        <v>568</v>
      </c>
      <c r="AI817" s="226"/>
      <c r="AJ817" s="226"/>
      <c r="AK817" s="226"/>
      <c r="AL817" s="227" t="s">
        <v>568</v>
      </c>
      <c r="AM817" s="228"/>
      <c r="AN817" s="228"/>
      <c r="AO817" s="229"/>
      <c r="AP817" s="230"/>
      <c r="AQ817" s="230"/>
      <c r="AR817" s="230"/>
      <c r="AS817" s="230"/>
      <c r="AT817" s="230"/>
      <c r="AU817" s="230"/>
      <c r="AV817" s="230"/>
      <c r="AW817" s="230"/>
      <c r="AX817" s="230"/>
    </row>
    <row r="818" spans="1:50" ht="45" customHeight="1" x14ac:dyDescent="0.15">
      <c r="A818" s="237">
        <v>3</v>
      </c>
      <c r="B818" s="237">
        <v>1</v>
      </c>
      <c r="C818" s="238" t="s">
        <v>559</v>
      </c>
      <c r="D818" s="217"/>
      <c r="E818" s="217"/>
      <c r="F818" s="217"/>
      <c r="G818" s="217"/>
      <c r="H818" s="217"/>
      <c r="I818" s="217"/>
      <c r="J818" s="218">
        <v>3011001027739</v>
      </c>
      <c r="K818" s="219"/>
      <c r="L818" s="219"/>
      <c r="M818" s="219"/>
      <c r="N818" s="219"/>
      <c r="O818" s="219"/>
      <c r="P818" s="244" t="s">
        <v>550</v>
      </c>
      <c r="Q818" s="220"/>
      <c r="R818" s="220"/>
      <c r="S818" s="220"/>
      <c r="T818" s="220"/>
      <c r="U818" s="220"/>
      <c r="V818" s="220"/>
      <c r="W818" s="220"/>
      <c r="X818" s="220"/>
      <c r="Y818" s="221">
        <v>101</v>
      </c>
      <c r="Z818" s="222"/>
      <c r="AA818" s="222"/>
      <c r="AB818" s="223"/>
      <c r="AC818" s="224" t="s">
        <v>525</v>
      </c>
      <c r="AD818" s="224"/>
      <c r="AE818" s="224"/>
      <c r="AF818" s="224"/>
      <c r="AG818" s="224"/>
      <c r="AH818" s="225" t="s">
        <v>568</v>
      </c>
      <c r="AI818" s="226"/>
      <c r="AJ818" s="226"/>
      <c r="AK818" s="226"/>
      <c r="AL818" s="227" t="s">
        <v>568</v>
      </c>
      <c r="AM818" s="228"/>
      <c r="AN818" s="228"/>
      <c r="AO818" s="229"/>
      <c r="AP818" s="230"/>
      <c r="AQ818" s="230"/>
      <c r="AR818" s="230"/>
      <c r="AS818" s="230"/>
      <c r="AT818" s="230"/>
      <c r="AU818" s="230"/>
      <c r="AV818" s="230"/>
      <c r="AW818" s="230"/>
      <c r="AX818" s="230"/>
    </row>
    <row r="819" spans="1:50" ht="45" customHeight="1" x14ac:dyDescent="0.15">
      <c r="A819" s="237">
        <v>4</v>
      </c>
      <c r="B819" s="237">
        <v>1</v>
      </c>
      <c r="C819" s="238" t="s">
        <v>558</v>
      </c>
      <c r="D819" s="217"/>
      <c r="E819" s="217"/>
      <c r="F819" s="217"/>
      <c r="G819" s="217"/>
      <c r="H819" s="217"/>
      <c r="I819" s="217"/>
      <c r="J819" s="218">
        <v>6010001008795</v>
      </c>
      <c r="K819" s="219"/>
      <c r="L819" s="219"/>
      <c r="M819" s="219"/>
      <c r="N819" s="219"/>
      <c r="O819" s="219"/>
      <c r="P819" s="244" t="s">
        <v>550</v>
      </c>
      <c r="Q819" s="220"/>
      <c r="R819" s="220"/>
      <c r="S819" s="220"/>
      <c r="T819" s="220"/>
      <c r="U819" s="220"/>
      <c r="V819" s="220"/>
      <c r="W819" s="220"/>
      <c r="X819" s="220"/>
      <c r="Y819" s="221">
        <v>97</v>
      </c>
      <c r="Z819" s="222"/>
      <c r="AA819" s="222"/>
      <c r="AB819" s="223"/>
      <c r="AC819" s="224" t="s">
        <v>525</v>
      </c>
      <c r="AD819" s="224"/>
      <c r="AE819" s="224"/>
      <c r="AF819" s="224"/>
      <c r="AG819" s="224"/>
      <c r="AH819" s="225" t="s">
        <v>568</v>
      </c>
      <c r="AI819" s="226"/>
      <c r="AJ819" s="226"/>
      <c r="AK819" s="226"/>
      <c r="AL819" s="227" t="s">
        <v>568</v>
      </c>
      <c r="AM819" s="228"/>
      <c r="AN819" s="228"/>
      <c r="AO819" s="229"/>
      <c r="AP819" s="230"/>
      <c r="AQ819" s="230"/>
      <c r="AR819" s="230"/>
      <c r="AS819" s="230"/>
      <c r="AT819" s="230"/>
      <c r="AU819" s="230"/>
      <c r="AV819" s="230"/>
      <c r="AW819" s="230"/>
      <c r="AX819" s="230"/>
    </row>
    <row r="820" spans="1:50" ht="45" customHeight="1" x14ac:dyDescent="0.15">
      <c r="A820" s="237">
        <v>5</v>
      </c>
      <c r="B820" s="237">
        <v>1</v>
      </c>
      <c r="C820" s="238" t="s">
        <v>557</v>
      </c>
      <c r="D820" s="217"/>
      <c r="E820" s="217"/>
      <c r="F820" s="217"/>
      <c r="G820" s="217"/>
      <c r="H820" s="217"/>
      <c r="I820" s="217"/>
      <c r="J820" s="218">
        <v>3010401050012</v>
      </c>
      <c r="K820" s="219"/>
      <c r="L820" s="219"/>
      <c r="M820" s="219"/>
      <c r="N820" s="219"/>
      <c r="O820" s="219"/>
      <c r="P820" s="244" t="s">
        <v>550</v>
      </c>
      <c r="Q820" s="220"/>
      <c r="R820" s="220"/>
      <c r="S820" s="220"/>
      <c r="T820" s="220"/>
      <c r="U820" s="220"/>
      <c r="V820" s="220"/>
      <c r="W820" s="220"/>
      <c r="X820" s="220"/>
      <c r="Y820" s="221">
        <v>26</v>
      </c>
      <c r="Z820" s="222"/>
      <c r="AA820" s="222"/>
      <c r="AB820" s="223"/>
      <c r="AC820" s="224" t="s">
        <v>525</v>
      </c>
      <c r="AD820" s="224"/>
      <c r="AE820" s="224"/>
      <c r="AF820" s="224"/>
      <c r="AG820" s="224"/>
      <c r="AH820" s="225" t="s">
        <v>568</v>
      </c>
      <c r="AI820" s="226"/>
      <c r="AJ820" s="226"/>
      <c r="AK820" s="226"/>
      <c r="AL820" s="227" t="s">
        <v>568</v>
      </c>
      <c r="AM820" s="228"/>
      <c r="AN820" s="228"/>
      <c r="AO820" s="229"/>
      <c r="AP820" s="230"/>
      <c r="AQ820" s="230"/>
      <c r="AR820" s="230"/>
      <c r="AS820" s="230"/>
      <c r="AT820" s="230"/>
      <c r="AU820" s="230"/>
      <c r="AV820" s="230"/>
      <c r="AW820" s="230"/>
      <c r="AX820" s="230"/>
    </row>
    <row r="821" spans="1:50" ht="45" customHeight="1" x14ac:dyDescent="0.15">
      <c r="A821" s="237">
        <v>6</v>
      </c>
      <c r="B821" s="237">
        <v>1</v>
      </c>
      <c r="C821" s="238" t="s">
        <v>561</v>
      </c>
      <c r="D821" s="217"/>
      <c r="E821" s="217"/>
      <c r="F821" s="217"/>
      <c r="G821" s="217"/>
      <c r="H821" s="217"/>
      <c r="I821" s="217"/>
      <c r="J821" s="218">
        <v>4010005002086</v>
      </c>
      <c r="K821" s="219"/>
      <c r="L821" s="219"/>
      <c r="M821" s="219"/>
      <c r="N821" s="219"/>
      <c r="O821" s="219"/>
      <c r="P821" s="244" t="s">
        <v>550</v>
      </c>
      <c r="Q821" s="220"/>
      <c r="R821" s="220"/>
      <c r="S821" s="220"/>
      <c r="T821" s="220"/>
      <c r="U821" s="220"/>
      <c r="V821" s="220"/>
      <c r="W821" s="220"/>
      <c r="X821" s="220"/>
      <c r="Y821" s="221">
        <v>14</v>
      </c>
      <c r="Z821" s="222"/>
      <c r="AA821" s="222"/>
      <c r="AB821" s="223"/>
      <c r="AC821" s="224" t="s">
        <v>525</v>
      </c>
      <c r="AD821" s="224"/>
      <c r="AE821" s="224"/>
      <c r="AF821" s="224"/>
      <c r="AG821" s="224"/>
      <c r="AH821" s="225" t="s">
        <v>568</v>
      </c>
      <c r="AI821" s="226"/>
      <c r="AJ821" s="226"/>
      <c r="AK821" s="226"/>
      <c r="AL821" s="227" t="s">
        <v>568</v>
      </c>
      <c r="AM821" s="228"/>
      <c r="AN821" s="228"/>
      <c r="AO821" s="229"/>
      <c r="AP821" s="230"/>
      <c r="AQ821" s="230"/>
      <c r="AR821" s="230"/>
      <c r="AS821" s="230"/>
      <c r="AT821" s="230"/>
      <c r="AU821" s="230"/>
      <c r="AV821" s="230"/>
      <c r="AW821" s="230"/>
      <c r="AX821" s="230"/>
    </row>
    <row r="822" spans="1:50" ht="45" customHeight="1" x14ac:dyDescent="0.15">
      <c r="A822" s="237">
        <v>7</v>
      </c>
      <c r="B822" s="237">
        <v>1</v>
      </c>
      <c r="C822" s="238" t="s">
        <v>560</v>
      </c>
      <c r="D822" s="217"/>
      <c r="E822" s="217"/>
      <c r="F822" s="217"/>
      <c r="G822" s="217"/>
      <c r="H822" s="217"/>
      <c r="I822" s="217"/>
      <c r="J822" s="218">
        <v>3120001077543</v>
      </c>
      <c r="K822" s="219"/>
      <c r="L822" s="219"/>
      <c r="M822" s="219"/>
      <c r="N822" s="219"/>
      <c r="O822" s="219"/>
      <c r="P822" s="244" t="s">
        <v>550</v>
      </c>
      <c r="Q822" s="220"/>
      <c r="R822" s="220"/>
      <c r="S822" s="220"/>
      <c r="T822" s="220"/>
      <c r="U822" s="220"/>
      <c r="V822" s="220"/>
      <c r="W822" s="220"/>
      <c r="X822" s="220"/>
      <c r="Y822" s="221">
        <v>14</v>
      </c>
      <c r="Z822" s="222"/>
      <c r="AA822" s="222"/>
      <c r="AB822" s="223"/>
      <c r="AC822" s="224" t="s">
        <v>525</v>
      </c>
      <c r="AD822" s="224"/>
      <c r="AE822" s="224"/>
      <c r="AF822" s="224"/>
      <c r="AG822" s="224"/>
      <c r="AH822" s="225" t="s">
        <v>568</v>
      </c>
      <c r="AI822" s="226"/>
      <c r="AJ822" s="226"/>
      <c r="AK822" s="226"/>
      <c r="AL822" s="227" t="s">
        <v>568</v>
      </c>
      <c r="AM822" s="228"/>
      <c r="AN822" s="228"/>
      <c r="AO822" s="229"/>
      <c r="AP822" s="230"/>
      <c r="AQ822" s="230"/>
      <c r="AR822" s="230"/>
      <c r="AS822" s="230"/>
      <c r="AT822" s="230"/>
      <c r="AU822" s="230"/>
      <c r="AV822" s="230"/>
      <c r="AW822" s="230"/>
      <c r="AX822" s="230"/>
    </row>
    <row r="823" spans="1:50" ht="45" customHeight="1" x14ac:dyDescent="0.15">
      <c r="A823" s="237">
        <v>8</v>
      </c>
      <c r="B823" s="237">
        <v>1</v>
      </c>
      <c r="C823" s="238" t="s">
        <v>562</v>
      </c>
      <c r="D823" s="217"/>
      <c r="E823" s="217"/>
      <c r="F823" s="217"/>
      <c r="G823" s="217"/>
      <c r="H823" s="217"/>
      <c r="I823" s="217"/>
      <c r="J823" s="218">
        <v>2010001008733</v>
      </c>
      <c r="K823" s="219"/>
      <c r="L823" s="219"/>
      <c r="M823" s="219"/>
      <c r="N823" s="219"/>
      <c r="O823" s="219"/>
      <c r="P823" s="244" t="s">
        <v>550</v>
      </c>
      <c r="Q823" s="220"/>
      <c r="R823" s="220"/>
      <c r="S823" s="220"/>
      <c r="T823" s="220"/>
      <c r="U823" s="220"/>
      <c r="V823" s="220"/>
      <c r="W823" s="220"/>
      <c r="X823" s="220"/>
      <c r="Y823" s="221">
        <v>10</v>
      </c>
      <c r="Z823" s="222"/>
      <c r="AA823" s="222"/>
      <c r="AB823" s="223"/>
      <c r="AC823" s="224" t="s">
        <v>525</v>
      </c>
      <c r="AD823" s="224"/>
      <c r="AE823" s="224"/>
      <c r="AF823" s="224"/>
      <c r="AG823" s="224"/>
      <c r="AH823" s="225" t="s">
        <v>568</v>
      </c>
      <c r="AI823" s="226"/>
      <c r="AJ823" s="226"/>
      <c r="AK823" s="226"/>
      <c r="AL823" s="227" t="s">
        <v>568</v>
      </c>
      <c r="AM823" s="228"/>
      <c r="AN823" s="228"/>
      <c r="AO823" s="229"/>
      <c r="AP823" s="230"/>
      <c r="AQ823" s="230"/>
      <c r="AR823" s="230"/>
      <c r="AS823" s="230"/>
      <c r="AT823" s="230"/>
      <c r="AU823" s="230"/>
      <c r="AV823" s="230"/>
      <c r="AW823" s="230"/>
      <c r="AX823" s="230"/>
    </row>
    <row r="824" spans="1:50" ht="45" customHeight="1" x14ac:dyDescent="0.15">
      <c r="A824" s="237">
        <v>9</v>
      </c>
      <c r="B824" s="237">
        <v>1</v>
      </c>
      <c r="C824" s="238" t="s">
        <v>565</v>
      </c>
      <c r="D824" s="217"/>
      <c r="E824" s="217"/>
      <c r="F824" s="217"/>
      <c r="G824" s="217"/>
      <c r="H824" s="217"/>
      <c r="I824" s="217"/>
      <c r="J824" s="218">
        <v>5010001146209</v>
      </c>
      <c r="K824" s="219"/>
      <c r="L824" s="219"/>
      <c r="M824" s="219"/>
      <c r="N824" s="219"/>
      <c r="O824" s="219"/>
      <c r="P824" s="244" t="s">
        <v>550</v>
      </c>
      <c r="Q824" s="220"/>
      <c r="R824" s="220"/>
      <c r="S824" s="220"/>
      <c r="T824" s="220"/>
      <c r="U824" s="220"/>
      <c r="V824" s="220"/>
      <c r="W824" s="220"/>
      <c r="X824" s="220"/>
      <c r="Y824" s="221">
        <v>5</v>
      </c>
      <c r="Z824" s="222"/>
      <c r="AA824" s="222"/>
      <c r="AB824" s="223"/>
      <c r="AC824" s="224" t="s">
        <v>525</v>
      </c>
      <c r="AD824" s="224"/>
      <c r="AE824" s="224"/>
      <c r="AF824" s="224"/>
      <c r="AG824" s="224"/>
      <c r="AH824" s="225" t="s">
        <v>568</v>
      </c>
      <c r="AI824" s="226"/>
      <c r="AJ824" s="226"/>
      <c r="AK824" s="226"/>
      <c r="AL824" s="227" t="s">
        <v>568</v>
      </c>
      <c r="AM824" s="228"/>
      <c r="AN824" s="228"/>
      <c r="AO824" s="229"/>
      <c r="AP824" s="230"/>
      <c r="AQ824" s="230"/>
      <c r="AR824" s="230"/>
      <c r="AS824" s="230"/>
      <c r="AT824" s="230"/>
      <c r="AU824" s="230"/>
      <c r="AV824" s="230"/>
      <c r="AW824" s="230"/>
      <c r="AX824" s="230"/>
    </row>
    <row r="825" spans="1:50" ht="45" customHeight="1" x14ac:dyDescent="0.15">
      <c r="A825" s="237">
        <v>10</v>
      </c>
      <c r="B825" s="237">
        <v>1</v>
      </c>
      <c r="C825" s="238" t="s">
        <v>563</v>
      </c>
      <c r="D825" s="217"/>
      <c r="E825" s="217"/>
      <c r="F825" s="217"/>
      <c r="G825" s="217"/>
      <c r="H825" s="217"/>
      <c r="I825" s="217"/>
      <c r="J825" s="218">
        <v>7010001008860</v>
      </c>
      <c r="K825" s="219"/>
      <c r="L825" s="219"/>
      <c r="M825" s="219"/>
      <c r="N825" s="219"/>
      <c r="O825" s="219"/>
      <c r="P825" s="244" t="s">
        <v>550</v>
      </c>
      <c r="Q825" s="220"/>
      <c r="R825" s="220"/>
      <c r="S825" s="220"/>
      <c r="T825" s="220"/>
      <c r="U825" s="220"/>
      <c r="V825" s="220"/>
      <c r="W825" s="220"/>
      <c r="X825" s="220"/>
      <c r="Y825" s="221">
        <v>2</v>
      </c>
      <c r="Z825" s="222"/>
      <c r="AA825" s="222"/>
      <c r="AB825" s="223"/>
      <c r="AC825" s="224" t="s">
        <v>525</v>
      </c>
      <c r="AD825" s="224"/>
      <c r="AE825" s="224"/>
      <c r="AF825" s="224"/>
      <c r="AG825" s="224"/>
      <c r="AH825" s="225" t="s">
        <v>568</v>
      </c>
      <c r="AI825" s="226"/>
      <c r="AJ825" s="226"/>
      <c r="AK825" s="226"/>
      <c r="AL825" s="227" t="s">
        <v>568</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38"/>
      <c r="D828" s="217"/>
      <c r="E828" s="217"/>
      <c r="F828" s="217"/>
      <c r="G828" s="217"/>
      <c r="H828" s="217"/>
      <c r="I828" s="217"/>
      <c r="J828" s="218"/>
      <c r="K828" s="219"/>
      <c r="L828" s="219"/>
      <c r="M828" s="219"/>
      <c r="N828" s="219"/>
      <c r="O828" s="219"/>
      <c r="P828" s="244"/>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7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570</v>
      </c>
      <c r="F1081" s="236"/>
      <c r="G1081" s="236"/>
      <c r="H1081" s="236"/>
      <c r="I1081" s="236"/>
      <c r="J1081" s="218" t="s">
        <v>570</v>
      </c>
      <c r="K1081" s="219"/>
      <c r="L1081" s="219"/>
      <c r="M1081" s="219"/>
      <c r="N1081" s="219"/>
      <c r="O1081" s="219"/>
      <c r="P1081" s="244" t="s">
        <v>570</v>
      </c>
      <c r="Q1081" s="220"/>
      <c r="R1081" s="220"/>
      <c r="S1081" s="220"/>
      <c r="T1081" s="220"/>
      <c r="U1081" s="220"/>
      <c r="V1081" s="220"/>
      <c r="W1081" s="220"/>
      <c r="X1081" s="220"/>
      <c r="Y1081" s="221" t="s">
        <v>570</v>
      </c>
      <c r="Z1081" s="222"/>
      <c r="AA1081" s="222"/>
      <c r="AB1081" s="223"/>
      <c r="AC1081" s="224" t="s">
        <v>570</v>
      </c>
      <c r="AD1081" s="224"/>
      <c r="AE1081" s="224"/>
      <c r="AF1081" s="224"/>
      <c r="AG1081" s="224"/>
      <c r="AH1081" s="225" t="s">
        <v>570</v>
      </c>
      <c r="AI1081" s="226"/>
      <c r="AJ1081" s="226"/>
      <c r="AK1081" s="226"/>
      <c r="AL1081" s="227" t="s">
        <v>570</v>
      </c>
      <c r="AM1081" s="228"/>
      <c r="AN1081" s="228"/>
      <c r="AO1081" s="229"/>
      <c r="AP1081" s="230" t="s">
        <v>570</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13">
      <formula>IF(RIGHT(TEXT(P14,"0.#"),1)=".",FALSE,TRUE)</formula>
    </cfRule>
    <cfRule type="expression" dxfId="2684" priority="11214">
      <formula>IF(RIGHT(TEXT(P14,"0.#"),1)=".",TRUE,FALSE)</formula>
    </cfRule>
  </conditionalFormatting>
  <conditionalFormatting sqref="L105">
    <cfRule type="expression" dxfId="2683" priority="11095">
      <formula>IF(RIGHT(TEXT(L105,"0.#"),1)=".",FALSE,TRUE)</formula>
    </cfRule>
    <cfRule type="expression" dxfId="2682" priority="11096">
      <formula>IF(RIGHT(TEXT(L105,"0.#"),1)=".",TRUE,FALSE)</formula>
    </cfRule>
  </conditionalFormatting>
  <conditionalFormatting sqref="L110">
    <cfRule type="expression" dxfId="2681" priority="11093">
      <formula>IF(RIGHT(TEXT(L110,"0.#"),1)=".",FALSE,TRUE)</formula>
    </cfRule>
    <cfRule type="expression" dxfId="2680" priority="11094">
      <formula>IF(RIGHT(TEXT(L110,"0.#"),1)=".",TRUE,FALSE)</formula>
    </cfRule>
  </conditionalFormatting>
  <conditionalFormatting sqref="R110">
    <cfRule type="expression" dxfId="2679" priority="11091">
      <formula>IF(RIGHT(TEXT(R110,"0.#"),1)=".",FALSE,TRUE)</formula>
    </cfRule>
    <cfRule type="expression" dxfId="2678" priority="11092">
      <formula>IF(RIGHT(TEXT(R110,"0.#"),1)=".",TRUE,FALSE)</formula>
    </cfRule>
  </conditionalFormatting>
  <conditionalFormatting sqref="P18:AX18">
    <cfRule type="expression" dxfId="2677" priority="11089">
      <formula>IF(RIGHT(TEXT(P18,"0.#"),1)=".",FALSE,TRUE)</formula>
    </cfRule>
    <cfRule type="expression" dxfId="2676" priority="11090">
      <formula>IF(RIGHT(TEXT(P18,"0.#"),1)=".",TRUE,FALSE)</formula>
    </cfRule>
  </conditionalFormatting>
  <conditionalFormatting sqref="Y761">
    <cfRule type="expression" dxfId="2675" priority="11085">
      <formula>IF(RIGHT(TEXT(Y761,"0.#"),1)=".",FALSE,TRUE)</formula>
    </cfRule>
    <cfRule type="expression" dxfId="2674" priority="11086">
      <formula>IF(RIGHT(TEXT(Y761,"0.#"),1)=".",TRUE,FALSE)</formula>
    </cfRule>
  </conditionalFormatting>
  <conditionalFormatting sqref="Y770">
    <cfRule type="expression" dxfId="2673" priority="11081">
      <formula>IF(RIGHT(TEXT(Y770,"0.#"),1)=".",FALSE,TRUE)</formula>
    </cfRule>
    <cfRule type="expression" dxfId="2672" priority="11082">
      <formula>IF(RIGHT(TEXT(Y770,"0.#"),1)=".",TRUE,FALSE)</formula>
    </cfRule>
  </conditionalFormatting>
  <conditionalFormatting sqref="Y801:Y808 Y799 Y788:Y795 Y786 Y775:Y782 Y773">
    <cfRule type="expression" dxfId="2671" priority="10863">
      <formula>IF(RIGHT(TEXT(Y773,"0.#"),1)=".",FALSE,TRUE)</formula>
    </cfRule>
    <cfRule type="expression" dxfId="2670" priority="10864">
      <formula>IF(RIGHT(TEXT(Y773,"0.#"),1)=".",TRUE,FALSE)</formula>
    </cfRule>
  </conditionalFormatting>
  <conditionalFormatting sqref="P16:AQ17 P15:AX15 P13:AX13">
    <cfRule type="expression" dxfId="2669" priority="10911">
      <formula>IF(RIGHT(TEXT(P13,"0.#"),1)=".",FALSE,TRUE)</formula>
    </cfRule>
    <cfRule type="expression" dxfId="2668" priority="10912">
      <formula>IF(RIGHT(TEXT(P13,"0.#"),1)=".",TRUE,FALSE)</formula>
    </cfRule>
  </conditionalFormatting>
  <conditionalFormatting sqref="P19:AJ19">
    <cfRule type="expression" dxfId="2667" priority="10909">
      <formula>IF(RIGHT(TEXT(P19,"0.#"),1)=".",FALSE,TRUE)</formula>
    </cfRule>
    <cfRule type="expression" dxfId="2666" priority="10910">
      <formula>IF(RIGHT(TEXT(P19,"0.#"),1)=".",TRUE,FALSE)</formula>
    </cfRule>
  </conditionalFormatting>
  <conditionalFormatting sqref="AE74 AQ74">
    <cfRule type="expression" dxfId="2665" priority="10901">
      <formula>IF(RIGHT(TEXT(AE74,"0.#"),1)=".",FALSE,TRUE)</formula>
    </cfRule>
    <cfRule type="expression" dxfId="2664" priority="10902">
      <formula>IF(RIGHT(TEXT(AE74,"0.#"),1)=".",TRUE,FALSE)</formula>
    </cfRule>
  </conditionalFormatting>
  <conditionalFormatting sqref="L106:L109 L104">
    <cfRule type="expression" dxfId="2663" priority="10895">
      <formula>IF(RIGHT(TEXT(L104,"0.#"),1)=".",FALSE,TRUE)</formula>
    </cfRule>
    <cfRule type="expression" dxfId="2662" priority="10896">
      <formula>IF(RIGHT(TEXT(L104,"0.#"),1)=".",TRUE,FALSE)</formula>
    </cfRule>
  </conditionalFormatting>
  <conditionalFormatting sqref="R104">
    <cfRule type="expression" dxfId="2661" priority="10891">
      <formula>IF(RIGHT(TEXT(R104,"0.#"),1)=".",FALSE,TRUE)</formula>
    </cfRule>
    <cfRule type="expression" dxfId="2660" priority="10892">
      <formula>IF(RIGHT(TEXT(R104,"0.#"),1)=".",TRUE,FALSE)</formula>
    </cfRule>
  </conditionalFormatting>
  <conditionalFormatting sqref="R105:R109">
    <cfRule type="expression" dxfId="2659" priority="10889">
      <formula>IF(RIGHT(TEXT(R105,"0.#"),1)=".",FALSE,TRUE)</formula>
    </cfRule>
    <cfRule type="expression" dxfId="2658" priority="10890">
      <formula>IF(RIGHT(TEXT(R105,"0.#"),1)=".",TRUE,FALSE)</formula>
    </cfRule>
  </conditionalFormatting>
  <conditionalFormatting sqref="Y762:Y769 Y760">
    <cfRule type="expression" dxfId="2657" priority="10887">
      <formula>IF(RIGHT(TEXT(Y760,"0.#"),1)=".",FALSE,TRUE)</formula>
    </cfRule>
    <cfRule type="expression" dxfId="2656" priority="10888">
      <formula>IF(RIGHT(TEXT(Y760,"0.#"),1)=".",TRUE,FALSE)</formula>
    </cfRule>
  </conditionalFormatting>
  <conditionalFormatting sqref="AU761">
    <cfRule type="expression" dxfId="2655" priority="10885">
      <formula>IF(RIGHT(TEXT(AU761,"0.#"),1)=".",FALSE,TRUE)</formula>
    </cfRule>
    <cfRule type="expression" dxfId="2654" priority="10886">
      <formula>IF(RIGHT(TEXT(AU761,"0.#"),1)=".",TRUE,FALSE)</formula>
    </cfRule>
  </conditionalFormatting>
  <conditionalFormatting sqref="AU770">
    <cfRule type="expression" dxfId="2653" priority="10883">
      <formula>IF(RIGHT(TEXT(AU770,"0.#"),1)=".",FALSE,TRUE)</formula>
    </cfRule>
    <cfRule type="expression" dxfId="2652" priority="10884">
      <formula>IF(RIGHT(TEXT(AU770,"0.#"),1)=".",TRUE,FALSE)</formula>
    </cfRule>
  </conditionalFormatting>
  <conditionalFormatting sqref="AU762:AU769 AU760">
    <cfRule type="expression" dxfId="2651" priority="10881">
      <formula>IF(RIGHT(TEXT(AU760,"0.#"),1)=".",FALSE,TRUE)</formula>
    </cfRule>
    <cfRule type="expression" dxfId="2650" priority="10882">
      <formula>IF(RIGHT(TEXT(AU760,"0.#"),1)=".",TRUE,FALSE)</formula>
    </cfRule>
  </conditionalFormatting>
  <conditionalFormatting sqref="Y800 Y787 Y774">
    <cfRule type="expression" dxfId="2649" priority="10867">
      <formula>IF(RIGHT(TEXT(Y774,"0.#"),1)=".",FALSE,TRUE)</formula>
    </cfRule>
    <cfRule type="expression" dxfId="2648" priority="10868">
      <formula>IF(RIGHT(TEXT(Y774,"0.#"),1)=".",TRUE,FALSE)</formula>
    </cfRule>
  </conditionalFormatting>
  <conditionalFormatting sqref="Y809 Y796 Y783">
    <cfRule type="expression" dxfId="2647" priority="10865">
      <formula>IF(RIGHT(TEXT(Y783,"0.#"),1)=".",FALSE,TRUE)</formula>
    </cfRule>
    <cfRule type="expression" dxfId="2646" priority="10866">
      <formula>IF(RIGHT(TEXT(Y783,"0.#"),1)=".",TRUE,FALSE)</formula>
    </cfRule>
  </conditionalFormatting>
  <conditionalFormatting sqref="AU800 AU787 AU774">
    <cfRule type="expression" dxfId="2645" priority="10861">
      <formula>IF(RIGHT(TEXT(AU774,"0.#"),1)=".",FALSE,TRUE)</formula>
    </cfRule>
    <cfRule type="expression" dxfId="2644" priority="10862">
      <formula>IF(RIGHT(TEXT(AU774,"0.#"),1)=".",TRUE,FALSE)</formula>
    </cfRule>
  </conditionalFormatting>
  <conditionalFormatting sqref="AU809 AU796 AU783">
    <cfRule type="expression" dxfId="2643" priority="10859">
      <formula>IF(RIGHT(TEXT(AU783,"0.#"),1)=".",FALSE,TRUE)</formula>
    </cfRule>
    <cfRule type="expression" dxfId="2642" priority="10860">
      <formula>IF(RIGHT(TEXT(AU783,"0.#"),1)=".",TRUE,FALSE)</formula>
    </cfRule>
  </conditionalFormatting>
  <conditionalFormatting sqref="AU801:AU808 AU799 AU788:AU795 AU786 AU775:AU782 AU773">
    <cfRule type="expression" dxfId="2641" priority="10857">
      <formula>IF(RIGHT(TEXT(AU773,"0.#"),1)=".",FALSE,TRUE)</formula>
    </cfRule>
    <cfRule type="expression" dxfId="2640" priority="10858">
      <formula>IF(RIGHT(TEXT(AU773,"0.#"),1)=".",TRUE,FALSE)</formula>
    </cfRule>
  </conditionalFormatting>
  <conditionalFormatting sqref="AM60">
    <cfRule type="expression" dxfId="2639" priority="10511">
      <formula>IF(RIGHT(TEXT(AM60,"0.#"),1)=".",FALSE,TRUE)</formula>
    </cfRule>
    <cfRule type="expression" dxfId="2638" priority="10512">
      <formula>IF(RIGHT(TEXT(AM60,"0.#"),1)=".",TRUE,FALSE)</formula>
    </cfRule>
  </conditionalFormatting>
  <conditionalFormatting sqref="AE40">
    <cfRule type="expression" dxfId="2637" priority="10579">
      <formula>IF(RIGHT(TEXT(AE40,"0.#"),1)=".",FALSE,TRUE)</formula>
    </cfRule>
    <cfRule type="expression" dxfId="2636" priority="10580">
      <formula>IF(RIGHT(TEXT(AE40,"0.#"),1)=".",TRUE,FALSE)</formula>
    </cfRule>
  </conditionalFormatting>
  <conditionalFormatting sqref="AI40">
    <cfRule type="expression" dxfId="2635" priority="10577">
      <formula>IF(RIGHT(TEXT(AI40,"0.#"),1)=".",FALSE,TRUE)</formula>
    </cfRule>
    <cfRule type="expression" dxfId="2634" priority="10578">
      <formula>IF(RIGHT(TEXT(AI40,"0.#"),1)=".",TRUE,FALSE)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20 Y829:Y845 Y823:Y827">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Y828">
    <cfRule type="expression" dxfId="723" priority="23">
      <formula>IF(RIGHT(TEXT(Y828,"0.#"),1)=".",FALSE,TRUE)</formula>
    </cfRule>
    <cfRule type="expression" dxfId="722" priority="24">
      <formula>IF(RIGHT(TEXT(Y828,"0.#"),1)=".",TRUE,FALSE)</formula>
    </cfRule>
  </conditionalFormatting>
  <conditionalFormatting sqref="Y821">
    <cfRule type="expression" dxfId="721" priority="21">
      <formula>IF(RIGHT(TEXT(Y821,"0.#"),1)=".",FALSE,TRUE)</formula>
    </cfRule>
    <cfRule type="expression" dxfId="720" priority="22">
      <formula>IF(RIGHT(TEXT(Y821,"0.#"),1)=".",TRUE,FALSE)</formula>
    </cfRule>
  </conditionalFormatting>
  <conditionalFormatting sqref="Y822">
    <cfRule type="expression" dxfId="719" priority="19">
      <formula>IF(RIGHT(TEXT(Y822,"0.#"),1)=".",FALSE,TRUE)</formula>
    </cfRule>
    <cfRule type="expression" dxfId="718" priority="20">
      <formula>IF(RIGHT(TEXT(Y822,"0.#"),1)=".",TRUE,FALSE)</formula>
    </cfRule>
  </conditionalFormatting>
  <conditionalFormatting sqref="AE23">
    <cfRule type="expression" dxfId="717" priority="17">
      <formula>IF(RIGHT(TEXT(AE23,"0.#"),1)=".",FALSE,TRUE)</formula>
    </cfRule>
    <cfRule type="expression" dxfId="716" priority="18">
      <formula>IF(RIGHT(TEXT(AE23,"0.#"),1)=".",TRUE,FALSE)</formula>
    </cfRule>
  </conditionalFormatting>
  <conditionalFormatting sqref="AE24">
    <cfRule type="expression" dxfId="715" priority="15">
      <formula>IF(RIGHT(TEXT(AE24,"0.#"),1)=".",FALSE,TRUE)</formula>
    </cfRule>
    <cfRule type="expression" dxfId="714" priority="16">
      <formula>IF(RIGHT(TEXT(AE24,"0.#"),1)=".",TRUE,FALSE)</formula>
    </cfRule>
  </conditionalFormatting>
  <conditionalFormatting sqref="AE25 AI25 AM25">
    <cfRule type="expression" dxfId="713" priority="13">
      <formula>IF(RIGHT(TEXT(AE25,"0.#"),1)=".",FALSE,TRUE)</formula>
    </cfRule>
    <cfRule type="expression" dxfId="712" priority="14">
      <formula>IF(RIGHT(TEXT(AE25,"0.#"),1)=".",TRUE,FALSE)</formula>
    </cfRule>
  </conditionalFormatting>
  <conditionalFormatting sqref="AI24">
    <cfRule type="expression" dxfId="711" priority="11">
      <formula>IF(RIGHT(TEXT(AI24,"0.#"),1)=".",FALSE,TRUE)</formula>
    </cfRule>
    <cfRule type="expression" dxfId="710" priority="12">
      <formula>IF(RIGHT(TEXT(AI24,"0.#"),1)=".",TRUE,FALSE)</formula>
    </cfRule>
  </conditionalFormatting>
  <conditionalFormatting sqref="AI23">
    <cfRule type="expression" dxfId="709" priority="9">
      <formula>IF(RIGHT(TEXT(AI23,"0.#"),1)=".",FALSE,TRUE)</formula>
    </cfRule>
    <cfRule type="expression" dxfId="708" priority="10">
      <formula>IF(RIGHT(TEXT(AI23,"0.#"),1)=".",TRUE,FALSE)</formula>
    </cfRule>
  </conditionalFormatting>
  <conditionalFormatting sqref="AM23">
    <cfRule type="expression" dxfId="707" priority="7">
      <formula>IF(RIGHT(TEXT(AM23,"0.#"),1)=".",FALSE,TRUE)</formula>
    </cfRule>
    <cfRule type="expression" dxfId="706" priority="8">
      <formula>IF(RIGHT(TEXT(AM23,"0.#"),1)=".",TRUE,FALSE)</formula>
    </cfRule>
  </conditionalFormatting>
  <conditionalFormatting sqref="AM24">
    <cfRule type="expression" dxfId="705" priority="5">
      <formula>IF(RIGHT(TEXT(AM24,"0.#"),1)=".",FALSE,TRUE)</formula>
    </cfRule>
    <cfRule type="expression" dxfId="704" priority="6">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t="s">
        <v>520</v>
      </c>
      <c r="H32" s="13" t="str">
        <f t="shared" si="1"/>
        <v>自動車安全特別会計保障勘定</v>
      </c>
      <c r="I32" s="13" t="str">
        <f t="shared" si="5"/>
        <v>自動車安全特別会計保障勘定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自動車安全特別会計保障勘定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自動車安全特別会計保障勘定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自動車安全特別会計保障勘定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自動車安全特別会計保障勘定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自動車安全特別会計保障勘定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0"/>
      <c r="AA2" s="701"/>
      <c r="AB2" s="874" t="s">
        <v>12</v>
      </c>
      <c r="AC2" s="875"/>
      <c r="AD2" s="876"/>
      <c r="AE2" s="613" t="s">
        <v>372</v>
      </c>
      <c r="AF2" s="613"/>
      <c r="AG2" s="613"/>
      <c r="AH2" s="613"/>
      <c r="AI2" s="613" t="s">
        <v>373</v>
      </c>
      <c r="AJ2" s="613"/>
      <c r="AK2" s="613"/>
      <c r="AL2" s="613"/>
      <c r="AM2" s="613" t="s">
        <v>374</v>
      </c>
      <c r="AN2" s="613"/>
      <c r="AO2" s="613"/>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0"/>
      <c r="AA7" s="701"/>
      <c r="AB7" s="874" t="s">
        <v>12</v>
      </c>
      <c r="AC7" s="875"/>
      <c r="AD7" s="876"/>
      <c r="AE7" s="613" t="s">
        <v>372</v>
      </c>
      <c r="AF7" s="613"/>
      <c r="AG7" s="613"/>
      <c r="AH7" s="613"/>
      <c r="AI7" s="613" t="s">
        <v>373</v>
      </c>
      <c r="AJ7" s="613"/>
      <c r="AK7" s="613"/>
      <c r="AL7" s="613"/>
      <c r="AM7" s="613" t="s">
        <v>374</v>
      </c>
      <c r="AN7" s="613"/>
      <c r="AO7" s="613"/>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0"/>
      <c r="AA12" s="701"/>
      <c r="AB12" s="874" t="s">
        <v>12</v>
      </c>
      <c r="AC12" s="875"/>
      <c r="AD12" s="876"/>
      <c r="AE12" s="613" t="s">
        <v>372</v>
      </c>
      <c r="AF12" s="613"/>
      <c r="AG12" s="613"/>
      <c r="AH12" s="613"/>
      <c r="AI12" s="613" t="s">
        <v>373</v>
      </c>
      <c r="AJ12" s="613"/>
      <c r="AK12" s="613"/>
      <c r="AL12" s="613"/>
      <c r="AM12" s="613" t="s">
        <v>374</v>
      </c>
      <c r="AN12" s="613"/>
      <c r="AO12" s="613"/>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0"/>
      <c r="AA17" s="701"/>
      <c r="AB17" s="874" t="s">
        <v>12</v>
      </c>
      <c r="AC17" s="875"/>
      <c r="AD17" s="876"/>
      <c r="AE17" s="613" t="s">
        <v>372</v>
      </c>
      <c r="AF17" s="613"/>
      <c r="AG17" s="613"/>
      <c r="AH17" s="613"/>
      <c r="AI17" s="613" t="s">
        <v>373</v>
      </c>
      <c r="AJ17" s="613"/>
      <c r="AK17" s="613"/>
      <c r="AL17" s="613"/>
      <c r="AM17" s="613" t="s">
        <v>374</v>
      </c>
      <c r="AN17" s="613"/>
      <c r="AO17" s="613"/>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0"/>
      <c r="AA22" s="701"/>
      <c r="AB22" s="874" t="s">
        <v>12</v>
      </c>
      <c r="AC22" s="875"/>
      <c r="AD22" s="876"/>
      <c r="AE22" s="613" t="s">
        <v>372</v>
      </c>
      <c r="AF22" s="613"/>
      <c r="AG22" s="613"/>
      <c r="AH22" s="613"/>
      <c r="AI22" s="613" t="s">
        <v>373</v>
      </c>
      <c r="AJ22" s="613"/>
      <c r="AK22" s="613"/>
      <c r="AL22" s="613"/>
      <c r="AM22" s="613" t="s">
        <v>374</v>
      </c>
      <c r="AN22" s="613"/>
      <c r="AO22" s="613"/>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0"/>
      <c r="AA27" s="701"/>
      <c r="AB27" s="874" t="s">
        <v>12</v>
      </c>
      <c r="AC27" s="875"/>
      <c r="AD27" s="876"/>
      <c r="AE27" s="613" t="s">
        <v>372</v>
      </c>
      <c r="AF27" s="613"/>
      <c r="AG27" s="613"/>
      <c r="AH27" s="613"/>
      <c r="AI27" s="613" t="s">
        <v>373</v>
      </c>
      <c r="AJ27" s="613"/>
      <c r="AK27" s="613"/>
      <c r="AL27" s="613"/>
      <c r="AM27" s="613" t="s">
        <v>374</v>
      </c>
      <c r="AN27" s="613"/>
      <c r="AO27" s="613"/>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0"/>
      <c r="AA32" s="701"/>
      <c r="AB32" s="874" t="s">
        <v>12</v>
      </c>
      <c r="AC32" s="875"/>
      <c r="AD32" s="876"/>
      <c r="AE32" s="613" t="s">
        <v>372</v>
      </c>
      <c r="AF32" s="613"/>
      <c r="AG32" s="613"/>
      <c r="AH32" s="613"/>
      <c r="AI32" s="613" t="s">
        <v>373</v>
      </c>
      <c r="AJ32" s="613"/>
      <c r="AK32" s="613"/>
      <c r="AL32" s="613"/>
      <c r="AM32" s="613" t="s">
        <v>374</v>
      </c>
      <c r="AN32" s="613"/>
      <c r="AO32" s="613"/>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0"/>
      <c r="AA37" s="701"/>
      <c r="AB37" s="874" t="s">
        <v>12</v>
      </c>
      <c r="AC37" s="875"/>
      <c r="AD37" s="876"/>
      <c r="AE37" s="613" t="s">
        <v>372</v>
      </c>
      <c r="AF37" s="613"/>
      <c r="AG37" s="613"/>
      <c r="AH37" s="613"/>
      <c r="AI37" s="613" t="s">
        <v>373</v>
      </c>
      <c r="AJ37" s="613"/>
      <c r="AK37" s="613"/>
      <c r="AL37" s="613"/>
      <c r="AM37" s="613" t="s">
        <v>374</v>
      </c>
      <c r="AN37" s="613"/>
      <c r="AO37" s="613"/>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0"/>
      <c r="AA42" s="701"/>
      <c r="AB42" s="874" t="s">
        <v>12</v>
      </c>
      <c r="AC42" s="875"/>
      <c r="AD42" s="876"/>
      <c r="AE42" s="613" t="s">
        <v>372</v>
      </c>
      <c r="AF42" s="613"/>
      <c r="AG42" s="613"/>
      <c r="AH42" s="613"/>
      <c r="AI42" s="613" t="s">
        <v>373</v>
      </c>
      <c r="AJ42" s="613"/>
      <c r="AK42" s="613"/>
      <c r="AL42" s="613"/>
      <c r="AM42" s="613" t="s">
        <v>374</v>
      </c>
      <c r="AN42" s="613"/>
      <c r="AO42" s="613"/>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0"/>
      <c r="AA47" s="701"/>
      <c r="AB47" s="874" t="s">
        <v>12</v>
      </c>
      <c r="AC47" s="875"/>
      <c r="AD47" s="876"/>
      <c r="AE47" s="613" t="s">
        <v>372</v>
      </c>
      <c r="AF47" s="613"/>
      <c r="AG47" s="613"/>
      <c r="AH47" s="613"/>
      <c r="AI47" s="613" t="s">
        <v>373</v>
      </c>
      <c r="AJ47" s="613"/>
      <c r="AK47" s="613"/>
      <c r="AL47" s="613"/>
      <c r="AM47" s="613" t="s">
        <v>374</v>
      </c>
      <c r="AN47" s="613"/>
      <c r="AO47" s="613"/>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5"/>
      <c r="B4" s="916"/>
      <c r="C4" s="916"/>
      <c r="D4" s="916"/>
      <c r="E4" s="916"/>
      <c r="F4" s="917"/>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5"/>
      <c r="B16" s="916"/>
      <c r="C16" s="916"/>
      <c r="D16" s="916"/>
      <c r="E16" s="916"/>
      <c r="F16" s="917"/>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5"/>
      <c r="B17" s="916"/>
      <c r="C17" s="916"/>
      <c r="D17" s="916"/>
      <c r="E17" s="916"/>
      <c r="F17" s="917"/>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5"/>
      <c r="B29" s="916"/>
      <c r="C29" s="916"/>
      <c r="D29" s="916"/>
      <c r="E29" s="916"/>
      <c r="F29" s="917"/>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5"/>
      <c r="B30" s="916"/>
      <c r="C30" s="916"/>
      <c r="D30" s="916"/>
      <c r="E30" s="916"/>
      <c r="F30" s="917"/>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5"/>
      <c r="B42" s="916"/>
      <c r="C42" s="916"/>
      <c r="D42" s="916"/>
      <c r="E42" s="916"/>
      <c r="F42" s="917"/>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5"/>
      <c r="B43" s="916"/>
      <c r="C43" s="916"/>
      <c r="D43" s="916"/>
      <c r="E43" s="916"/>
      <c r="F43" s="917"/>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5"/>
      <c r="B56" s="916"/>
      <c r="C56" s="916"/>
      <c r="D56" s="916"/>
      <c r="E56" s="916"/>
      <c r="F56" s="917"/>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5"/>
      <c r="B57" s="916"/>
      <c r="C57" s="916"/>
      <c r="D57" s="916"/>
      <c r="E57" s="916"/>
      <c r="F57" s="917"/>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5"/>
      <c r="B69" s="916"/>
      <c r="C69" s="916"/>
      <c r="D69" s="916"/>
      <c r="E69" s="916"/>
      <c r="F69" s="917"/>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5"/>
      <c r="B70" s="916"/>
      <c r="C70" s="916"/>
      <c r="D70" s="916"/>
      <c r="E70" s="916"/>
      <c r="F70" s="917"/>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5"/>
      <c r="B82" s="916"/>
      <c r="C82" s="916"/>
      <c r="D82" s="916"/>
      <c r="E82" s="916"/>
      <c r="F82" s="917"/>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5"/>
      <c r="B83" s="916"/>
      <c r="C83" s="916"/>
      <c r="D83" s="916"/>
      <c r="E83" s="916"/>
      <c r="F83" s="917"/>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5"/>
      <c r="B95" s="916"/>
      <c r="C95" s="916"/>
      <c r="D95" s="916"/>
      <c r="E95" s="916"/>
      <c r="F95" s="917"/>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5"/>
      <c r="B96" s="916"/>
      <c r="C96" s="916"/>
      <c r="D96" s="916"/>
      <c r="E96" s="916"/>
      <c r="F96" s="917"/>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5"/>
      <c r="B109" s="916"/>
      <c r="C109" s="916"/>
      <c r="D109" s="916"/>
      <c r="E109" s="916"/>
      <c r="F109" s="917"/>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5"/>
      <c r="B110" s="916"/>
      <c r="C110" s="916"/>
      <c r="D110" s="916"/>
      <c r="E110" s="916"/>
      <c r="F110" s="917"/>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5"/>
      <c r="B122" s="916"/>
      <c r="C122" s="916"/>
      <c r="D122" s="916"/>
      <c r="E122" s="916"/>
      <c r="F122" s="917"/>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5"/>
      <c r="B123" s="916"/>
      <c r="C123" s="916"/>
      <c r="D123" s="916"/>
      <c r="E123" s="916"/>
      <c r="F123" s="917"/>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5"/>
      <c r="B135" s="916"/>
      <c r="C135" s="916"/>
      <c r="D135" s="916"/>
      <c r="E135" s="916"/>
      <c r="F135" s="917"/>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5"/>
      <c r="B136" s="916"/>
      <c r="C136" s="916"/>
      <c r="D136" s="916"/>
      <c r="E136" s="916"/>
      <c r="F136" s="917"/>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5"/>
      <c r="B148" s="916"/>
      <c r="C148" s="916"/>
      <c r="D148" s="916"/>
      <c r="E148" s="916"/>
      <c r="F148" s="917"/>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5"/>
      <c r="B149" s="916"/>
      <c r="C149" s="916"/>
      <c r="D149" s="916"/>
      <c r="E149" s="916"/>
      <c r="F149" s="917"/>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5"/>
      <c r="B162" s="916"/>
      <c r="C162" s="916"/>
      <c r="D162" s="916"/>
      <c r="E162" s="916"/>
      <c r="F162" s="917"/>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5"/>
      <c r="B163" s="916"/>
      <c r="C163" s="916"/>
      <c r="D163" s="916"/>
      <c r="E163" s="916"/>
      <c r="F163" s="917"/>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5"/>
      <c r="B175" s="916"/>
      <c r="C175" s="916"/>
      <c r="D175" s="916"/>
      <c r="E175" s="916"/>
      <c r="F175" s="917"/>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5"/>
      <c r="B176" s="916"/>
      <c r="C176" s="916"/>
      <c r="D176" s="916"/>
      <c r="E176" s="916"/>
      <c r="F176" s="917"/>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5"/>
      <c r="B188" s="916"/>
      <c r="C188" s="916"/>
      <c r="D188" s="916"/>
      <c r="E188" s="916"/>
      <c r="F188" s="917"/>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5"/>
      <c r="B189" s="916"/>
      <c r="C189" s="916"/>
      <c r="D189" s="916"/>
      <c r="E189" s="916"/>
      <c r="F189" s="917"/>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5"/>
      <c r="B201" s="916"/>
      <c r="C201" s="916"/>
      <c r="D201" s="916"/>
      <c r="E201" s="916"/>
      <c r="F201" s="917"/>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5"/>
      <c r="B202" s="916"/>
      <c r="C202" s="916"/>
      <c r="D202" s="916"/>
      <c r="E202" s="916"/>
      <c r="F202" s="917"/>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5"/>
      <c r="B215" s="916"/>
      <c r="C215" s="916"/>
      <c r="D215" s="916"/>
      <c r="E215" s="916"/>
      <c r="F215" s="917"/>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5"/>
      <c r="B216" s="916"/>
      <c r="C216" s="916"/>
      <c r="D216" s="916"/>
      <c r="E216" s="916"/>
      <c r="F216" s="917"/>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5"/>
      <c r="B228" s="916"/>
      <c r="C228" s="916"/>
      <c r="D228" s="916"/>
      <c r="E228" s="916"/>
      <c r="F228" s="917"/>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5"/>
      <c r="B229" s="916"/>
      <c r="C229" s="916"/>
      <c r="D229" s="916"/>
      <c r="E229" s="916"/>
      <c r="F229" s="917"/>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5"/>
      <c r="B241" s="916"/>
      <c r="C241" s="916"/>
      <c r="D241" s="916"/>
      <c r="E241" s="916"/>
      <c r="F241" s="917"/>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5"/>
      <c r="B242" s="916"/>
      <c r="C242" s="916"/>
      <c r="D242" s="916"/>
      <c r="E242" s="916"/>
      <c r="F242" s="917"/>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5"/>
      <c r="B254" s="916"/>
      <c r="C254" s="916"/>
      <c r="D254" s="916"/>
      <c r="E254" s="916"/>
      <c r="F254" s="917"/>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5"/>
      <c r="B255" s="916"/>
      <c r="C255" s="916"/>
      <c r="D255" s="916"/>
      <c r="E255" s="916"/>
      <c r="F255" s="917"/>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2016-07-08T12:49:16Z</cp:lastPrinted>
  <dcterms:created xsi:type="dcterms:W3CDTF">2012-03-13T00:50:25Z</dcterms:created>
  <dcterms:modified xsi:type="dcterms:W3CDTF">2016-07-08T12:49:21Z</dcterms:modified>
</cp:coreProperties>
</file>