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6.航空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<sst xmlns="http://schemas.openxmlformats.org/spreadsheetml/2006/main" count="2746" uniqueCount="576">
  <si>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</si>
  <si>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</si>
  <si>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</si>
  <si>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</si>
  <si>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</si>
  <si>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</si>
  <si>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</si>
  <si>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</si>
  <si>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</si>
  <si>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</si>
  <si>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</si>
  <si>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</si>
  <si>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</si>
  <si>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</si>
  <si>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</si>
  <si>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</si>
  <si>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</si>
  <si>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</si>
  <si>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</si>
  <si>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</si>
  <si>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</si>
  <si>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</si>
  <si>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</si>
  <si>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</si>
  <si>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</si>
  <si>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</si>
  <si>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</si>
  <si>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</si>
  <si>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</si>
  <si>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</si>
  <si>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</si>
  <si>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</si>
  <si>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</si>
  <si>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</si>
  <si>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</si>
  <si>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</si>
  <si>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</si>
  <si>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</si>
  <si>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</si>
  <si>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</si>
  <si>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</si>
  <si>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</si>
  <si>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</si>
  <si>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</si>
  <si>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</si>
  <si>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</si>
  <si>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</si>
  <si>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</si>
  <si>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</si>
  <si>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</si>
  <si>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</si>
  <si>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</si>
  <si>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</si>
  <si>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</si>
  <si>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</si>
  <si>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</si>
  <si>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</si>
  <si>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</si>
  <si>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</si>
  <si>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</si>
  <si>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</si>
  <si>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</si>
  <si>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</si>
  <si>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</si>
  <si>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</si>
  <si>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</si>
  <si>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</si>
  <si>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</si>
  <si>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</si>
  <si>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</si>
  <si>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</si>
  <si>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</si>
  <si>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</si>
  <si>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</si>
  <si>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</si>
  <si>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</si>
  <si>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</si>
  <si>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</si>
  <si>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</si>
  <si>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</si>
  <si>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</si>
  <si>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</si>
  <si>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</si>
  <si>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</si>
  <si>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</si>
  <si>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</si>
  <si>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</si>
  <si>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</si>
  <si>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</si>
  <si>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</si>
  <si>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</si>
  <si>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</si>
  <si>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</si>
  <si>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</si>
  <si>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</si>
  <si>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</si>
  <si>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</si>
  <si>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</si>
  <si>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</si>
  <si>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</si>
  <si>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</si>
  <si>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</si>
  <si>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</si>
  <si>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</si>
  <si>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</si>
  <si>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</si>
  <si>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</si>
  <si>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</si>
  <si>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</si>
  <si>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</si>
  <si>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</si>
  <si>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</si>
  <si>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</si>
  <si>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</si>
  <si>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</si>
  <si>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</si>
  <si>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</si>
  <si>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</si>
  <si>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</si>
  <si>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</si>
  <si>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</si>
  <si>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</si>
  <si>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</si>
  <si>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</si>
  <si>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</si>
  <si>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</si>
  <si>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</si>
  <si>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</si>
  <si>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</si>
  <si>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</si>
  <si>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</si>
  <si>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</si>
  <si>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</si>
  <si>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</si>
  <si>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</si>
  <si>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</si>
  <si>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</si>
  <si>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</si>
  <si>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</si>
  <si>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</si>
  <si>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</si>
  <si>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</si>
  <si>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</si>
  <si>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</si>
  <si>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</si>
  <si>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</si>
  <si>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</si>
  <si>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</si>
  <si>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</si>
  <si>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</si>
  <si>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</si>
  <si>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</si>
  <si>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</si>
  <si>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</si>
  <si>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</si>
  <si>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</si>
  <si>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</si>
  <si>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</si>
  <si>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</si>
  <si>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</si>
  <si>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</si>
  <si>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</si>
  <si>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</si>
  <si>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</si>
  <si>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</si>
  <si>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</si>
  <si>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</si>
  <si>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</si>
  <si>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</si>
  <si>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</si>
  <si>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</si>
  <si>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</si>
  <si>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</si>
  <si>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</si>
  <si>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</si>
  <si>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</si>
  <si>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</si>
  <si>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</si>
  <si>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</si>
  <si>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</si>
  <si>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</si>
  <si>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</si>
  <si>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</si>
  <si>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</si>
  <si>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</si>
  <si>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</si>
  <si>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</si>
  <si>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</si>
  <si>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</si>
  <si>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</si>
  <si>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</si>
  <si>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</si>
  <si>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</si>
  <si>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</si>
  <si>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</si>
  <si>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</si>
  <si>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</si>
  <si>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</si>
  <si>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</si>
  <si>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</si>
  <si>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</si>
  <si>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</si>
  <si>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</si>
  <si>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</si>
  <si>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</si>
  <si>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</si>
  <si>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</si>
  <si>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</si>
  <si>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</si>
  <si>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</si>
  <si>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</si>
  <si>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</si>
  <si>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</si>
  <si>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</si>
  <si>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</si>
  <si>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</si>
  <si>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</si>
  <si>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</si>
  <si>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</si>
  <si>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</si>
  <si>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</si>
  <si>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</si>
  <si>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</si>
  <si>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</si>
  <si>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</si>
  <si>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</si>
  <si>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</si>
  <si>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</si>
  <si>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</si>
  <si>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</si>
  <si>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</si>
  <si>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</si>
  <si>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</si>
  <si>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</si>
  <si>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</si>
  <si>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</si>
  <si>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</si>
  <si>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</si>
  <si>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</si>
  <si>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</si>
  <si>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</si>
  <si>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</si>
  <si>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</si>
  <si>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</si>
  <si>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</si>
  <si>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</si>
  <si>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</si>
  <si>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</si>
  <si>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</si>
  <si>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</si>
  <si>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</si>
  <si>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</si>
  <si>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</si>
  <si>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</si>
  <si>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</si>
  <si>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</si>
  <si>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</si>
  <si>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</si>
  <si>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</si>
  <si>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</si>
  <si>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</si>
  <si>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</si>
  <si>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</si>
  <si>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</si>
  <si>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</si>
  <si>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</si>
  <si>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</si>
  <si>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</si>
  <si>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</si>
  <si>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</si>
  <si>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</si>
  <si>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</si>
  <si>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</si>
  <si>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</si>
  <si>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</si>
  <si>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</si>
  <si>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</si>
  <si>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</si>
  <si>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</si>
  <si>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</si>
  <si>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</si>
  <si>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</si>
  <si>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</si>
  <si>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</si>
  <si>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</si>
  <si>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</si>
  <si>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</si>
  <si>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</si>
  <si>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</si>
  <si>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</si>
  <si>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</si>
  <si>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</si>
  <si>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</si>
  <si>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</si>
  <si>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</si>
  <si>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</si>
  <si>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</si>
  <si>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</si>
  <si>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</si>
  <si>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</si>
  <si>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</si>
  <si>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</si>
  <si>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</si>
  <si>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</si>
  <si>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</si>
  <si>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</si>
  <si>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</si>
  <si>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</si>
  <si>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</si>
  <si>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</si>
  <si>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</si>
  <si>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</si>
  <si>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</si>
  <si>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</si>
  <si>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</si>
  <si>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</si>
  <si>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</si>
  <si>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</si>
  <si>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</si>
  <si>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</si>
  <si>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</si>
  <si>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</si>
  <si>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</si>
  <si>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</si>
  <si>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</si>
  <si>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</si>
  <si>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</si>
  <si>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</si>
  <si>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</si>
  <si>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</si>
  <si>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</si>
  <si>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</si>
  <si>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</si>
  <si>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</si>
  <si>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</si>
  <si>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</si>
  <si>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</si>
  <si>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</si>
  <si>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</si>
  <si>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</si>
  <si>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</si>
  <si>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</si>
  <si>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</si>
  <si>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</si>
  <si>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</si>
  <si>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</si>
  <si>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</si>
  <si>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</si>
  <si>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</si>
  <si>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</si>
  <si>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</si>
  <si>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</si>
  <si>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</si>
  <si>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</si>
  <si>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</si>
  <si>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</si>
  <si>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</si>
  <si>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</si>
  <si>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</si>
  <si>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</si>
  <si>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</si>
  <si>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</si>
  <si>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</si>
  <si>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</si>
  <si>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</si>
  <si>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</si>
  <si>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</si>
  <si>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</si>
  <si>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</si>
  <si>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</si>
  <si>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</si>
  <si>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</si>
  <si>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</si>
  <si>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</si>
  <si>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</si>
  <si>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</si>
  <si>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</si>
  <si>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</si>
  <si>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</si>
  <si>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</si>
  <si>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</si>
  <si>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</si>
  <si>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</si>
  <si>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</si>
  <si>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</si>
  <si>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</si>
  <si>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</si>
  <si>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</si>
  <si>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</si>
  <si>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</si>
  <si>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</si>
  <si>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</si>
  <si>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</si>
  <si>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</si>
  <si>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</si>
  <si>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</si>
  <si>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</si>
  <si>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</si>
  <si>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</si>
  <si>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</si>
  <si>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</si>
  <si>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</si>
  <si>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</si>
  <si>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</si>
  <si>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</si>
  <si>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</si>
  <si>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</si>
  <si>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</si>
  <si>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</si>
  <si>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</si>
  <si>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</si>
  <si>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</si>
  <si>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</si>
  <si>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</si>
  <si>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</si>
  <si>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</si>
  <si>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</si>
  <si>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</si>
  <si>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</si>
  <si>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</si>
  <si>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</si>
  <si>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</si>
  <si>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</si>
  <si>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</si>
  <si>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</si>
  <si>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</si>
  <si>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</si>
  <si>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</si>
  <si>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</si>
  <si>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</si>
  <si>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</si>
  <si>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</si>
  <si>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</si>
  <si>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</si>
  <si>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</si>
  <si>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</si>
  <si>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</si>
  <si>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</si>
  <si>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</si>
  <si>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</si>
  <si>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</si>
  <si>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</si>
  <si>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</si>
  <si>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</si>
  <si>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</si>
  <si>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</si>
  <si>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</si>
  <si>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</si>
  <si>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</si>
  <si>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</si>
  <si>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</si>
  <si>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</si>
  <si>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</si>
  <si>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</si>
  <si>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</si>
  <si>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</si>
  <si>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</si>
  <si>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</si>
  <si>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</si>
  <si>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</si>
  <si>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</si>
  <si>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</si>
  <si>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</si>
  <si>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</si>
  <si>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</si>
  <si>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</si>
  <si>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</si>
  <si>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</si>
  <si>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</si>
  <si>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</si>
  <si>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</si>
  <si>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</si>
  <si>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</si>
  <si>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</si>
  <si>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</si>
  <si>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</si>
  <si>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</si>
  <si>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</si>
  <si>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</si>
  <si>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</si>
  <si>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</si>
  <si>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</si>
  <si>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</si>
  <si>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</si>
  <si>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</si>
  <si>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</si>
  <si>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</si>
  <si>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</si>
  <si>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</si>
  <si>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</si>
  <si>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</si>
  <si>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</si>
  <si>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</si>
  <si>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</si>
  <si>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</si>
  <si>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</si>
  <si>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</si>
  <si>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</si>
  <si>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</si>
  <si>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</si>
  <si>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</si>
  <si>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</si>
  <si>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</si>
  <si>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</si>
  <si>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</si>
  <si>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</si>
  <si>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</si>
  <si>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</si>
  <si>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</si>
  <si>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</si>
  <si>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</si>
  <si>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</si>
  <si>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</si>
  <si>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</si>
  <si>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</si>
  <si>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</si>
  <si>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</si>
  <si>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</si>
  <si>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</si>
  <si>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国際民間航空機関分担金・拠出金</t>
    <phoneticPr fontId="5"/>
  </si>
  <si>
    <t>航空局</t>
    <phoneticPr fontId="5"/>
  </si>
  <si>
    <t>国際民間航空条約第６１条</t>
    <phoneticPr fontId="5"/>
  </si>
  <si>
    <t>【ＩＣＡＯの事業】
①航空技術部門に関する事業（国際航空の安全、保安、正確及び能率化のために望ましい国際標準及び勧告方式の採択）
②航空運送に関する事業（国際航空運送の経済面での発展を支援するための出入国の簡易化、空港及び航空路航行援助施設に関する経済的問題、航空保安に関すること等）
③法律問題に関する事業
④地域活動に関する事業
⑤技術援助に関する事業
⑥航空保安施設の共同維持に関する事業　などを実施。</t>
    <phoneticPr fontId="5"/>
  </si>
  <si>
    <t>○</t>
  </si>
  <si>
    <t>－</t>
    <phoneticPr fontId="5"/>
  </si>
  <si>
    <t>-</t>
    <phoneticPr fontId="5"/>
  </si>
  <si>
    <t>航空事故率の低減</t>
    <rPh sb="0" eb="2">
      <t>コウクウ</t>
    </rPh>
    <rPh sb="2" eb="5">
      <t>ジコリツ</t>
    </rPh>
    <rPh sb="6" eb="8">
      <t>テイゲン</t>
    </rPh>
    <phoneticPr fontId="5"/>
  </si>
  <si>
    <t>100万飛行毎の事故件数</t>
    <rPh sb="3" eb="4">
      <t>マン</t>
    </rPh>
    <rPh sb="4" eb="6">
      <t>ヒコウ</t>
    </rPh>
    <rPh sb="6" eb="7">
      <t>ゴト</t>
    </rPh>
    <rPh sb="8" eb="10">
      <t>ジコ</t>
    </rPh>
    <rPh sb="10" eb="12">
      <t>ケンスウ</t>
    </rPh>
    <phoneticPr fontId="5"/>
  </si>
  <si>
    <t>-</t>
    <phoneticPr fontId="5"/>
  </si>
  <si>
    <t>百万人キロ</t>
    <rPh sb="0" eb="2">
      <t>ヒャクマン</t>
    </rPh>
    <rPh sb="2" eb="3">
      <t>ニン</t>
    </rPh>
    <phoneticPr fontId="5"/>
  </si>
  <si>
    <t>‐</t>
  </si>
  <si>
    <t>国際民間航空機関等分担金</t>
  </si>
  <si>
    <t>国際民間航空機関等拠出金</t>
  </si>
  <si>
    <t>ICAOは各国の民間航空行政に関する国際機関であるため、地方自治体や民間にゆだねる対象とはならない。</t>
    <rPh sb="41" eb="43">
      <t>タイショウ</t>
    </rPh>
    <phoneticPr fontId="5"/>
  </si>
  <si>
    <t>無</t>
  </si>
  <si>
    <t>ICAOの予算は総会で決定し、決定に基づく分担金の支払いは義務であり、義務以上の金額は支払わないので、真に必要な金額に限定されているといえる。</t>
  </si>
  <si>
    <t>ICAOの予算は理事会等で審議され、総会で決定されるものである。我が国は予算審議においてICAO運営の効率化や無駄な事業の削減を通じた予算額の拡大の防止に努めてきたところであり、今後もこの方針を継続していく。</t>
    <rPh sb="8" eb="11">
      <t>リジカイ</t>
    </rPh>
    <rPh sb="11" eb="12">
      <t>トウ</t>
    </rPh>
    <rPh sb="21" eb="23">
      <t>ケッテイ</t>
    </rPh>
    <phoneticPr fontId="5"/>
  </si>
  <si>
    <t>成果実績は、成果目標に見合ったものとなっている。</t>
    <phoneticPr fontId="5"/>
  </si>
  <si>
    <t>活動実績は見込みに見合ったものとなっている。</t>
    <phoneticPr fontId="5"/>
  </si>
  <si>
    <t>ＩＣＡＯでは航空の安全や運航等に関する国際基準等を定めているが、それらは、書籍や電子媒体により、世界各国に提供され、その普及が図られていることから、十分に活用していると考えられる。</t>
    <phoneticPr fontId="5"/>
  </si>
  <si>
    <t>ＩＣＡＯの活動状況については、毎年3会期行われているＩＣＡＯ理事会及び3年に一度の総会への報告書などを通して、その活動状況の確認を行っている。国際民間航空の発展に資するため、また国際民間航空の標準を制定するに際し我が国の見解を反映させるためにも我が国がＩＣＡＯから脱退する選択肢はない。上述のとおりＩＣＡＯ加盟国は国際民間航空条約により分担金の拠出が義務づけられており、必ず支出しなければならない。</t>
    <phoneticPr fontId="5"/>
  </si>
  <si>
    <t>ＩＣＡＯの予算は理事会及びその下部機関である財政委員会で審議されるが、我が国は理事国であり財政委員会の構成国であることから、ＩＣＡＯの効率化や無駄な事業の削減などにより予算額を抑制するよう積極的に審議に関わってきたところであり、今後もこの方針を継続していく。</t>
    <phoneticPr fontId="5"/>
  </si>
  <si>
    <t>分担金</t>
    <rPh sb="0" eb="3">
      <t>ブンタンキン</t>
    </rPh>
    <phoneticPr fontId="5"/>
  </si>
  <si>
    <t>拠出金</t>
    <rPh sb="0" eb="3">
      <t>キョシュツキン</t>
    </rPh>
    <phoneticPr fontId="5"/>
  </si>
  <si>
    <t>国際民間航空機関</t>
    <phoneticPr fontId="5"/>
  </si>
  <si>
    <t>-</t>
  </si>
  <si>
    <t>航空技術部門に関する国際標準の策定、航空運送に関する事業（出入国簡易化、航空保安等）など、国際民間航空に係る事業の実施</t>
    <phoneticPr fontId="5"/>
  </si>
  <si>
    <t>航空保安行動計画に基づく国際保安監査の実施、航空交通管理に関するプロジェクトの実施</t>
    <phoneticPr fontId="5"/>
  </si>
  <si>
    <t>国際民間航空機関分担金</t>
    <phoneticPr fontId="5"/>
  </si>
  <si>
    <t>国際民間航空機関拠出金</t>
    <rPh sb="8" eb="11">
      <t>キョシュツキン</t>
    </rPh>
    <phoneticPr fontId="5"/>
  </si>
  <si>
    <t>理事会・常設委員会参加数</t>
    <rPh sb="0" eb="3">
      <t>リジカイ</t>
    </rPh>
    <rPh sb="4" eb="6">
      <t>ジョウセツ</t>
    </rPh>
    <rPh sb="6" eb="9">
      <t>イインカイ</t>
    </rPh>
    <rPh sb="9" eb="12">
      <t>サンカスウ</t>
    </rPh>
    <phoneticPr fontId="5"/>
  </si>
  <si>
    <t>回</t>
    <rPh sb="0" eb="1">
      <t>カイ</t>
    </rPh>
    <phoneticPr fontId="5"/>
  </si>
  <si>
    <t>百万円</t>
    <rPh sb="0" eb="1">
      <t>ヒャク</t>
    </rPh>
    <rPh sb="1" eb="3">
      <t>マンエン</t>
    </rPh>
    <phoneticPr fontId="5"/>
  </si>
  <si>
    <t>分担金/理事会・常設委員会参加数</t>
    <rPh sb="0" eb="3">
      <t>ブンタンキン</t>
    </rPh>
    <rPh sb="4" eb="7">
      <t>リジカイ</t>
    </rPh>
    <rPh sb="8" eb="10">
      <t>ジョウセツ</t>
    </rPh>
    <rPh sb="10" eb="13">
      <t>イインカイ</t>
    </rPh>
    <rPh sb="13" eb="16">
      <t>サンカスウ</t>
    </rPh>
    <phoneticPr fontId="5"/>
  </si>
  <si>
    <t>657/18</t>
    <phoneticPr fontId="5"/>
  </si>
  <si>
    <t>664/18</t>
    <phoneticPr fontId="5"/>
  </si>
  <si>
    <t>-</t>
    <phoneticPr fontId="5"/>
  </si>
  <si>
    <t>788/18</t>
    <phoneticPr fontId="5"/>
  </si>
  <si>
    <t>735/18</t>
    <phoneticPr fontId="5"/>
  </si>
  <si>
    <t>14 公共交通の安全確保・鉄道の安全性向上、ハイジャック・航空機テロ防止を推進する。</t>
    <phoneticPr fontId="5"/>
  </si>
  <si>
    <t>5 安全で安心できる交通の確保、治安・生活安全の確保</t>
    <phoneticPr fontId="5"/>
  </si>
  <si>
    <t>国際民間航空機関分担金／理事会・常設委員会参加数</t>
    <rPh sb="0" eb="2">
      <t>コクサイ</t>
    </rPh>
    <rPh sb="2" eb="4">
      <t>ミンカン</t>
    </rPh>
    <rPh sb="4" eb="6">
      <t>コウクウ</t>
    </rPh>
    <rPh sb="6" eb="8">
      <t>キカン</t>
    </rPh>
    <rPh sb="8" eb="11">
      <t>ブンタンキン</t>
    </rPh>
    <rPh sb="12" eb="15">
      <t>リジカイ</t>
    </rPh>
    <rPh sb="16" eb="18">
      <t>ジョウセツ</t>
    </rPh>
    <rPh sb="18" eb="21">
      <t>イインカイ</t>
    </rPh>
    <rPh sb="21" eb="24">
      <t>サンカスウ</t>
    </rPh>
    <phoneticPr fontId="5"/>
  </si>
  <si>
    <t>ICAOで作成される安全基準やICAOが実施する加盟国への安全監査等により、ICAO加盟国全体の航空機の運航の安全性やハイジャック・テロ対策等のレベルが向上し、我が国の航空の安全にも寄与している.</t>
    <rPh sb="5" eb="7">
      <t>サクセイ</t>
    </rPh>
    <rPh sb="10" eb="12">
      <t>アンゼン</t>
    </rPh>
    <rPh sb="12" eb="14">
      <t>キジュン</t>
    </rPh>
    <rPh sb="20" eb="22">
      <t>ジッシ</t>
    </rPh>
    <rPh sb="24" eb="26">
      <t>カメイ</t>
    </rPh>
    <rPh sb="29" eb="31">
      <t>アンゼン</t>
    </rPh>
    <rPh sb="31" eb="33">
      <t>カンサ</t>
    </rPh>
    <rPh sb="33" eb="34">
      <t>トウ</t>
    </rPh>
    <rPh sb="42" eb="45">
      <t>カメイコク</t>
    </rPh>
    <rPh sb="45" eb="47">
      <t>ゼンタイ</t>
    </rPh>
    <rPh sb="48" eb="51">
      <t>コウクウキ</t>
    </rPh>
    <rPh sb="52" eb="54">
      <t>ウンコウ</t>
    </rPh>
    <rPh sb="55" eb="58">
      <t>アンゼンセイ</t>
    </rPh>
    <rPh sb="68" eb="70">
      <t>タイサク</t>
    </rPh>
    <rPh sb="70" eb="71">
      <t>トウ</t>
    </rPh>
    <rPh sb="76" eb="78">
      <t>コウジョウ</t>
    </rPh>
    <rPh sb="80" eb="81">
      <t>ワ</t>
    </rPh>
    <rPh sb="82" eb="83">
      <t>クニ</t>
    </rPh>
    <rPh sb="84" eb="86">
      <t>コウクウ</t>
    </rPh>
    <rPh sb="87" eb="89">
      <t>アンゼン</t>
    </rPh>
    <rPh sb="91" eb="93">
      <t>キヨ</t>
    </rPh>
    <phoneticPr fontId="5"/>
  </si>
  <si>
    <t>航空輸送量の増加</t>
    <rPh sb="0" eb="2">
      <t>コウクウ</t>
    </rPh>
    <rPh sb="2" eb="4">
      <t>ユソウ</t>
    </rPh>
    <rPh sb="4" eb="5">
      <t>リョウ</t>
    </rPh>
    <rPh sb="6" eb="8">
      <t>ゾウカ</t>
    </rPh>
    <phoneticPr fontId="5"/>
  </si>
  <si>
    <t>国際民間航空が安全にかつ整然と発達するように、また、国際航空運送業務が機会均等主義に基づいて確立され、健全かつ経済的に運営されるように一定の原則及び取極を規定することにより、世界各国の協力を図ることを目的としている、国際民間航空機関（ＩＣＡＯ）に係る我が国分担金の支出である。なお、ＩＣＡＯの設置根拠条約である国際民間航空条約において、ＩＣＡＯ加盟国の分担金支払い義務が定められている。また、「航空保安行動計画」に対し、一定の拠出をしている。</t>
    <phoneticPr fontId="5"/>
  </si>
  <si>
    <t>世界の定期航空便における事故率（100万飛行毎の事故件数）
世界全体の航空事故率の低減であり、中間目標の設定は困難。</t>
    <rPh sb="0" eb="2">
      <t>セカイ</t>
    </rPh>
    <rPh sb="3" eb="5">
      <t>テイキ</t>
    </rPh>
    <rPh sb="5" eb="8">
      <t>コウクウビン</t>
    </rPh>
    <rPh sb="12" eb="15">
      <t>ジコリツ</t>
    </rPh>
    <rPh sb="19" eb="20">
      <t>マン</t>
    </rPh>
    <rPh sb="20" eb="22">
      <t>ヒコウ</t>
    </rPh>
    <rPh sb="22" eb="23">
      <t>ゴト</t>
    </rPh>
    <rPh sb="24" eb="26">
      <t>ジコ</t>
    </rPh>
    <rPh sb="26" eb="28">
      <t>ケンスウ</t>
    </rPh>
    <rPh sb="30" eb="32">
      <t>セカイ</t>
    </rPh>
    <rPh sb="32" eb="34">
      <t>ゼンタイ</t>
    </rPh>
    <rPh sb="35" eb="37">
      <t>コウクウ</t>
    </rPh>
    <rPh sb="37" eb="40">
      <t>ジコリツ</t>
    </rPh>
    <rPh sb="41" eb="43">
      <t>テイゲン</t>
    </rPh>
    <rPh sb="47" eb="49">
      <t>チュウカン</t>
    </rPh>
    <rPh sb="49" eb="51">
      <t>モクヒョウ</t>
    </rPh>
    <rPh sb="52" eb="54">
      <t>セッテイ</t>
    </rPh>
    <rPh sb="55" eb="57">
      <t>コンナン</t>
    </rPh>
    <phoneticPr fontId="5"/>
  </si>
  <si>
    <t>世界の定期航空輸送量
（旅客）
世界全体の航空輸送量の増加であり、中間目標の設定は困難。</t>
    <rPh sb="0" eb="2">
      <t>セカイ</t>
    </rPh>
    <rPh sb="3" eb="5">
      <t>テイキ</t>
    </rPh>
    <rPh sb="5" eb="7">
      <t>コウクウ</t>
    </rPh>
    <rPh sb="7" eb="10">
      <t>ユソウリョウ</t>
    </rPh>
    <rPh sb="12" eb="14">
      <t>リョカク</t>
    </rPh>
    <rPh sb="21" eb="23">
      <t>コウクウ</t>
    </rPh>
    <rPh sb="23" eb="26">
      <t>ユソウリョウ</t>
    </rPh>
    <rPh sb="27" eb="29">
      <t>ゾウカ</t>
    </rPh>
    <phoneticPr fontId="5"/>
  </si>
  <si>
    <t>航空戦略課
安全部安全企画課</t>
    <rPh sb="6" eb="9">
      <t>アンゼンブ</t>
    </rPh>
    <phoneticPr fontId="5"/>
  </si>
  <si>
    <t>課長　木村　典央
課長　多門　勝良</t>
    <rPh sb="3" eb="5">
      <t>キムラ</t>
    </rPh>
    <rPh sb="6" eb="8">
      <t>ノリオ</t>
    </rPh>
    <rPh sb="12" eb="14">
      <t>タモン</t>
    </rPh>
    <rPh sb="15" eb="16">
      <t>カ</t>
    </rPh>
    <rPh sb="16" eb="17">
      <t>ヨ</t>
    </rPh>
    <phoneticPr fontId="5"/>
  </si>
  <si>
    <t>A.国際民間航空機関</t>
    <rPh sb="2" eb="4">
      <t>コクサイ</t>
    </rPh>
    <rPh sb="4" eb="6">
      <t>ミンカン</t>
    </rPh>
    <rPh sb="6" eb="8">
      <t>コウクウ</t>
    </rPh>
    <rPh sb="8" eb="10">
      <t>キカン</t>
    </rPh>
    <phoneticPr fontId="5"/>
  </si>
  <si>
    <t>B.国際民間航空機関</t>
    <rPh sb="2" eb="4">
      <t>コクサイ</t>
    </rPh>
    <rPh sb="4" eb="6">
      <t>ミンカン</t>
    </rPh>
    <rPh sb="6" eb="8">
      <t>コウクウ</t>
    </rPh>
    <rPh sb="8" eb="10">
      <t>キカン</t>
    </rPh>
    <phoneticPr fontId="5"/>
  </si>
  <si>
    <t>-</t>
    <phoneticPr fontId="5"/>
  </si>
  <si>
    <t>－</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</si>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</sst>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49926</xdr:colOff>
      <xdr:row>724</xdr:row>
      <xdr:rowOff>82937</xdr:rowOff>
    </xdr:from>
    <xdr:to>
      <xdr:col>16</xdr:col>
      <xdr:colOff>189190</xdr:colOff>
      <xdr:row>725</xdr:row>
      <xdr:rowOff>213168</xdr:rowOff>
    </xdr:to>
    <xdr:sp macro="" textlink="">
      <xdr:nvSpPr>
        <xdr:cNvPr id="18" name="テキスト ボックス 17"/>
        <xdr:cNvSpPr txBox="1"/>
      </xdr:nvSpPr>
      <xdr:spPr bwMode="auto">
        <a:xfrm>
          <a:off x="2268691" y="36535672"/>
          <a:ext cx="1147793" cy="47761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761</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18</xdr:col>
      <xdr:colOff>178743</xdr:colOff>
      <xdr:row>722</xdr:row>
      <xdr:rowOff>40152</xdr:rowOff>
    </xdr:from>
    <xdr:to>
      <xdr:col>18</xdr:col>
      <xdr:colOff>190502</xdr:colOff>
      <xdr:row>728</xdr:row>
      <xdr:rowOff>142878</xdr:rowOff>
    </xdr:to>
    <xdr:cxnSp macro="">
      <xdr:nvCxnSpPr>
        <xdr:cNvPr id="19" name="直線コネクタ 18"/>
        <xdr:cNvCxnSpPr/>
      </xdr:nvCxnSpPr>
      <xdr:spPr bwMode="auto">
        <a:xfrm>
          <a:off x="3822056" y="36092277"/>
          <a:ext cx="11759" cy="2210132"/>
        </a:xfrm>
        <a:prstGeom prst="line">
          <a:avLst/>
        </a:prstGeom>
        <a:noFill/>
        <a:ln w="15875" cap="flat" cmpd="sng" algn="ctr">
          <a:solidFill>
            <a:sysClr val="windowText" lastClr="000000"/>
          </a:solidFill>
          <a:prstDash val="solid"/>
        </a:ln>
        <a:effectLst/>
      </xdr:spPr>
    </xdr:cxnSp>
    <xdr:clientData/>
  </xdr:twoCellAnchor>
  <xdr:twoCellAnchor>
    <xdr:from>
      <xdr:col>24</xdr:col>
      <xdr:colOff>131232</xdr:colOff>
      <xdr:row>723</xdr:row>
      <xdr:rowOff>168088</xdr:rowOff>
    </xdr:from>
    <xdr:to>
      <xdr:col>35</xdr:col>
      <xdr:colOff>74518</xdr:colOff>
      <xdr:row>726</xdr:row>
      <xdr:rowOff>336176</xdr:rowOff>
    </xdr:to>
    <xdr:sp macro="" textlink="">
      <xdr:nvSpPr>
        <xdr:cNvPr id="20" name="大かっこ 19"/>
        <xdr:cNvSpPr/>
      </xdr:nvSpPr>
      <xdr:spPr>
        <a:xfrm>
          <a:off x="4972173" y="36643235"/>
          <a:ext cx="2162051" cy="1210235"/>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航空技術部門に関する国際標準の策定、航空運送に関する事業（出入国簡易化、航空保安等）など、国際民間航空に係る事業の実施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99482</xdr:colOff>
      <xdr:row>729</xdr:row>
      <xdr:rowOff>182092</xdr:rowOff>
    </xdr:from>
    <xdr:to>
      <xdr:col>35</xdr:col>
      <xdr:colOff>74082</xdr:colOff>
      <xdr:row>732</xdr:row>
      <xdr:rowOff>134472</xdr:rowOff>
    </xdr:to>
    <xdr:sp macro="" textlink="">
      <xdr:nvSpPr>
        <xdr:cNvPr id="21" name="大かっこ 20"/>
        <xdr:cNvSpPr/>
      </xdr:nvSpPr>
      <xdr:spPr>
        <a:xfrm>
          <a:off x="4940423" y="38741533"/>
          <a:ext cx="2193365" cy="994527"/>
        </a:xfrm>
        <a:prstGeom prst="bracketPair">
          <a:avLst>
            <a:gd name="adj" fmla="val 15743"/>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航空保安行動計画に基づく国際保安監査の実施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航空交通管理に関するプロジェクトの実施</a:t>
          </a:r>
        </a:p>
      </xdr:txBody>
    </xdr:sp>
    <xdr:clientData/>
  </xdr:twoCellAnchor>
  <xdr:twoCellAnchor>
    <xdr:from>
      <xdr:col>18</xdr:col>
      <xdr:colOff>193238</xdr:colOff>
      <xdr:row>722</xdr:row>
      <xdr:rowOff>40152</xdr:rowOff>
    </xdr:from>
    <xdr:to>
      <xdr:col>24</xdr:col>
      <xdr:colOff>93132</xdr:colOff>
      <xdr:row>722</xdr:row>
      <xdr:rowOff>40152</xdr:rowOff>
    </xdr:to>
    <xdr:cxnSp macro="">
      <xdr:nvCxnSpPr>
        <xdr:cNvPr id="22" name="直線矢印コネクタ 21"/>
        <xdr:cNvCxnSpPr/>
      </xdr:nvCxnSpPr>
      <xdr:spPr>
        <a:xfrm>
          <a:off x="3823944" y="35798123"/>
          <a:ext cx="1110129"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18</xdr:col>
      <xdr:colOff>193238</xdr:colOff>
      <xdr:row>728</xdr:row>
      <xdr:rowOff>130192</xdr:rowOff>
    </xdr:from>
    <xdr:to>
      <xdr:col>24</xdr:col>
      <xdr:colOff>80432</xdr:colOff>
      <xdr:row>728</xdr:row>
      <xdr:rowOff>130192</xdr:rowOff>
    </xdr:to>
    <xdr:cxnSp macro="">
      <xdr:nvCxnSpPr>
        <xdr:cNvPr id="23" name="直線矢印コネクタ 22"/>
        <xdr:cNvCxnSpPr/>
      </xdr:nvCxnSpPr>
      <xdr:spPr>
        <a:xfrm>
          <a:off x="3823944" y="38342251"/>
          <a:ext cx="1097429"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10</xdr:col>
      <xdr:colOff>67235</xdr:colOff>
      <xdr:row>725</xdr:row>
      <xdr:rowOff>225609</xdr:rowOff>
    </xdr:from>
    <xdr:to>
      <xdr:col>17</xdr:col>
      <xdr:colOff>167341</xdr:colOff>
      <xdr:row>727</xdr:row>
      <xdr:rowOff>324971</xdr:rowOff>
    </xdr:to>
    <xdr:sp macro="" textlink="">
      <xdr:nvSpPr>
        <xdr:cNvPr id="24" name="大かっこ 23"/>
        <xdr:cNvSpPr/>
      </xdr:nvSpPr>
      <xdr:spPr>
        <a:xfrm>
          <a:off x="2084294" y="37395521"/>
          <a:ext cx="1512047" cy="794126"/>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日本における民間航空業務の企画立案・実施</a:t>
          </a:r>
        </a:p>
      </xdr:txBody>
    </xdr:sp>
    <xdr:clientData/>
  </xdr:twoCellAnchor>
  <xdr:twoCellAnchor>
    <xdr:from>
      <xdr:col>24</xdr:col>
      <xdr:colOff>100106</xdr:colOff>
      <xdr:row>721</xdr:row>
      <xdr:rowOff>225609</xdr:rowOff>
    </xdr:from>
    <xdr:to>
      <xdr:col>35</xdr:col>
      <xdr:colOff>72697</xdr:colOff>
      <xdr:row>723</xdr:row>
      <xdr:rowOff>108822</xdr:rowOff>
    </xdr:to>
    <xdr:sp macro="" textlink="">
      <xdr:nvSpPr>
        <xdr:cNvPr id="25" name="テキスト ボックス 24"/>
        <xdr:cNvSpPr txBox="1"/>
      </xdr:nvSpPr>
      <xdr:spPr bwMode="auto">
        <a:xfrm>
          <a:off x="4941047" y="35636197"/>
          <a:ext cx="2191356" cy="57797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．国際民間航空機関</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735</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24</xdr:col>
      <xdr:colOff>88900</xdr:colOff>
      <xdr:row>727</xdr:row>
      <xdr:rowOff>305922</xdr:rowOff>
    </xdr:from>
    <xdr:to>
      <xdr:col>35</xdr:col>
      <xdr:colOff>45455</xdr:colOff>
      <xdr:row>729</xdr:row>
      <xdr:rowOff>147172</xdr:rowOff>
    </xdr:to>
    <xdr:sp macro="" textlink="">
      <xdr:nvSpPr>
        <xdr:cNvPr id="26" name="テキスト ボックス 25"/>
        <xdr:cNvSpPr txBox="1"/>
      </xdr:nvSpPr>
      <xdr:spPr bwMode="auto">
        <a:xfrm>
          <a:off x="4929841" y="38170598"/>
          <a:ext cx="2175320" cy="53601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Ｂ．国際民間航空機関</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24</xdr:col>
      <xdr:colOff>100106</xdr:colOff>
      <xdr:row>720</xdr:row>
      <xdr:rowOff>212910</xdr:rowOff>
    </xdr:from>
    <xdr:to>
      <xdr:col>31</xdr:col>
      <xdr:colOff>185571</xdr:colOff>
      <xdr:row>721</xdr:row>
      <xdr:rowOff>98610</xdr:rowOff>
    </xdr:to>
    <xdr:sp macro="" textlink="">
      <xdr:nvSpPr>
        <xdr:cNvPr id="27" name="テキスト ボックス 26"/>
        <xdr:cNvSpPr txBox="1"/>
      </xdr:nvSpPr>
      <xdr:spPr bwMode="auto">
        <a:xfrm>
          <a:off x="4941047" y="35276116"/>
          <a:ext cx="1497406" cy="23308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63500</xdr:colOff>
      <xdr:row>726</xdr:row>
      <xdr:rowOff>340657</xdr:rowOff>
    </xdr:from>
    <xdr:to>
      <xdr:col>30</xdr:col>
      <xdr:colOff>98314</xdr:colOff>
      <xdr:row>727</xdr:row>
      <xdr:rowOff>266665</xdr:rowOff>
    </xdr:to>
    <xdr:sp macro="" textlink="">
      <xdr:nvSpPr>
        <xdr:cNvPr id="28" name="テキスト ボックス 27"/>
        <xdr:cNvSpPr txBox="1"/>
      </xdr:nvSpPr>
      <xdr:spPr bwMode="auto">
        <a:xfrm>
          <a:off x="4904441" y="37857951"/>
          <a:ext cx="1245049" cy="27339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180538</xdr:colOff>
      <xdr:row>725</xdr:row>
      <xdr:rowOff>36977</xdr:rowOff>
    </xdr:from>
    <xdr:to>
      <xdr:col>18</xdr:col>
      <xdr:colOff>189006</xdr:colOff>
      <xdr:row>725</xdr:row>
      <xdr:rowOff>36977</xdr:rowOff>
    </xdr:to>
    <xdr:cxnSp macro="">
      <xdr:nvCxnSpPr>
        <xdr:cNvPr id="29" name="直線矢印コネクタ 28"/>
        <xdr:cNvCxnSpPr/>
      </xdr:nvCxnSpPr>
      <xdr:spPr>
        <a:xfrm>
          <a:off x="3407832" y="36837095"/>
          <a:ext cx="411880" cy="0"/>
        </a:xfrm>
        <a:prstGeom prst="straightConnector1">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N1117" sqref="N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8" t="s">
        <v>487</v>
      </c>
      <c r="AR2" s="798"/>
      <c r="AS2" s="52" t="str">
        <f>IF(OR(AQ2="　", AQ2=""), "", "-")</f>
        <v/>
      </c>
      <c r="AT2" s="799">
        <v>181</v>
      </c>
      <c r="AU2" s="799"/>
      <c r="AV2" s="53" t="str">
        <f>IF(AW2="", "", "-")</f>
        <v/>
      </c>
      <c r="AW2" s="800"/>
      <c r="AX2" s="800"/>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518</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519</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133</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567</v>
      </c>
      <c r="AF5" s="557"/>
      <c r="AG5" s="557"/>
      <c r="AH5" s="557"/>
      <c r="AI5" s="557"/>
      <c r="AJ5" s="557"/>
      <c r="AK5" s="557"/>
      <c r="AL5" s="557"/>
      <c r="AM5" s="557"/>
      <c r="AN5" s="557"/>
      <c r="AO5" s="557"/>
      <c r="AP5" s="558"/>
      <c r="AQ5" s="559" t="s">
        <v>568</v>
      </c>
      <c r="AR5" s="560"/>
      <c r="AS5" s="560"/>
      <c r="AT5" s="560"/>
      <c r="AU5" s="560"/>
      <c r="AV5" s="560"/>
      <c r="AW5" s="560"/>
      <c r="AX5" s="561"/>
    </row>
    <row r="6" spans="1:50" ht="36"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36" customHeight="1" x14ac:dyDescent="0.15">
      <c r="A7" s="334" t="s">
        <v>24</v>
      </c>
      <c r="B7" s="335"/>
      <c r="C7" s="335"/>
      <c r="D7" s="335"/>
      <c r="E7" s="335"/>
      <c r="F7" s="336"/>
      <c r="G7" s="337" t="s">
        <v>521</v>
      </c>
      <c r="H7" s="338"/>
      <c r="I7" s="338"/>
      <c r="J7" s="338"/>
      <c r="K7" s="338"/>
      <c r="L7" s="338"/>
      <c r="M7" s="338"/>
      <c r="N7" s="338"/>
      <c r="O7" s="338"/>
      <c r="P7" s="338"/>
      <c r="Q7" s="338"/>
      <c r="R7" s="338"/>
      <c r="S7" s="338"/>
      <c r="T7" s="338"/>
      <c r="U7" s="338"/>
      <c r="V7" s="338"/>
      <c r="W7" s="338"/>
      <c r="X7" s="339"/>
      <c r="Y7" s="813" t="s">
        <v>5</v>
      </c>
      <c r="Z7" s="320"/>
      <c r="AA7" s="320"/>
      <c r="AB7" s="320"/>
      <c r="AC7" s="320"/>
      <c r="AD7" s="814"/>
      <c r="AE7" s="803" t="s">
        <v>524</v>
      </c>
      <c r="AF7" s="804"/>
      <c r="AG7" s="804"/>
      <c r="AH7" s="804"/>
      <c r="AI7" s="804"/>
      <c r="AJ7" s="804"/>
      <c r="AK7" s="804"/>
      <c r="AL7" s="804"/>
      <c r="AM7" s="804"/>
      <c r="AN7" s="804"/>
      <c r="AO7" s="804"/>
      <c r="AP7" s="804"/>
      <c r="AQ7" s="804"/>
      <c r="AR7" s="804"/>
      <c r="AS7" s="804"/>
      <c r="AT7" s="804"/>
      <c r="AU7" s="804"/>
      <c r="AV7" s="804"/>
      <c r="AW7" s="804"/>
      <c r="AX7" s="805"/>
    </row>
    <row r="8" spans="1:50" ht="36" customHeight="1" x14ac:dyDescent="0.15">
      <c r="A8" s="334" t="s">
        <v>414</v>
      </c>
      <c r="B8" s="335"/>
      <c r="C8" s="335"/>
      <c r="D8" s="335"/>
      <c r="E8" s="335"/>
      <c r="F8" s="336"/>
      <c r="G8" s="867" t="str">
        <f>入力規則等!A26</f>
        <v>-</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564</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522</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30.75" customHeight="1" x14ac:dyDescent="0.15">
      <c r="A11" s="512" t="s">
        <v>6</v>
      </c>
      <c r="B11" s="513"/>
      <c r="C11" s="513"/>
      <c r="D11" s="513"/>
      <c r="E11" s="513"/>
      <c r="F11" s="514"/>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0.25"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0.25" customHeight="1" x14ac:dyDescent="0.15">
      <c r="A13" s="596"/>
      <c r="B13" s="597"/>
      <c r="C13" s="597"/>
      <c r="D13" s="597"/>
      <c r="E13" s="597"/>
      <c r="F13" s="598"/>
      <c r="G13" s="584" t="s">
        <v>7</v>
      </c>
      <c r="H13" s="585"/>
      <c r="I13" s="590" t="s">
        <v>8</v>
      </c>
      <c r="J13" s="591"/>
      <c r="K13" s="591"/>
      <c r="L13" s="591"/>
      <c r="M13" s="591"/>
      <c r="N13" s="591"/>
      <c r="O13" s="592"/>
      <c r="P13" s="256">
        <v>669</v>
      </c>
      <c r="Q13" s="257"/>
      <c r="R13" s="257"/>
      <c r="S13" s="257"/>
      <c r="T13" s="257"/>
      <c r="U13" s="257"/>
      <c r="V13" s="258"/>
      <c r="W13" s="256">
        <v>700</v>
      </c>
      <c r="X13" s="257"/>
      <c r="Y13" s="257"/>
      <c r="Z13" s="257"/>
      <c r="AA13" s="257"/>
      <c r="AB13" s="257"/>
      <c r="AC13" s="258"/>
      <c r="AD13" s="256">
        <v>762</v>
      </c>
      <c r="AE13" s="257"/>
      <c r="AF13" s="257"/>
      <c r="AG13" s="257"/>
      <c r="AH13" s="257"/>
      <c r="AI13" s="257"/>
      <c r="AJ13" s="258"/>
      <c r="AK13" s="256">
        <v>793</v>
      </c>
      <c r="AL13" s="257"/>
      <c r="AM13" s="257"/>
      <c r="AN13" s="257"/>
      <c r="AO13" s="257"/>
      <c r="AP13" s="257"/>
      <c r="AQ13" s="258"/>
      <c r="AR13" s="810"/>
      <c r="AS13" s="811"/>
      <c r="AT13" s="811"/>
      <c r="AU13" s="811"/>
      <c r="AV13" s="811"/>
      <c r="AW13" s="811"/>
      <c r="AX13" s="812"/>
    </row>
    <row r="14" spans="1:50" ht="20.25" customHeight="1" x14ac:dyDescent="0.15">
      <c r="A14" s="596"/>
      <c r="B14" s="597"/>
      <c r="C14" s="597"/>
      <c r="D14" s="597"/>
      <c r="E14" s="597"/>
      <c r="F14" s="598"/>
      <c r="G14" s="586"/>
      <c r="H14" s="587"/>
      <c r="I14" s="569" t="s">
        <v>9</v>
      </c>
      <c r="J14" s="581"/>
      <c r="K14" s="581"/>
      <c r="L14" s="581"/>
      <c r="M14" s="581"/>
      <c r="N14" s="581"/>
      <c r="O14" s="582"/>
      <c r="P14" s="256" t="s">
        <v>525</v>
      </c>
      <c r="Q14" s="257"/>
      <c r="R14" s="257"/>
      <c r="S14" s="257"/>
      <c r="T14" s="257"/>
      <c r="U14" s="257"/>
      <c r="V14" s="258"/>
      <c r="W14" s="256" t="s">
        <v>525</v>
      </c>
      <c r="X14" s="257"/>
      <c r="Y14" s="257"/>
      <c r="Z14" s="257"/>
      <c r="AA14" s="257"/>
      <c r="AB14" s="257"/>
      <c r="AC14" s="258"/>
      <c r="AD14" s="256" t="s">
        <v>525</v>
      </c>
      <c r="AE14" s="257"/>
      <c r="AF14" s="257"/>
      <c r="AG14" s="257"/>
      <c r="AH14" s="257"/>
      <c r="AI14" s="257"/>
      <c r="AJ14" s="258"/>
      <c r="AK14" s="256" t="s">
        <v>525</v>
      </c>
      <c r="AL14" s="257"/>
      <c r="AM14" s="257"/>
      <c r="AN14" s="257"/>
      <c r="AO14" s="257"/>
      <c r="AP14" s="257"/>
      <c r="AQ14" s="258"/>
      <c r="AR14" s="642"/>
      <c r="AS14" s="642"/>
      <c r="AT14" s="642"/>
      <c r="AU14" s="642"/>
      <c r="AV14" s="642"/>
      <c r="AW14" s="642"/>
      <c r="AX14" s="643"/>
    </row>
    <row r="15" spans="1:50" ht="20.25" customHeight="1" x14ac:dyDescent="0.15">
      <c r="A15" s="596"/>
      <c r="B15" s="597"/>
      <c r="C15" s="597"/>
      <c r="D15" s="597"/>
      <c r="E15" s="597"/>
      <c r="F15" s="598"/>
      <c r="G15" s="586"/>
      <c r="H15" s="587"/>
      <c r="I15" s="569" t="s">
        <v>58</v>
      </c>
      <c r="J15" s="570"/>
      <c r="K15" s="570"/>
      <c r="L15" s="570"/>
      <c r="M15" s="570"/>
      <c r="N15" s="570"/>
      <c r="O15" s="571"/>
      <c r="P15" s="256" t="s">
        <v>525</v>
      </c>
      <c r="Q15" s="257"/>
      <c r="R15" s="257"/>
      <c r="S15" s="257"/>
      <c r="T15" s="257"/>
      <c r="U15" s="257"/>
      <c r="V15" s="258"/>
      <c r="W15" s="256" t="s">
        <v>525</v>
      </c>
      <c r="X15" s="257"/>
      <c r="Y15" s="257"/>
      <c r="Z15" s="257"/>
      <c r="AA15" s="257"/>
      <c r="AB15" s="257"/>
      <c r="AC15" s="258"/>
      <c r="AD15" s="256" t="s">
        <v>525</v>
      </c>
      <c r="AE15" s="257"/>
      <c r="AF15" s="257"/>
      <c r="AG15" s="257"/>
      <c r="AH15" s="257"/>
      <c r="AI15" s="257"/>
      <c r="AJ15" s="258"/>
      <c r="AK15" s="256" t="s">
        <v>525</v>
      </c>
      <c r="AL15" s="257"/>
      <c r="AM15" s="257"/>
      <c r="AN15" s="257"/>
      <c r="AO15" s="257"/>
      <c r="AP15" s="257"/>
      <c r="AQ15" s="258"/>
      <c r="AR15" s="256"/>
      <c r="AS15" s="257"/>
      <c r="AT15" s="257"/>
      <c r="AU15" s="257"/>
      <c r="AV15" s="257"/>
      <c r="AW15" s="257"/>
      <c r="AX15" s="650"/>
    </row>
    <row r="16" spans="1:50" ht="20.25" customHeight="1" x14ac:dyDescent="0.15">
      <c r="A16" s="596"/>
      <c r="B16" s="597"/>
      <c r="C16" s="597"/>
      <c r="D16" s="597"/>
      <c r="E16" s="597"/>
      <c r="F16" s="598"/>
      <c r="G16" s="586"/>
      <c r="H16" s="587"/>
      <c r="I16" s="569" t="s">
        <v>59</v>
      </c>
      <c r="J16" s="570"/>
      <c r="K16" s="570"/>
      <c r="L16" s="570"/>
      <c r="M16" s="570"/>
      <c r="N16" s="570"/>
      <c r="O16" s="571"/>
      <c r="P16" s="256" t="s">
        <v>525</v>
      </c>
      <c r="Q16" s="257"/>
      <c r="R16" s="257"/>
      <c r="S16" s="257"/>
      <c r="T16" s="257"/>
      <c r="U16" s="257"/>
      <c r="V16" s="258"/>
      <c r="W16" s="256" t="s">
        <v>525</v>
      </c>
      <c r="X16" s="257"/>
      <c r="Y16" s="257"/>
      <c r="Z16" s="257"/>
      <c r="AA16" s="257"/>
      <c r="AB16" s="257"/>
      <c r="AC16" s="258"/>
      <c r="AD16" s="256" t="s">
        <v>525</v>
      </c>
      <c r="AE16" s="257"/>
      <c r="AF16" s="257"/>
      <c r="AG16" s="257"/>
      <c r="AH16" s="257"/>
      <c r="AI16" s="257"/>
      <c r="AJ16" s="258"/>
      <c r="AK16" s="256" t="s">
        <v>525</v>
      </c>
      <c r="AL16" s="257"/>
      <c r="AM16" s="257"/>
      <c r="AN16" s="257"/>
      <c r="AO16" s="257"/>
      <c r="AP16" s="257"/>
      <c r="AQ16" s="258"/>
      <c r="AR16" s="609"/>
      <c r="AS16" s="610"/>
      <c r="AT16" s="610"/>
      <c r="AU16" s="610"/>
      <c r="AV16" s="610"/>
      <c r="AW16" s="610"/>
      <c r="AX16" s="611"/>
    </row>
    <row r="17" spans="1:50" ht="20.25" customHeight="1" x14ac:dyDescent="0.15">
      <c r="A17" s="596"/>
      <c r="B17" s="597"/>
      <c r="C17" s="597"/>
      <c r="D17" s="597"/>
      <c r="E17" s="597"/>
      <c r="F17" s="598"/>
      <c r="G17" s="586"/>
      <c r="H17" s="587"/>
      <c r="I17" s="569" t="s">
        <v>57</v>
      </c>
      <c r="J17" s="581"/>
      <c r="K17" s="581"/>
      <c r="L17" s="581"/>
      <c r="M17" s="581"/>
      <c r="N17" s="581"/>
      <c r="O17" s="582"/>
      <c r="P17" s="256" t="s">
        <v>525</v>
      </c>
      <c r="Q17" s="257"/>
      <c r="R17" s="257"/>
      <c r="S17" s="257"/>
      <c r="T17" s="257"/>
      <c r="U17" s="257"/>
      <c r="V17" s="258"/>
      <c r="W17" s="256" t="s">
        <v>525</v>
      </c>
      <c r="X17" s="257"/>
      <c r="Y17" s="257"/>
      <c r="Z17" s="257"/>
      <c r="AA17" s="257"/>
      <c r="AB17" s="257"/>
      <c r="AC17" s="258"/>
      <c r="AD17" s="256" t="s">
        <v>525</v>
      </c>
      <c r="AE17" s="257"/>
      <c r="AF17" s="257"/>
      <c r="AG17" s="257"/>
      <c r="AH17" s="257"/>
      <c r="AI17" s="257"/>
      <c r="AJ17" s="258"/>
      <c r="AK17" s="256" t="s">
        <v>525</v>
      </c>
      <c r="AL17" s="257"/>
      <c r="AM17" s="257"/>
      <c r="AN17" s="257"/>
      <c r="AO17" s="257"/>
      <c r="AP17" s="257"/>
      <c r="AQ17" s="258"/>
      <c r="AR17" s="808"/>
      <c r="AS17" s="808"/>
      <c r="AT17" s="808"/>
      <c r="AU17" s="808"/>
      <c r="AV17" s="808"/>
      <c r="AW17" s="808"/>
      <c r="AX17" s="809"/>
    </row>
    <row r="18" spans="1:50" ht="20.25" customHeight="1" x14ac:dyDescent="0.15">
      <c r="A18" s="596"/>
      <c r="B18" s="597"/>
      <c r="C18" s="597"/>
      <c r="D18" s="597"/>
      <c r="E18" s="597"/>
      <c r="F18" s="598"/>
      <c r="G18" s="588"/>
      <c r="H18" s="589"/>
      <c r="I18" s="575" t="s">
        <v>22</v>
      </c>
      <c r="J18" s="576"/>
      <c r="K18" s="576"/>
      <c r="L18" s="576"/>
      <c r="M18" s="576"/>
      <c r="N18" s="576"/>
      <c r="O18" s="577"/>
      <c r="P18" s="732">
        <f>SUM(P13:V17)</f>
        <v>669</v>
      </c>
      <c r="Q18" s="733"/>
      <c r="R18" s="733"/>
      <c r="S18" s="733"/>
      <c r="T18" s="733"/>
      <c r="U18" s="733"/>
      <c r="V18" s="734"/>
      <c r="W18" s="732">
        <f>SUM(W13:AC17)</f>
        <v>700</v>
      </c>
      <c r="X18" s="733"/>
      <c r="Y18" s="733"/>
      <c r="Z18" s="733"/>
      <c r="AA18" s="733"/>
      <c r="AB18" s="733"/>
      <c r="AC18" s="734"/>
      <c r="AD18" s="732">
        <f>SUM(AD13:AJ17)</f>
        <v>762</v>
      </c>
      <c r="AE18" s="733"/>
      <c r="AF18" s="733"/>
      <c r="AG18" s="733"/>
      <c r="AH18" s="733"/>
      <c r="AI18" s="733"/>
      <c r="AJ18" s="734"/>
      <c r="AK18" s="732">
        <f>SUM(AK13:AQ17)</f>
        <v>793</v>
      </c>
      <c r="AL18" s="733"/>
      <c r="AM18" s="733"/>
      <c r="AN18" s="733"/>
      <c r="AO18" s="733"/>
      <c r="AP18" s="733"/>
      <c r="AQ18" s="734"/>
      <c r="AR18" s="732">
        <f>SUM(AR13:AX17)</f>
        <v>0</v>
      </c>
      <c r="AS18" s="733"/>
      <c r="AT18" s="733"/>
      <c r="AU18" s="733"/>
      <c r="AV18" s="733"/>
      <c r="AW18" s="733"/>
      <c r="AX18" s="735"/>
    </row>
    <row r="19" spans="1:50" ht="20.25" customHeight="1" x14ac:dyDescent="0.15">
      <c r="A19" s="596"/>
      <c r="B19" s="597"/>
      <c r="C19" s="597"/>
      <c r="D19" s="597"/>
      <c r="E19" s="597"/>
      <c r="F19" s="598"/>
      <c r="G19" s="730" t="s">
        <v>10</v>
      </c>
      <c r="H19" s="731"/>
      <c r="I19" s="731"/>
      <c r="J19" s="731"/>
      <c r="K19" s="731"/>
      <c r="L19" s="731"/>
      <c r="M19" s="731"/>
      <c r="N19" s="731"/>
      <c r="O19" s="731"/>
      <c r="P19" s="256">
        <v>669</v>
      </c>
      <c r="Q19" s="257"/>
      <c r="R19" s="257"/>
      <c r="S19" s="257"/>
      <c r="T19" s="257"/>
      <c r="U19" s="257"/>
      <c r="V19" s="258"/>
      <c r="W19" s="256">
        <v>700</v>
      </c>
      <c r="X19" s="257"/>
      <c r="Y19" s="257"/>
      <c r="Z19" s="257"/>
      <c r="AA19" s="257"/>
      <c r="AB19" s="257"/>
      <c r="AC19" s="258"/>
      <c r="AD19" s="256">
        <v>762</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0.25" customHeight="1" x14ac:dyDescent="0.15">
      <c r="A20" s="647"/>
      <c r="B20" s="648"/>
      <c r="C20" s="648"/>
      <c r="D20" s="648"/>
      <c r="E20" s="648"/>
      <c r="F20" s="649"/>
      <c r="G20" s="730" t="s">
        <v>11</v>
      </c>
      <c r="H20" s="731"/>
      <c r="I20" s="731"/>
      <c r="J20" s="731"/>
      <c r="K20" s="731"/>
      <c r="L20" s="731"/>
      <c r="M20" s="731"/>
      <c r="N20" s="731"/>
      <c r="O20" s="731"/>
      <c r="P20" s="736">
        <f>IF(P18=0, "-", P19/P18)</f>
        <v>1</v>
      </c>
      <c r="Q20" s="736"/>
      <c r="R20" s="736"/>
      <c r="S20" s="736"/>
      <c r="T20" s="736"/>
      <c r="U20" s="736"/>
      <c r="V20" s="736"/>
      <c r="W20" s="736">
        <f>IF(W18=0, "-", W19/W18)</f>
        <v>1</v>
      </c>
      <c r="X20" s="736"/>
      <c r="Y20" s="736"/>
      <c r="Z20" s="736"/>
      <c r="AA20" s="736"/>
      <c r="AB20" s="736"/>
      <c r="AC20" s="736"/>
      <c r="AD20" s="736">
        <f>IF(AD18=0, "-", AD19/AD18)</f>
        <v>1</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t="s">
        <v>528</v>
      </c>
      <c r="AR22" s="151"/>
      <c r="AS22" s="152" t="s">
        <v>371</v>
      </c>
      <c r="AT22" s="153"/>
      <c r="AU22" s="275" t="s">
        <v>528</v>
      </c>
      <c r="AV22" s="275"/>
      <c r="AW22" s="273" t="s">
        <v>313</v>
      </c>
      <c r="AX22" s="274"/>
    </row>
    <row r="23" spans="1:50" ht="32.25" customHeight="1" x14ac:dyDescent="0.15">
      <c r="A23" s="279"/>
      <c r="B23" s="277"/>
      <c r="C23" s="277"/>
      <c r="D23" s="277"/>
      <c r="E23" s="277"/>
      <c r="F23" s="278"/>
      <c r="G23" s="399" t="s">
        <v>526</v>
      </c>
      <c r="H23" s="400"/>
      <c r="I23" s="400"/>
      <c r="J23" s="400"/>
      <c r="K23" s="400"/>
      <c r="L23" s="400"/>
      <c r="M23" s="400"/>
      <c r="N23" s="400"/>
      <c r="O23" s="401"/>
      <c r="P23" s="111" t="s">
        <v>565</v>
      </c>
      <c r="Q23" s="111"/>
      <c r="R23" s="111"/>
      <c r="S23" s="111"/>
      <c r="T23" s="111"/>
      <c r="U23" s="111"/>
      <c r="V23" s="111"/>
      <c r="W23" s="111"/>
      <c r="X23" s="131"/>
      <c r="Y23" s="375" t="s">
        <v>14</v>
      </c>
      <c r="Z23" s="376"/>
      <c r="AA23" s="377"/>
      <c r="AB23" s="325" t="s">
        <v>527</v>
      </c>
      <c r="AC23" s="325"/>
      <c r="AD23" s="325"/>
      <c r="AE23" s="391">
        <v>2.8</v>
      </c>
      <c r="AF23" s="362"/>
      <c r="AG23" s="362"/>
      <c r="AH23" s="362"/>
      <c r="AI23" s="391">
        <v>3</v>
      </c>
      <c r="AJ23" s="362"/>
      <c r="AK23" s="362"/>
      <c r="AL23" s="362"/>
      <c r="AM23" s="391"/>
      <c r="AN23" s="362"/>
      <c r="AO23" s="362"/>
      <c r="AP23" s="362"/>
      <c r="AQ23" s="271" t="s">
        <v>556</v>
      </c>
      <c r="AR23" s="208"/>
      <c r="AS23" s="208"/>
      <c r="AT23" s="272"/>
      <c r="AU23" s="362" t="s">
        <v>556</v>
      </c>
      <c r="AV23" s="362"/>
      <c r="AW23" s="362"/>
      <c r="AX23" s="363"/>
    </row>
    <row r="24" spans="1:50" ht="3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528</v>
      </c>
      <c r="AC24" s="370"/>
      <c r="AD24" s="370"/>
      <c r="AE24" s="391" t="s">
        <v>528</v>
      </c>
      <c r="AF24" s="362"/>
      <c r="AG24" s="362"/>
      <c r="AH24" s="807"/>
      <c r="AI24" s="391" t="s">
        <v>528</v>
      </c>
      <c r="AJ24" s="362"/>
      <c r="AK24" s="362"/>
      <c r="AL24" s="807"/>
      <c r="AM24" s="391" t="s">
        <v>528</v>
      </c>
      <c r="AN24" s="362"/>
      <c r="AO24" s="362"/>
      <c r="AP24" s="807"/>
      <c r="AQ24" s="271" t="s">
        <v>528</v>
      </c>
      <c r="AR24" s="208"/>
      <c r="AS24" s="208"/>
      <c r="AT24" s="272"/>
      <c r="AU24" s="362" t="s">
        <v>528</v>
      </c>
      <c r="AV24" s="362"/>
      <c r="AW24" s="362"/>
      <c r="AX24" s="363"/>
    </row>
    <row r="25" spans="1:50" ht="3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528</v>
      </c>
      <c r="AF25" s="362"/>
      <c r="AG25" s="362"/>
      <c r="AH25" s="362"/>
      <c r="AI25" s="391" t="s">
        <v>528</v>
      </c>
      <c r="AJ25" s="362"/>
      <c r="AK25" s="362"/>
      <c r="AL25" s="362"/>
      <c r="AM25" s="391" t="s">
        <v>528</v>
      </c>
      <c r="AN25" s="362"/>
      <c r="AO25" s="362"/>
      <c r="AP25" s="362"/>
      <c r="AQ25" s="271" t="s">
        <v>528</v>
      </c>
      <c r="AR25" s="208"/>
      <c r="AS25" s="208"/>
      <c r="AT25" s="272"/>
      <c r="AU25" s="362"/>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1" t="s">
        <v>262</v>
      </c>
      <c r="AV26" s="801"/>
      <c r="AW26" s="801"/>
      <c r="AX26" s="802"/>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t="s">
        <v>556</v>
      </c>
      <c r="AR27" s="151"/>
      <c r="AS27" s="152" t="s">
        <v>371</v>
      </c>
      <c r="AT27" s="153"/>
      <c r="AU27" s="275" t="s">
        <v>556</v>
      </c>
      <c r="AV27" s="275"/>
      <c r="AW27" s="273" t="s">
        <v>313</v>
      </c>
      <c r="AX27" s="274"/>
    </row>
    <row r="28" spans="1:50" ht="22.5" customHeight="1" x14ac:dyDescent="0.15">
      <c r="A28" s="279"/>
      <c r="B28" s="277"/>
      <c r="C28" s="277"/>
      <c r="D28" s="277"/>
      <c r="E28" s="277"/>
      <c r="F28" s="278"/>
      <c r="G28" s="399" t="s">
        <v>563</v>
      </c>
      <c r="H28" s="400"/>
      <c r="I28" s="400"/>
      <c r="J28" s="400"/>
      <c r="K28" s="400"/>
      <c r="L28" s="400"/>
      <c r="M28" s="400"/>
      <c r="N28" s="400"/>
      <c r="O28" s="401"/>
      <c r="P28" s="111" t="s">
        <v>566</v>
      </c>
      <c r="Q28" s="111"/>
      <c r="R28" s="111"/>
      <c r="S28" s="111"/>
      <c r="T28" s="111"/>
      <c r="U28" s="111"/>
      <c r="V28" s="111"/>
      <c r="W28" s="111"/>
      <c r="X28" s="131"/>
      <c r="Y28" s="375" t="s">
        <v>14</v>
      </c>
      <c r="Z28" s="376"/>
      <c r="AA28" s="377"/>
      <c r="AB28" s="325" t="s">
        <v>529</v>
      </c>
      <c r="AC28" s="325"/>
      <c r="AD28" s="325"/>
      <c r="AE28" s="391">
        <v>5806222</v>
      </c>
      <c r="AF28" s="362"/>
      <c r="AG28" s="362"/>
      <c r="AH28" s="362"/>
      <c r="AI28" s="391">
        <v>6144510</v>
      </c>
      <c r="AJ28" s="362"/>
      <c r="AK28" s="362"/>
      <c r="AL28" s="362"/>
      <c r="AM28" s="391"/>
      <c r="AN28" s="362"/>
      <c r="AO28" s="362"/>
      <c r="AP28" s="807"/>
      <c r="AQ28" s="271" t="s">
        <v>556</v>
      </c>
      <c r="AR28" s="208"/>
      <c r="AS28" s="208"/>
      <c r="AT28" s="272"/>
      <c r="AU28" s="362" t="s">
        <v>556</v>
      </c>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528</v>
      </c>
      <c r="AC29" s="370"/>
      <c r="AD29" s="370"/>
      <c r="AE29" s="391" t="s">
        <v>528</v>
      </c>
      <c r="AF29" s="362"/>
      <c r="AG29" s="362"/>
      <c r="AH29" s="807"/>
      <c r="AI29" s="391" t="s">
        <v>528</v>
      </c>
      <c r="AJ29" s="362"/>
      <c r="AK29" s="362"/>
      <c r="AL29" s="807"/>
      <c r="AM29" s="391" t="s">
        <v>528</v>
      </c>
      <c r="AN29" s="362"/>
      <c r="AO29" s="362"/>
      <c r="AP29" s="807"/>
      <c r="AQ29" s="271" t="s">
        <v>528</v>
      </c>
      <c r="AR29" s="208"/>
      <c r="AS29" s="208"/>
      <c r="AT29" s="272"/>
      <c r="AU29" s="362" t="s">
        <v>528</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528</v>
      </c>
      <c r="AF30" s="362"/>
      <c r="AG30" s="362"/>
      <c r="AH30" s="362"/>
      <c r="AI30" s="391" t="s">
        <v>528</v>
      </c>
      <c r="AJ30" s="362"/>
      <c r="AK30" s="362"/>
      <c r="AL30" s="362"/>
      <c r="AM30" s="391" t="s">
        <v>528</v>
      </c>
      <c r="AN30" s="362"/>
      <c r="AO30" s="362"/>
      <c r="AP30" s="362"/>
      <c r="AQ30" s="271" t="s">
        <v>528</v>
      </c>
      <c r="AR30" s="208"/>
      <c r="AS30" s="208"/>
      <c r="AT30" s="272"/>
      <c r="AU30" s="362" t="s">
        <v>556</v>
      </c>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1" t="s">
        <v>262</v>
      </c>
      <c r="AV31" s="801"/>
      <c r="AW31" s="801"/>
      <c r="AX31" s="80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1"/>
      <c r="AF50" s="822"/>
      <c r="AG50" s="822"/>
      <c r="AH50" s="822"/>
      <c r="AI50" s="821"/>
      <c r="AJ50" s="822"/>
      <c r="AK50" s="822"/>
      <c r="AL50" s="822"/>
      <c r="AM50" s="821"/>
      <c r="AN50" s="822"/>
      <c r="AO50" s="822"/>
      <c r="AP50" s="822"/>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5"/>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6"/>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7"/>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8"/>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9"/>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20"/>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1" t="s">
        <v>262</v>
      </c>
      <c r="AV58" s="801"/>
      <c r="AW58" s="801"/>
      <c r="AX58" s="802"/>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1" t="s">
        <v>262</v>
      </c>
      <c r="AV63" s="801"/>
      <c r="AW63" s="801"/>
      <c r="AX63" s="802"/>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07"/>
      <c r="AI70" s="391"/>
      <c r="AJ70" s="362"/>
      <c r="AK70" s="362"/>
      <c r="AL70" s="807"/>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07"/>
      <c r="AI71" s="391"/>
      <c r="AJ71" s="362"/>
      <c r="AK71" s="362"/>
      <c r="AL71" s="807"/>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24.75"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30" t="s">
        <v>375</v>
      </c>
      <c r="AR73" s="830"/>
      <c r="AS73" s="830"/>
      <c r="AT73" s="830"/>
      <c r="AU73" s="830"/>
      <c r="AV73" s="830"/>
      <c r="AW73" s="830"/>
      <c r="AX73" s="831"/>
    </row>
    <row r="74" spans="1:60" ht="16.5" customHeight="1" x14ac:dyDescent="0.15">
      <c r="A74" s="299"/>
      <c r="B74" s="300"/>
      <c r="C74" s="300"/>
      <c r="D74" s="300"/>
      <c r="E74" s="300"/>
      <c r="F74" s="301"/>
      <c r="G74" s="111" t="s">
        <v>550</v>
      </c>
      <c r="H74" s="111"/>
      <c r="I74" s="111"/>
      <c r="J74" s="111"/>
      <c r="K74" s="111"/>
      <c r="L74" s="111"/>
      <c r="M74" s="111"/>
      <c r="N74" s="111"/>
      <c r="O74" s="111"/>
      <c r="P74" s="111"/>
      <c r="Q74" s="111"/>
      <c r="R74" s="111"/>
      <c r="S74" s="111"/>
      <c r="T74" s="111"/>
      <c r="U74" s="111"/>
      <c r="V74" s="111"/>
      <c r="W74" s="111"/>
      <c r="X74" s="131"/>
      <c r="Y74" s="293" t="s">
        <v>62</v>
      </c>
      <c r="Z74" s="294"/>
      <c r="AA74" s="295"/>
      <c r="AB74" s="325" t="s">
        <v>551</v>
      </c>
      <c r="AC74" s="325"/>
      <c r="AD74" s="325"/>
      <c r="AE74" s="250">
        <v>18</v>
      </c>
      <c r="AF74" s="250"/>
      <c r="AG74" s="250"/>
      <c r="AH74" s="250"/>
      <c r="AI74" s="250">
        <v>18</v>
      </c>
      <c r="AJ74" s="250"/>
      <c r="AK74" s="250"/>
      <c r="AL74" s="250"/>
      <c r="AM74" s="250">
        <v>18</v>
      </c>
      <c r="AN74" s="250"/>
      <c r="AO74" s="250"/>
      <c r="AP74" s="250"/>
      <c r="AQ74" s="250"/>
      <c r="AR74" s="250"/>
      <c r="AS74" s="250"/>
      <c r="AT74" s="250"/>
      <c r="AU74" s="250"/>
      <c r="AV74" s="250"/>
      <c r="AW74" s="250"/>
      <c r="AX74" s="267"/>
      <c r="AY74" s="10"/>
      <c r="AZ74" s="10"/>
      <c r="BA74" s="10"/>
      <c r="BB74" s="10"/>
      <c r="BC74" s="10"/>
    </row>
    <row r="75" spans="1:60" ht="16.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551</v>
      </c>
      <c r="AC75" s="325"/>
      <c r="AD75" s="325"/>
      <c r="AE75" s="250">
        <v>18</v>
      </c>
      <c r="AF75" s="250"/>
      <c r="AG75" s="250"/>
      <c r="AH75" s="250"/>
      <c r="AI75" s="250">
        <v>18</v>
      </c>
      <c r="AJ75" s="250"/>
      <c r="AK75" s="250"/>
      <c r="AL75" s="250"/>
      <c r="AM75" s="250">
        <v>18</v>
      </c>
      <c r="AN75" s="250"/>
      <c r="AO75" s="250"/>
      <c r="AP75" s="250"/>
      <c r="AQ75" s="250">
        <v>18</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561</v>
      </c>
      <c r="H89" s="384"/>
      <c r="I89" s="384"/>
      <c r="J89" s="384"/>
      <c r="K89" s="384"/>
      <c r="L89" s="384"/>
      <c r="M89" s="384"/>
      <c r="N89" s="384"/>
      <c r="O89" s="384"/>
      <c r="P89" s="384"/>
      <c r="Q89" s="384"/>
      <c r="R89" s="384"/>
      <c r="S89" s="384"/>
      <c r="T89" s="384"/>
      <c r="U89" s="384"/>
      <c r="V89" s="384"/>
      <c r="W89" s="384"/>
      <c r="X89" s="384"/>
      <c r="Y89" s="259" t="s">
        <v>17</v>
      </c>
      <c r="Z89" s="260"/>
      <c r="AA89" s="261"/>
      <c r="AB89" s="326" t="s">
        <v>552</v>
      </c>
      <c r="AC89" s="327"/>
      <c r="AD89" s="328"/>
      <c r="AE89" s="250">
        <v>37</v>
      </c>
      <c r="AF89" s="250"/>
      <c r="AG89" s="250"/>
      <c r="AH89" s="250"/>
      <c r="AI89" s="250">
        <v>37</v>
      </c>
      <c r="AJ89" s="250"/>
      <c r="AK89" s="250"/>
      <c r="AL89" s="250"/>
      <c r="AM89" s="250">
        <v>41</v>
      </c>
      <c r="AN89" s="250"/>
      <c r="AO89" s="250"/>
      <c r="AP89" s="250"/>
      <c r="AQ89" s="391">
        <v>44</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553</v>
      </c>
      <c r="AC90" s="694"/>
      <c r="AD90" s="695"/>
      <c r="AE90" s="380" t="s">
        <v>554</v>
      </c>
      <c r="AF90" s="380"/>
      <c r="AG90" s="380"/>
      <c r="AH90" s="380"/>
      <c r="AI90" s="380" t="s">
        <v>555</v>
      </c>
      <c r="AJ90" s="380"/>
      <c r="AK90" s="380"/>
      <c r="AL90" s="380"/>
      <c r="AM90" s="380" t="s">
        <v>558</v>
      </c>
      <c r="AN90" s="380"/>
      <c r="AO90" s="380"/>
      <c r="AP90" s="380"/>
      <c r="AQ90" s="380" t="s">
        <v>557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4"/>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18.75"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2"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3"/>
    </row>
    <row r="104" spans="1:50" ht="24.75" customHeight="1" x14ac:dyDescent="0.15">
      <c r="A104" s="781"/>
      <c r="B104" s="782"/>
      <c r="C104" s="845" t="s">
        <v>531</v>
      </c>
      <c r="D104" s="846"/>
      <c r="E104" s="846"/>
      <c r="F104" s="846"/>
      <c r="G104" s="846"/>
      <c r="H104" s="846"/>
      <c r="I104" s="846"/>
      <c r="J104" s="846"/>
      <c r="K104" s="847"/>
      <c r="L104" s="256">
        <v>788</v>
      </c>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4.75" customHeight="1" x14ac:dyDescent="0.15">
      <c r="A105" s="781"/>
      <c r="B105" s="782"/>
      <c r="C105" s="346" t="s">
        <v>532</v>
      </c>
      <c r="D105" s="347"/>
      <c r="E105" s="347"/>
      <c r="F105" s="347"/>
      <c r="G105" s="347"/>
      <c r="H105" s="347"/>
      <c r="I105" s="347"/>
      <c r="J105" s="347"/>
      <c r="K105" s="348"/>
      <c r="L105" s="256">
        <v>5</v>
      </c>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4.75" customHeight="1" x14ac:dyDescent="0.15">
      <c r="A106" s="781"/>
      <c r="B106" s="78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4.75"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4.75"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4.75"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4.75" customHeight="1" thickBot="1" x14ac:dyDescent="0.2">
      <c r="A110" s="783"/>
      <c r="B110" s="784"/>
      <c r="C110" s="840" t="s">
        <v>22</v>
      </c>
      <c r="D110" s="841"/>
      <c r="E110" s="841"/>
      <c r="F110" s="841"/>
      <c r="G110" s="841"/>
      <c r="H110" s="841"/>
      <c r="I110" s="841"/>
      <c r="J110" s="841"/>
      <c r="K110" s="842"/>
      <c r="L110" s="343">
        <f>SUM(L104:Q109)</f>
        <v>793</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8" t="s">
        <v>391</v>
      </c>
      <c r="B111" s="859"/>
      <c r="C111" s="862" t="s">
        <v>388</v>
      </c>
      <c r="D111" s="859"/>
      <c r="E111" s="848" t="s">
        <v>429</v>
      </c>
      <c r="F111" s="849"/>
      <c r="G111" s="850" t="s">
        <v>560</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559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0"/>
      <c r="B115" s="855"/>
      <c r="C115" s="164"/>
      <c r="D115" s="855"/>
      <c r="E115" s="164"/>
      <c r="F115" s="165"/>
      <c r="G115" s="130" t="s">
        <v>573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562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4" t="s">
        <v>409</v>
      </c>
      <c r="H411" s="160"/>
      <c r="I411" s="160"/>
      <c r="J411" s="775" t="s">
        <v>545</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574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t="s">
        <v>574</v>
      </c>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t="s">
        <v>574</v>
      </c>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0"/>
      <c r="B439" s="855"/>
      <c r="C439" s="164"/>
      <c r="D439" s="85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customHeight="1" x14ac:dyDescent="0.15">
      <c r="A454" s="860"/>
      <c r="B454" s="855"/>
      <c r="C454" s="164"/>
      <c r="D454" s="855"/>
      <c r="E454" s="154"/>
      <c r="F454" s="155"/>
      <c r="G454" s="130" t="s">
        <v>575</v>
      </c>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572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26.2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530</v>
      </c>
      <c r="AE683" s="255"/>
      <c r="AF683" s="255"/>
      <c r="AG683" s="247"/>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523</v>
      </c>
      <c r="AE684" s="144"/>
      <c r="AF684" s="144"/>
      <c r="AG684" s="140" t="s">
        <v>533</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530</v>
      </c>
      <c r="AE685" s="634"/>
      <c r="AF685" s="634"/>
      <c r="AG685" s="448"/>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530</v>
      </c>
      <c r="AE686" s="447"/>
      <c r="AF686" s="447"/>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534</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534</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530</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19.350000000000001"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530</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5.75"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523</v>
      </c>
      <c r="AE692" s="144"/>
      <c r="AF692" s="144"/>
      <c r="AG692" s="140" t="s">
        <v>535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530</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54"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523</v>
      </c>
      <c r="AE694" s="686"/>
      <c r="AF694" s="687"/>
      <c r="AG694" s="680" t="s">
        <v>536</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21" customHeight="1" x14ac:dyDescent="0.15">
      <c r="A695" s="499" t="s">
        <v>45</v>
      </c>
      <c r="B695" s="638"/>
      <c r="C695" s="639" t="s">
        <v>504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523</v>
      </c>
      <c r="AE695" s="420"/>
      <c r="AF695" s="651"/>
      <c r="AG695" s="623" t="s">
        <v>537</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530</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538</v>
      </c>
      <c r="AH697" s="141"/>
      <c r="AI697" s="141"/>
      <c r="AJ697" s="141"/>
      <c r="AK697" s="141"/>
      <c r="AL697" s="141"/>
      <c r="AM697" s="141"/>
      <c r="AN697" s="141"/>
      <c r="AO697" s="141"/>
      <c r="AP697" s="141"/>
      <c r="AQ697" s="141"/>
      <c r="AR697" s="141"/>
      <c r="AS697" s="141"/>
      <c r="AT697" s="141"/>
      <c r="AU697" s="141"/>
      <c r="AV697" s="141"/>
      <c r="AW697" s="141"/>
      <c r="AX697" s="142"/>
    </row>
    <row r="698" spans="1:64" ht="49.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539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540</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541</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18.5"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19.25" customHeight="1" thickBot="1" x14ac:dyDescent="0.2">
      <c r="A711" s="672"/>
      <c r="B711" s="673"/>
      <c r="C711" s="673"/>
      <c r="D711" s="673"/>
      <c r="E711" s="674"/>
      <c r="F711" s="616"/>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21.5"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4.7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405</v>
      </c>
      <c r="H717" s="434"/>
      <c r="I717" s="434"/>
      <c r="J717" s="434"/>
      <c r="K717" s="434"/>
      <c r="L717" s="434"/>
      <c r="M717" s="434"/>
      <c r="N717" s="434"/>
      <c r="O717" s="434"/>
      <c r="P717" s="434"/>
      <c r="Q717" s="436" t="s">
        <v>376</v>
      </c>
      <c r="R717" s="436"/>
      <c r="S717" s="436"/>
      <c r="T717" s="436"/>
      <c r="U717" s="436"/>
      <c r="V717" s="436"/>
      <c r="W717" s="434">
        <v>376</v>
      </c>
      <c r="X717" s="434"/>
      <c r="Y717" s="434"/>
      <c r="Z717" s="434"/>
      <c r="AA717" s="434"/>
      <c r="AB717" s="434"/>
      <c r="AC717" s="434"/>
      <c r="AD717" s="434"/>
      <c r="AE717" s="434"/>
      <c r="AF717" s="434"/>
      <c r="AG717" s="436" t="s">
        <v>377</v>
      </c>
      <c r="AH717" s="436"/>
      <c r="AI717" s="436"/>
      <c r="AJ717" s="436"/>
      <c r="AK717" s="436"/>
      <c r="AL717" s="436"/>
      <c r="AM717" s="434">
        <v>400</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170</v>
      </c>
      <c r="H718" s="435"/>
      <c r="I718" s="435"/>
      <c r="J718" s="435"/>
      <c r="K718" s="435"/>
      <c r="L718" s="435"/>
      <c r="M718" s="435"/>
      <c r="N718" s="435"/>
      <c r="O718" s="435"/>
      <c r="P718" s="435"/>
      <c r="Q718" s="492" t="s">
        <v>379</v>
      </c>
      <c r="R718" s="492"/>
      <c r="S718" s="492"/>
      <c r="T718" s="492"/>
      <c r="U718" s="492"/>
      <c r="V718" s="492"/>
      <c r="W718" s="602">
        <v>164</v>
      </c>
      <c r="X718" s="602"/>
      <c r="Y718" s="602"/>
      <c r="Z718" s="602"/>
      <c r="AA718" s="602"/>
      <c r="AB718" s="602"/>
      <c r="AC718" s="602"/>
      <c r="AD718" s="602"/>
      <c r="AE718" s="602"/>
      <c r="AF718" s="602"/>
      <c r="AG718" s="492" t="s">
        <v>380</v>
      </c>
      <c r="AH718" s="492"/>
      <c r="AI718" s="492"/>
      <c r="AJ718" s="492"/>
      <c r="AK718" s="492"/>
      <c r="AL718" s="492"/>
      <c r="AM718" s="457">
        <v>169</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569</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570</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542</v>
      </c>
      <c r="H760" s="524"/>
      <c r="I760" s="524"/>
      <c r="J760" s="524"/>
      <c r="K760" s="525"/>
      <c r="L760" s="517" t="s">
        <v>548</v>
      </c>
      <c r="M760" s="518"/>
      <c r="N760" s="518"/>
      <c r="O760" s="518"/>
      <c r="P760" s="518"/>
      <c r="Q760" s="518"/>
      <c r="R760" s="518"/>
      <c r="S760" s="518"/>
      <c r="T760" s="518"/>
      <c r="U760" s="518"/>
      <c r="V760" s="518"/>
      <c r="W760" s="518"/>
      <c r="X760" s="519"/>
      <c r="Y760" s="479">
        <v>735</v>
      </c>
      <c r="Z760" s="480"/>
      <c r="AA760" s="480"/>
      <c r="AB760" s="678"/>
      <c r="AC760" s="523" t="s">
        <v>543</v>
      </c>
      <c r="AD760" s="524"/>
      <c r="AE760" s="524"/>
      <c r="AF760" s="524"/>
      <c r="AG760" s="525"/>
      <c r="AH760" s="517" t="s">
        <v>549</v>
      </c>
      <c r="AI760" s="518"/>
      <c r="AJ760" s="518"/>
      <c r="AK760" s="518"/>
      <c r="AL760" s="518"/>
      <c r="AM760" s="518"/>
      <c r="AN760" s="518"/>
      <c r="AO760" s="518"/>
      <c r="AP760" s="518"/>
      <c r="AQ760" s="518"/>
      <c r="AR760" s="518"/>
      <c r="AS760" s="518"/>
      <c r="AT760" s="519"/>
      <c r="AU760" s="479">
        <v>26</v>
      </c>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735</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26</v>
      </c>
      <c r="AV770" s="702"/>
      <c r="AW770" s="702"/>
      <c r="AX770" s="704"/>
    </row>
    <row r="771" spans="1:50" ht="30" customHeight="1" x14ac:dyDescent="0.15">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7"/>
      <c r="AP815" s="234" t="s">
        <v>466</v>
      </c>
      <c r="AQ815" s="234"/>
      <c r="AR815" s="234"/>
      <c r="AS815" s="234"/>
      <c r="AT815" s="234"/>
      <c r="AU815" s="234"/>
      <c r="AV815" s="234"/>
      <c r="AW815" s="234"/>
      <c r="AX815" s="234"/>
    </row>
    <row r="816" spans="1:50" ht="83.25" customHeight="1" x14ac:dyDescent="0.15">
      <c r="A816" s="237">
        <v>1</v>
      </c>
      <c r="B816" s="237">
        <v>1</v>
      </c>
      <c r="C816" s="238" t="s">
        <v>544</v>
      </c>
      <c r="D816" s="217"/>
      <c r="E816" s="217"/>
      <c r="F816" s="217"/>
      <c r="G816" s="217"/>
      <c r="H816" s="217"/>
      <c r="I816" s="217"/>
      <c r="J816" s="218" t="s">
        <v>571</v>
      </c>
      <c r="K816" s="219"/>
      <c r="L816" s="219"/>
      <c r="M816" s="219"/>
      <c r="N816" s="219"/>
      <c r="O816" s="219"/>
      <c r="P816" s="797" t="s">
        <v>546</v>
      </c>
      <c r="Q816" s="220"/>
      <c r="R816" s="220"/>
      <c r="S816" s="220"/>
      <c r="T816" s="220"/>
      <c r="U816" s="220"/>
      <c r="V816" s="220"/>
      <c r="W816" s="220"/>
      <c r="X816" s="220"/>
      <c r="Y816" s="221">
        <v>735</v>
      </c>
      <c r="Z816" s="222"/>
      <c r="AA816" s="222"/>
      <c r="AB816" s="223"/>
      <c r="AC816" s="224" t="s">
        <v>545</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66.75" customHeight="1" x14ac:dyDescent="0.15">
      <c r="A849" s="237">
        <v>1</v>
      </c>
      <c r="B849" s="237">
        <v>1</v>
      </c>
      <c r="C849" s="238" t="s">
        <v>544</v>
      </c>
      <c r="D849" s="217"/>
      <c r="E849" s="217"/>
      <c r="F849" s="217"/>
      <c r="G849" s="217"/>
      <c r="H849" s="217"/>
      <c r="I849" s="217"/>
      <c r="J849" s="218" t="s">
        <v>571</v>
      </c>
      <c r="K849" s="219"/>
      <c r="L849" s="219"/>
      <c r="M849" s="219"/>
      <c r="N849" s="219"/>
      <c r="O849" s="219"/>
      <c r="P849" s="797" t="s">
        <v>547</v>
      </c>
      <c r="Q849" s="220"/>
      <c r="R849" s="220"/>
      <c r="S849" s="220"/>
      <c r="T849" s="220"/>
      <c r="U849" s="220"/>
      <c r="V849" s="220"/>
      <c r="W849" s="220"/>
      <c r="X849" s="220"/>
      <c r="Y849" s="221">
        <v>26</v>
      </c>
      <c r="Z849" s="222"/>
      <c r="AA849" s="222"/>
      <c r="AB849" s="223"/>
      <c r="AC849" s="224" t="s">
        <v>545</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J14">
    <cfRule type="expression" dxfId="2691" priority="11211">
      <formula>IF(RIGHT(TEXT(P14,"0.#"),1)=".",FALSE,TRUE)</formula>
    </cfRule>
    <cfRule type="expression" dxfId="2690" priority="11212">
      <formula>IF(RIGHT(TEXT(P14,"0.#"),1)=".",TRUE,FALSE)</formula>
    </cfRule>
  </conditionalFormatting>
  <conditionalFormatting sqref="AE23">
    <cfRule type="expression" dxfId="2689" priority="11201">
      <formula>IF(RIGHT(TEXT(AE23,"0.#"),1)=".",FALSE,TRUE)</formula>
    </cfRule>
    <cfRule type="expression" dxfId="2688" priority="11202">
      <formula>IF(RIGHT(TEXT(AE23,"0.#"),1)=".",TRUE,FALSE)</formula>
    </cfRule>
  </conditionalFormatting>
  <conditionalFormatting sqref="L105">
    <cfRule type="expression" dxfId="2687" priority="11093">
      <formula>IF(RIGHT(TEXT(L105,"0.#"),1)=".",FALSE,TRUE)</formula>
    </cfRule>
    <cfRule type="expression" dxfId="2686" priority="11094">
      <formula>IF(RIGHT(TEXT(L105,"0.#"),1)=".",TRUE,FALSE)</formula>
    </cfRule>
  </conditionalFormatting>
  <conditionalFormatting sqref="L110">
    <cfRule type="expression" dxfId="2685" priority="11091">
      <formula>IF(RIGHT(TEXT(L110,"0.#"),1)=".",FALSE,TRUE)</formula>
    </cfRule>
    <cfRule type="expression" dxfId="2684" priority="11092">
      <formula>IF(RIGHT(TEXT(L110,"0.#"),1)=".",TRUE,FALSE)</formula>
    </cfRule>
  </conditionalFormatting>
  <conditionalFormatting sqref="R110">
    <cfRule type="expression" dxfId="2683" priority="11089">
      <formula>IF(RIGHT(TEXT(R110,"0.#"),1)=".",FALSE,TRUE)</formula>
    </cfRule>
    <cfRule type="expression" dxfId="2682" priority="11090">
      <formula>IF(RIGHT(TEXT(R110,"0.#"),1)=".",TRUE,FALSE)</formula>
    </cfRule>
  </conditionalFormatting>
  <conditionalFormatting sqref="P18:AX18">
    <cfRule type="expression" dxfId="2681" priority="11087">
      <formula>IF(RIGHT(TEXT(P18,"0.#"),1)=".",FALSE,TRUE)</formula>
    </cfRule>
    <cfRule type="expression" dxfId="2680" priority="11088">
      <formula>IF(RIGHT(TEXT(P18,"0.#"),1)=".",TRUE,FALSE)</formula>
    </cfRule>
  </conditionalFormatting>
  <conditionalFormatting sqref="Y761">
    <cfRule type="expression" dxfId="2679" priority="11083">
      <formula>IF(RIGHT(TEXT(Y761,"0.#"),1)=".",FALSE,TRUE)</formula>
    </cfRule>
    <cfRule type="expression" dxfId="2678" priority="11084">
      <formula>IF(RIGHT(TEXT(Y761,"0.#"),1)=".",TRUE,FALSE)</formula>
    </cfRule>
  </conditionalFormatting>
  <conditionalFormatting sqref="Y770">
    <cfRule type="expression" dxfId="2677" priority="11079">
      <formula>IF(RIGHT(TEXT(Y770,"0.#"),1)=".",FALSE,TRUE)</formula>
    </cfRule>
    <cfRule type="expression" dxfId="2676" priority="11080">
      <formula>IF(RIGHT(TEXT(Y770,"0.#"),1)=".",TRUE,FALSE)</formula>
    </cfRule>
  </conditionalFormatting>
  <conditionalFormatting sqref="Y801:Y808 Y799 Y788:Y795 Y786 Y775:Y782 Y773">
    <cfRule type="expression" dxfId="2675" priority="10861">
      <formula>IF(RIGHT(TEXT(Y773,"0.#"),1)=".",FALSE,TRUE)</formula>
    </cfRule>
    <cfRule type="expression" dxfId="2674" priority="10862">
      <formula>IF(RIGHT(TEXT(Y773,"0.#"),1)=".",TRUE,FALSE)</formula>
    </cfRule>
  </conditionalFormatting>
  <conditionalFormatting sqref="P15:AJ17 P13:AX13 AR15:AX15">
    <cfRule type="expression" dxfId="2673" priority="10909">
      <formula>IF(RIGHT(TEXT(P13,"0.#"),1)=".",FALSE,TRUE)</formula>
    </cfRule>
    <cfRule type="expression" dxfId="2672" priority="10910">
      <formula>IF(RIGHT(TEXT(P13,"0.#"),1)=".",TRUE,FALSE)</formula>
    </cfRule>
  </conditionalFormatting>
  <conditionalFormatting sqref="P19:AJ19">
    <cfRule type="expression" dxfId="2671" priority="10907">
      <formula>IF(RIGHT(TEXT(P19,"0.#"),1)=".",FALSE,TRUE)</formula>
    </cfRule>
    <cfRule type="expression" dxfId="2670" priority="10908">
      <formula>IF(RIGHT(TEXT(P19,"0.#"),1)=".",TRUE,FALSE)</formula>
    </cfRule>
  </conditionalFormatting>
  <conditionalFormatting sqref="AE74 AQ74">
    <cfRule type="expression" dxfId="2669" priority="10899">
      <formula>IF(RIGHT(TEXT(AE74,"0.#"),1)=".",FALSE,TRUE)</formula>
    </cfRule>
    <cfRule type="expression" dxfId="2668" priority="10900">
      <formula>IF(RIGHT(TEXT(AE74,"0.#"),1)=".",TRUE,FALSE)</formula>
    </cfRule>
  </conditionalFormatting>
  <conditionalFormatting sqref="L106:L109 L104">
    <cfRule type="expression" dxfId="2667" priority="10893">
      <formula>IF(RIGHT(TEXT(L104,"0.#"),1)=".",FALSE,TRUE)</formula>
    </cfRule>
    <cfRule type="expression" dxfId="2666" priority="10894">
      <formula>IF(RIGHT(TEXT(L104,"0.#"),1)=".",TRUE,FALSE)</formula>
    </cfRule>
  </conditionalFormatting>
  <conditionalFormatting sqref="R104">
    <cfRule type="expression" dxfId="2665" priority="10889">
      <formula>IF(RIGHT(TEXT(R104,"0.#"),1)=".",FALSE,TRUE)</formula>
    </cfRule>
    <cfRule type="expression" dxfId="2664" priority="10890">
      <formula>IF(RIGHT(TEXT(R104,"0.#"),1)=".",TRUE,FALSE)</formula>
    </cfRule>
  </conditionalFormatting>
  <conditionalFormatting sqref="R105:R109">
    <cfRule type="expression" dxfId="2663" priority="10887">
      <formula>IF(RIGHT(TEXT(R105,"0.#"),1)=".",FALSE,TRUE)</formula>
    </cfRule>
    <cfRule type="expression" dxfId="2662" priority="10888">
      <formula>IF(RIGHT(TEXT(R105,"0.#"),1)=".",TRUE,FALSE)</formula>
    </cfRule>
  </conditionalFormatting>
  <conditionalFormatting sqref="Y762:Y769 Y760">
    <cfRule type="expression" dxfId="2661" priority="10885">
      <formula>IF(RIGHT(TEXT(Y760,"0.#"),1)=".",FALSE,TRUE)</formula>
    </cfRule>
    <cfRule type="expression" dxfId="2660" priority="10886">
      <formula>IF(RIGHT(TEXT(Y760,"0.#"),1)=".",TRUE,FALSE)</formula>
    </cfRule>
  </conditionalFormatting>
  <conditionalFormatting sqref="AU761">
    <cfRule type="expression" dxfId="2659" priority="10883">
      <formula>IF(RIGHT(TEXT(AU761,"0.#"),1)=".",FALSE,TRUE)</formula>
    </cfRule>
    <cfRule type="expression" dxfId="2658" priority="10884">
      <formula>IF(RIGHT(TEXT(AU761,"0.#"),1)=".",TRUE,FALSE)</formula>
    </cfRule>
  </conditionalFormatting>
  <conditionalFormatting sqref="AU770">
    <cfRule type="expression" dxfId="2657" priority="10881">
      <formula>IF(RIGHT(TEXT(AU770,"0.#"),1)=".",FALSE,TRUE)</formula>
    </cfRule>
    <cfRule type="expression" dxfId="2656" priority="10882">
      <formula>IF(RIGHT(TEXT(AU770,"0.#"),1)=".",TRUE,FALSE)</formula>
    </cfRule>
  </conditionalFormatting>
  <conditionalFormatting sqref="AU762:AU769 AU760">
    <cfRule type="expression" dxfId="2655" priority="10879">
      <formula>IF(RIGHT(TEXT(AU760,"0.#"),1)=".",FALSE,TRUE)</formula>
    </cfRule>
    <cfRule type="expression" dxfId="2654" priority="10880">
      <formula>IF(RIGHT(TEXT(AU760,"0.#"),1)=".",TRUE,FALSE)</formula>
    </cfRule>
  </conditionalFormatting>
  <conditionalFormatting sqref="Y800 Y787 Y774">
    <cfRule type="expression" dxfId="2653" priority="10865">
      <formula>IF(RIGHT(TEXT(Y774,"0.#"),1)=".",FALSE,TRUE)</formula>
    </cfRule>
    <cfRule type="expression" dxfId="2652" priority="10866">
      <formula>IF(RIGHT(TEXT(Y774,"0.#"),1)=".",TRUE,FALSE)</formula>
    </cfRule>
  </conditionalFormatting>
  <conditionalFormatting sqref="Y809 Y796 Y783">
    <cfRule type="expression" dxfId="2651" priority="10863">
      <formula>IF(RIGHT(TEXT(Y783,"0.#"),1)=".",FALSE,TRUE)</formula>
    </cfRule>
    <cfRule type="expression" dxfId="2650" priority="10864">
      <formula>IF(RIGHT(TEXT(Y783,"0.#"),1)=".",TRUE,FALSE)</formula>
    </cfRule>
  </conditionalFormatting>
  <conditionalFormatting sqref="AU800 AU787 AU774">
    <cfRule type="expression" dxfId="2649" priority="10859">
      <formula>IF(RIGHT(TEXT(AU774,"0.#"),1)=".",FALSE,TRUE)</formula>
    </cfRule>
    <cfRule type="expression" dxfId="2648" priority="10860">
      <formula>IF(RIGHT(TEXT(AU774,"0.#"),1)=".",TRUE,FALSE)</formula>
    </cfRule>
  </conditionalFormatting>
  <conditionalFormatting sqref="AU809 AU796 AU783">
    <cfRule type="expression" dxfId="2647" priority="10857">
      <formula>IF(RIGHT(TEXT(AU783,"0.#"),1)=".",FALSE,TRUE)</formula>
    </cfRule>
    <cfRule type="expression" dxfId="2646" priority="10858">
      <formula>IF(RIGHT(TEXT(AU783,"0.#"),1)=".",TRUE,FALSE)</formula>
    </cfRule>
  </conditionalFormatting>
  <conditionalFormatting sqref="AU801:AU808 AU799 AU788:AU795 AU786 AU775:AU782 AU773">
    <cfRule type="expression" dxfId="2645" priority="10855">
      <formula>IF(RIGHT(TEXT(AU773,"0.#"),1)=".",FALSE,TRUE)</formula>
    </cfRule>
    <cfRule type="expression" dxfId="2644" priority="10856">
      <formula>IF(RIGHT(TEXT(AU773,"0.#"),1)=".",TRUE,FALSE)</formula>
    </cfRule>
  </conditionalFormatting>
  <conditionalFormatting sqref="AM60">
    <cfRule type="expression" dxfId="2643" priority="10509">
      <formula>IF(RIGHT(TEXT(AM60,"0.#"),1)=".",FALSE,TRUE)</formula>
    </cfRule>
    <cfRule type="expression" dxfId="2642" priority="10510">
      <formula>IF(RIGHT(TEXT(AM60,"0.#"),1)=".",TRUE,FALSE)</formula>
    </cfRule>
  </conditionalFormatting>
  <conditionalFormatting sqref="AE40">
    <cfRule type="expression" dxfId="2641" priority="10577">
      <formula>IF(RIGHT(TEXT(AE40,"0.#"),1)=".",FALSE,TRUE)</formula>
    </cfRule>
    <cfRule type="expression" dxfId="2640" priority="10578">
      <formula>IF(RIGHT(TEXT(AE40,"0.#"),1)=".",TRUE,FALSE)</formula>
    </cfRule>
  </conditionalFormatting>
  <conditionalFormatting sqref="AI40">
    <cfRule type="expression" dxfId="2639" priority="10575">
      <formula>IF(RIGHT(TEXT(AI40,"0.#"),1)=".",FALSE,TRUE)</formula>
    </cfRule>
    <cfRule type="expression" dxfId="2638" priority="10576">
      <formula>IF(RIGHT(TEXT(AI40,"0.#"),1)=".",TRUE,FALSE)</formula>
    </cfRule>
  </conditionalFormatting>
  <conditionalFormatting sqref="AM25">
    <cfRule type="expression" dxfId="2637" priority="10655">
      <formula>IF(RIGHT(TEXT(AM25,"0.#"),1)=".",FALSE,TRUE)</formula>
    </cfRule>
    <cfRule type="expression" dxfId="2636" priority="10656">
      <formula>IF(RIGHT(TEXT(AM25,"0.#"),1)=".",TRUE,FALSE)</formula>
    </cfRule>
  </conditionalFormatting>
  <conditionalFormatting sqref="AE24">
    <cfRule type="expression" dxfId="2635" priority="10669">
      <formula>IF(RIGHT(TEXT(AE24,"0.#"),1)=".",FALSE,TRUE)</formula>
    </cfRule>
    <cfRule type="expression" dxfId="2634" priority="10670">
      <formula>IF(RIGHT(TEXT(AE24,"0.#"),1)=".",TRUE,FALSE)</formula>
    </cfRule>
  </conditionalFormatting>
  <conditionalFormatting sqref="AE25">
    <cfRule type="expression" dxfId="2633" priority="10667">
      <formula>IF(RIGHT(TEXT(AE25,"0.#"),1)=".",FALSE,TRUE)</formula>
    </cfRule>
    <cfRule type="expression" dxfId="2632" priority="10668">
      <formula>IF(RIGHT(TEXT(AE25,"0.#"),1)=".",TRUE,FALSE)</formula>
    </cfRule>
  </conditionalFormatting>
  <conditionalFormatting sqref="AI25">
    <cfRule type="expression" dxfId="2631" priority="10665">
      <formula>IF(RIGHT(TEXT(AI25,"0.#"),1)=".",FALSE,TRUE)</formula>
    </cfRule>
    <cfRule type="expression" dxfId="2630" priority="10666">
      <formula>IF(RIGHT(TEXT(AI25,"0.#"),1)=".",TRUE,FALSE)</formula>
    </cfRule>
  </conditionalFormatting>
  <conditionalFormatting sqref="AI24">
    <cfRule type="expression" dxfId="2629" priority="10663">
      <formula>IF(RIGHT(TEXT(AI24,"0.#"),1)=".",FALSE,TRUE)</formula>
    </cfRule>
    <cfRule type="expression" dxfId="2628" priority="10664">
      <formula>IF(RIGHT(TEXT(AI24,"0.#"),1)=".",TRUE,FALSE)</formula>
    </cfRule>
  </conditionalFormatting>
  <conditionalFormatting sqref="AI23">
    <cfRule type="expression" dxfId="2627" priority="10661">
      <formula>IF(RIGHT(TEXT(AI23,"0.#"),1)=".",FALSE,TRUE)</formula>
    </cfRule>
    <cfRule type="expression" dxfId="2626" priority="10662">
      <formula>IF(RIGHT(TEXT(AI23,"0.#"),1)=".",TRUE,FALSE)</formula>
    </cfRule>
  </conditionalFormatting>
  <conditionalFormatting sqref="AM23">
    <cfRule type="expression" dxfId="2625" priority="10659">
      <formula>IF(RIGHT(TEXT(AM23,"0.#"),1)=".",FALSE,TRUE)</formula>
    </cfRule>
    <cfRule type="expression" dxfId="2624" priority="10660">
      <formula>IF(RIGHT(TEXT(AM23,"0.#"),1)=".",TRUE,FALSE)</formula>
    </cfRule>
  </conditionalFormatting>
  <conditionalFormatting sqref="AM24">
    <cfRule type="expression" dxfId="2623" priority="10657">
      <formula>IF(RIGHT(TEXT(AM24,"0.#"),1)=".",FALSE,TRUE)</formula>
    </cfRule>
    <cfRule type="expression" dxfId="2622" priority="10658">
      <formula>IF(RIGHT(TEXT(AM24,"0.#"),1)=".",TRUE,FALSE)</formula>
    </cfRule>
  </conditionalFormatting>
  <conditionalFormatting sqref="AQ23:AQ25">
    <cfRule type="expression" dxfId="2621" priority="10649">
      <formula>IF(RIGHT(TEXT(AQ23,"0.#"),1)=".",FALSE,TRUE)</formula>
    </cfRule>
    <cfRule type="expression" dxfId="2620" priority="10650">
      <formula>IF(RIGHT(TEXT(AQ23,"0.#"),1)=".",TRUE,FALSE)</formula>
    </cfRule>
  </conditionalFormatting>
  <conditionalFormatting sqref="AU23:AU25">
    <cfRule type="expression" dxfId="2619" priority="10647">
      <formula>IF(RIGHT(TEXT(AU23,"0.#"),1)=".",FALSE,TRUE)</formula>
    </cfRule>
    <cfRule type="expression" dxfId="2618" priority="10648">
      <formula>IF(RIGHT(TEXT(AU23,"0.#"),1)=".",TRUE,FALSE)</formula>
    </cfRule>
  </conditionalFormatting>
  <conditionalFormatting sqref="AE28">
    <cfRule type="expression" dxfId="2617" priority="10641">
      <formula>IF(RIGHT(TEXT(AE28,"0.#"),1)=".",FALSE,TRUE)</formula>
    </cfRule>
    <cfRule type="expression" dxfId="2616" priority="10642">
      <formula>IF(RIGHT(TEXT(AE28,"0.#"),1)=".",TRUE,FALSE)</formula>
    </cfRule>
  </conditionalFormatting>
  <conditionalFormatting sqref="AI28">
    <cfRule type="expression" dxfId="2615" priority="10631">
      <formula>IF(RIGHT(TEXT(AI28,"0.#"),1)=".",FALSE,TRUE)</formula>
    </cfRule>
    <cfRule type="expression" dxfId="2614" priority="10632">
      <formula>IF(RIGHT(TEXT(AI28,"0.#"),1)=".",TRUE,FALSE)</formula>
    </cfRule>
  </conditionalFormatting>
  <conditionalFormatting sqref="AE33">
    <cfRule type="expression" dxfId="2613" priority="10611">
      <formula>IF(RIGHT(TEXT(AE33,"0.#"),1)=".",FALSE,TRUE)</formula>
    </cfRule>
    <cfRule type="expression" dxfId="2612" priority="10612">
      <formula>IF(RIGHT(TEXT(AE33,"0.#"),1)=".",TRUE,FALSE)</formula>
    </cfRule>
  </conditionalFormatting>
  <conditionalFormatting sqref="AE34">
    <cfRule type="expression" dxfId="2611" priority="10609">
      <formula>IF(RIGHT(TEXT(AE34,"0.#"),1)=".",FALSE,TRUE)</formula>
    </cfRule>
    <cfRule type="expression" dxfId="2610" priority="10610">
      <formula>IF(RIGHT(TEXT(AE34,"0.#"),1)=".",TRUE,FALSE)</formula>
    </cfRule>
  </conditionalFormatting>
  <conditionalFormatting sqref="AE35">
    <cfRule type="expression" dxfId="2609" priority="10607">
      <formula>IF(RIGHT(TEXT(AE35,"0.#"),1)=".",FALSE,TRUE)</formula>
    </cfRule>
    <cfRule type="expression" dxfId="2608" priority="10608">
      <formula>IF(RIGHT(TEXT(AE35,"0.#"),1)=".",TRUE,FALSE)</formula>
    </cfRule>
  </conditionalFormatting>
  <conditionalFormatting sqref="AI35">
    <cfRule type="expression" dxfId="2607" priority="10605">
      <formula>IF(RIGHT(TEXT(AI35,"0.#"),1)=".",FALSE,TRUE)</formula>
    </cfRule>
    <cfRule type="expression" dxfId="2606" priority="10606">
      <formula>IF(RIGHT(TEXT(AI35,"0.#"),1)=".",TRUE,FALSE)</formula>
    </cfRule>
  </conditionalFormatting>
  <conditionalFormatting sqref="AI34">
    <cfRule type="expression" dxfId="2605" priority="10603">
      <formula>IF(RIGHT(TEXT(AI34,"0.#"),1)=".",FALSE,TRUE)</formula>
    </cfRule>
    <cfRule type="expression" dxfId="2604" priority="10604">
      <formula>IF(RIGHT(TEXT(AI34,"0.#"),1)=".",TRUE,FALSE)</formula>
    </cfRule>
  </conditionalFormatting>
  <conditionalFormatting sqref="AI33">
    <cfRule type="expression" dxfId="2603" priority="10601">
      <formula>IF(RIGHT(TEXT(AI33,"0.#"),1)=".",FALSE,TRUE)</formula>
    </cfRule>
    <cfRule type="expression" dxfId="2602" priority="10602">
      <formula>IF(RIGHT(TEXT(AI33,"0.#"),1)=".",TRUE,FALSE)</formula>
    </cfRule>
  </conditionalFormatting>
  <conditionalFormatting sqref="AM33">
    <cfRule type="expression" dxfId="2601" priority="10599">
      <formula>IF(RIGHT(TEXT(AM33,"0.#"),1)=".",FALSE,TRUE)</formula>
    </cfRule>
    <cfRule type="expression" dxfId="2600" priority="10600">
      <formula>IF(RIGHT(TEXT(AM33,"0.#"),1)=".",TRUE,FALSE)</formula>
    </cfRule>
  </conditionalFormatting>
  <conditionalFormatting sqref="AM34">
    <cfRule type="expression" dxfId="2599" priority="10597">
      <formula>IF(RIGHT(TEXT(AM34,"0.#"),1)=".",FALSE,TRUE)</formula>
    </cfRule>
    <cfRule type="expression" dxfId="2598" priority="10598">
      <formula>IF(RIGHT(TEXT(AM34,"0.#"),1)=".",TRUE,FALSE)</formula>
    </cfRule>
  </conditionalFormatting>
  <conditionalFormatting sqref="AM35">
    <cfRule type="expression" dxfId="2597" priority="10595">
      <formula>IF(RIGHT(TEXT(AM35,"0.#"),1)=".",FALSE,TRUE)</formula>
    </cfRule>
    <cfRule type="expression" dxfId="2596" priority="10596">
      <formula>IF(RIGHT(TEXT(AM35,"0.#"),1)=".",TRUE,FALSE)</formula>
    </cfRule>
  </conditionalFormatting>
  <conditionalFormatting sqref="AE38">
    <cfRule type="expression" dxfId="2595" priority="10581">
      <formula>IF(RIGHT(TEXT(AE38,"0.#"),1)=".",FALSE,TRUE)</formula>
    </cfRule>
    <cfRule type="expression" dxfId="2594" priority="10582">
      <formula>IF(RIGHT(TEXT(AE38,"0.#"),1)=".",TRUE,FALSE)</formula>
    </cfRule>
  </conditionalFormatting>
  <conditionalFormatting sqref="AE39">
    <cfRule type="expression" dxfId="2593" priority="10579">
      <formula>IF(RIGHT(TEXT(AE39,"0.#"),1)=".",FALSE,TRUE)</formula>
    </cfRule>
    <cfRule type="expression" dxfId="2592" priority="10580">
      <formula>IF(RIGHT(TEXT(AE39,"0.#"),1)=".",TRUE,FALSE)</formula>
    </cfRule>
  </conditionalFormatting>
  <conditionalFormatting sqref="AI39">
    <cfRule type="expression" dxfId="2591" priority="10573">
      <formula>IF(RIGHT(TEXT(AI39,"0.#"),1)=".",FALSE,TRUE)</formula>
    </cfRule>
    <cfRule type="expression" dxfId="2590" priority="10574">
      <formula>IF(RIGHT(TEXT(AI39,"0.#"),1)=".",TRUE,FALSE)</formula>
    </cfRule>
  </conditionalFormatting>
  <conditionalFormatting sqref="AI38">
    <cfRule type="expression" dxfId="2589" priority="10571">
      <formula>IF(RIGHT(TEXT(AI38,"0.#"),1)=".",FALSE,TRUE)</formula>
    </cfRule>
    <cfRule type="expression" dxfId="2588" priority="10572">
      <formula>IF(RIGHT(TEXT(AI38,"0.#"),1)=".",TRUE,FALSE)</formula>
    </cfRule>
  </conditionalFormatting>
  <conditionalFormatting sqref="AM38">
    <cfRule type="expression" dxfId="2587" priority="10569">
      <formula>IF(RIGHT(TEXT(AM38,"0.#"),1)=".",FALSE,TRUE)</formula>
    </cfRule>
    <cfRule type="expression" dxfId="2586" priority="10570">
      <formula>IF(RIGHT(TEXT(AM38,"0.#"),1)=".",TRUE,FALSE)</formula>
    </cfRule>
  </conditionalFormatting>
  <conditionalFormatting sqref="AM39">
    <cfRule type="expression" dxfId="2585" priority="10567">
      <formula>IF(RIGHT(TEXT(AM39,"0.#"),1)=".",FALSE,TRUE)</formula>
    </cfRule>
    <cfRule type="expression" dxfId="2584" priority="10568">
      <formula>IF(RIGHT(TEXT(AM39,"0.#"),1)=".",TRUE,FALSE)</formula>
    </cfRule>
  </conditionalFormatting>
  <conditionalFormatting sqref="AM40">
    <cfRule type="expression" dxfId="2583" priority="10565">
      <formula>IF(RIGHT(TEXT(AM40,"0.#"),1)=".",FALSE,TRUE)</formula>
    </cfRule>
    <cfRule type="expression" dxfId="2582" priority="10566">
      <formula>IF(RIGHT(TEXT(AM40,"0.#"),1)=".",TRUE,FALSE)</formula>
    </cfRule>
  </conditionalFormatting>
  <conditionalFormatting sqref="AE43">
    <cfRule type="expression" dxfId="2581" priority="10551">
      <formula>IF(RIGHT(TEXT(AE43,"0.#"),1)=".",FALSE,TRUE)</formula>
    </cfRule>
    <cfRule type="expression" dxfId="2580" priority="10552">
      <formula>IF(RIGHT(TEXT(AE43,"0.#"),1)=".",TRUE,FALSE)</formula>
    </cfRule>
  </conditionalFormatting>
  <conditionalFormatting sqref="AE44">
    <cfRule type="expression" dxfId="2579" priority="10549">
      <formula>IF(RIGHT(TEXT(AE44,"0.#"),1)=".",FALSE,TRUE)</formula>
    </cfRule>
    <cfRule type="expression" dxfId="2578" priority="10550">
      <formula>IF(RIGHT(TEXT(AE44,"0.#"),1)=".",TRUE,FALSE)</formula>
    </cfRule>
  </conditionalFormatting>
  <conditionalFormatting sqref="AE45">
    <cfRule type="expression" dxfId="2577" priority="10547">
      <formula>IF(RIGHT(TEXT(AE45,"0.#"),1)=".",FALSE,TRUE)</formula>
    </cfRule>
    <cfRule type="expression" dxfId="2576" priority="10548">
      <formula>IF(RIGHT(TEXT(AE45,"0.#"),1)=".",TRUE,FALSE)</formula>
    </cfRule>
  </conditionalFormatting>
  <conditionalFormatting sqref="AI45">
    <cfRule type="expression" dxfId="2575" priority="10545">
      <formula>IF(RIGHT(TEXT(AI45,"0.#"),1)=".",FALSE,TRUE)</formula>
    </cfRule>
    <cfRule type="expression" dxfId="2574" priority="10546">
      <formula>IF(RIGHT(TEXT(AI45,"0.#"),1)=".",TRUE,FALSE)</formula>
    </cfRule>
  </conditionalFormatting>
  <conditionalFormatting sqref="AI44">
    <cfRule type="expression" dxfId="2573" priority="10543">
      <formula>IF(RIGHT(TEXT(AI44,"0.#"),1)=".",FALSE,TRUE)</formula>
    </cfRule>
    <cfRule type="expression" dxfId="2572" priority="10544">
      <formula>IF(RIGHT(TEXT(AI44,"0.#"),1)=".",TRUE,FALSE)</formula>
    </cfRule>
  </conditionalFormatting>
  <conditionalFormatting sqref="AI43">
    <cfRule type="expression" dxfId="2571" priority="10541">
      <formula>IF(RIGHT(TEXT(AI43,"0.#"),1)=".",FALSE,TRUE)</formula>
    </cfRule>
    <cfRule type="expression" dxfId="2570" priority="10542">
      <formula>IF(RIGHT(TEXT(AI43,"0.#"),1)=".",TRUE,FALSE)</formula>
    </cfRule>
  </conditionalFormatting>
  <conditionalFormatting sqref="AM43">
    <cfRule type="expression" dxfId="2569" priority="10539">
      <formula>IF(RIGHT(TEXT(AM43,"0.#"),1)=".",FALSE,TRUE)</formula>
    </cfRule>
    <cfRule type="expression" dxfId="2568" priority="10540">
      <formula>IF(RIGHT(TEXT(AM43,"0.#"),1)=".",TRUE,FALSE)</formula>
    </cfRule>
  </conditionalFormatting>
  <conditionalFormatting sqref="AM44">
    <cfRule type="expression" dxfId="2567" priority="10537">
      <formula>IF(RIGHT(TEXT(AM44,"0.#"),1)=".",FALSE,TRUE)</formula>
    </cfRule>
    <cfRule type="expression" dxfId="2566" priority="10538">
      <formula>IF(RIGHT(TEXT(AM44,"0.#"),1)=".",TRUE,FALSE)</formula>
    </cfRule>
  </conditionalFormatting>
  <conditionalFormatting sqref="AM45">
    <cfRule type="expression" dxfId="2565" priority="10535">
      <formula>IF(RIGHT(TEXT(AM45,"0.#"),1)=".",FALSE,TRUE)</formula>
    </cfRule>
    <cfRule type="expression" dxfId="2564" priority="10536">
      <formula>IF(RIGHT(TEXT(AM45,"0.#"),1)=".",TRUE,FALSE)</formula>
    </cfRule>
  </conditionalFormatting>
  <conditionalFormatting sqref="AE60">
    <cfRule type="expression" dxfId="2563" priority="10521">
      <formula>IF(RIGHT(TEXT(AE60,"0.#"),1)=".",FALSE,TRUE)</formula>
    </cfRule>
    <cfRule type="expression" dxfId="2562" priority="10522">
      <formula>IF(RIGHT(TEXT(AE60,"0.#"),1)=".",TRUE,FALSE)</formula>
    </cfRule>
  </conditionalFormatting>
  <conditionalFormatting sqref="AE61">
    <cfRule type="expression" dxfId="2561" priority="10519">
      <formula>IF(RIGHT(TEXT(AE61,"0.#"),1)=".",FALSE,TRUE)</formula>
    </cfRule>
    <cfRule type="expression" dxfId="2560" priority="10520">
      <formula>IF(RIGHT(TEXT(AE61,"0.#"),1)=".",TRUE,FALSE)</formula>
    </cfRule>
  </conditionalFormatting>
  <conditionalFormatting sqref="AE62">
    <cfRule type="expression" dxfId="2559" priority="10517">
      <formula>IF(RIGHT(TEXT(AE62,"0.#"),1)=".",FALSE,TRUE)</formula>
    </cfRule>
    <cfRule type="expression" dxfId="2558" priority="10518">
      <formula>IF(RIGHT(TEXT(AE62,"0.#"),1)=".",TRUE,FALSE)</formula>
    </cfRule>
  </conditionalFormatting>
  <conditionalFormatting sqref="AI62">
    <cfRule type="expression" dxfId="2557" priority="10515">
      <formula>IF(RIGHT(TEXT(AI62,"0.#"),1)=".",FALSE,TRUE)</formula>
    </cfRule>
    <cfRule type="expression" dxfId="2556" priority="10516">
      <formula>IF(RIGHT(TEXT(AI62,"0.#"),1)=".",TRUE,FALSE)</formula>
    </cfRule>
  </conditionalFormatting>
  <conditionalFormatting sqref="AI61">
    <cfRule type="expression" dxfId="2555" priority="10513">
      <formula>IF(RIGHT(TEXT(AI61,"0.#"),1)=".",FALSE,TRUE)</formula>
    </cfRule>
    <cfRule type="expression" dxfId="2554" priority="10514">
      <formula>IF(RIGHT(TEXT(AI61,"0.#"),1)=".",TRUE,FALSE)</formula>
    </cfRule>
  </conditionalFormatting>
  <conditionalFormatting sqref="AI60">
    <cfRule type="expression" dxfId="2553" priority="10511">
      <formula>IF(RIGHT(TEXT(AI60,"0.#"),1)=".",FALSE,TRUE)</formula>
    </cfRule>
    <cfRule type="expression" dxfId="2552" priority="10512">
      <formula>IF(RIGHT(TEXT(AI60,"0.#"),1)=".",TRUE,FALSE)</formula>
    </cfRule>
  </conditionalFormatting>
  <conditionalFormatting sqref="AM61">
    <cfRule type="expression" dxfId="2551" priority="10507">
      <formula>IF(RIGHT(TEXT(AM61,"0.#"),1)=".",FALSE,TRUE)</formula>
    </cfRule>
    <cfRule type="expression" dxfId="2550" priority="10508">
      <formula>IF(RIGHT(TEXT(AM61,"0.#"),1)=".",TRUE,FALSE)</formula>
    </cfRule>
  </conditionalFormatting>
  <conditionalFormatting sqref="AM62">
    <cfRule type="expression" dxfId="2549" priority="10505">
      <formula>IF(RIGHT(TEXT(AM62,"0.#"),1)=".",FALSE,TRUE)</formula>
    </cfRule>
    <cfRule type="expression" dxfId="2548" priority="10506">
      <formula>IF(RIGHT(TEXT(AM62,"0.#"),1)=".",TRUE,FALSE)</formula>
    </cfRule>
  </conditionalFormatting>
  <conditionalFormatting sqref="AE65">
    <cfRule type="expression" dxfId="2547" priority="10491">
      <formula>IF(RIGHT(TEXT(AE65,"0.#"),1)=".",FALSE,TRUE)</formula>
    </cfRule>
    <cfRule type="expression" dxfId="2546" priority="10492">
      <formula>IF(RIGHT(TEXT(AE65,"0.#"),1)=".",TRUE,FALSE)</formula>
    </cfRule>
  </conditionalFormatting>
  <conditionalFormatting sqref="AE66">
    <cfRule type="expression" dxfId="2545" priority="10489">
      <formula>IF(RIGHT(TEXT(AE66,"0.#"),1)=".",FALSE,TRUE)</formula>
    </cfRule>
    <cfRule type="expression" dxfId="2544" priority="10490">
      <formula>IF(RIGHT(TEXT(AE66,"0.#"),1)=".",TRUE,FALSE)</formula>
    </cfRule>
  </conditionalFormatting>
  <conditionalFormatting sqref="AE67">
    <cfRule type="expression" dxfId="2543" priority="10487">
      <formula>IF(RIGHT(TEXT(AE67,"0.#"),1)=".",FALSE,TRUE)</formula>
    </cfRule>
    <cfRule type="expression" dxfId="2542" priority="10488">
      <formula>IF(RIGHT(TEXT(AE67,"0.#"),1)=".",TRUE,FALSE)</formula>
    </cfRule>
  </conditionalFormatting>
  <conditionalFormatting sqref="AI67">
    <cfRule type="expression" dxfId="2541" priority="10485">
      <formula>IF(RIGHT(TEXT(AI67,"0.#"),1)=".",FALSE,TRUE)</formula>
    </cfRule>
    <cfRule type="expression" dxfId="2540" priority="10486">
      <formula>IF(RIGHT(TEXT(AI67,"0.#"),1)=".",TRUE,FALSE)</formula>
    </cfRule>
  </conditionalFormatting>
  <conditionalFormatting sqref="AI66">
    <cfRule type="expression" dxfId="2539" priority="10483">
      <formula>IF(RIGHT(TEXT(AI66,"0.#"),1)=".",FALSE,TRUE)</formula>
    </cfRule>
    <cfRule type="expression" dxfId="2538" priority="10484">
      <formula>IF(RIGHT(TEXT(AI66,"0.#"),1)=".",TRUE,FALSE)</formula>
    </cfRule>
  </conditionalFormatting>
  <conditionalFormatting sqref="AI65">
    <cfRule type="expression" dxfId="2537" priority="10481">
      <formula>IF(RIGHT(TEXT(AI65,"0.#"),1)=".",FALSE,TRUE)</formula>
    </cfRule>
    <cfRule type="expression" dxfId="2536" priority="10482">
      <formula>IF(RIGHT(TEXT(AI65,"0.#"),1)=".",TRUE,FALSE)</formula>
    </cfRule>
  </conditionalFormatting>
  <conditionalFormatting sqref="AM65">
    <cfRule type="expression" dxfId="2535" priority="10479">
      <formula>IF(RIGHT(TEXT(AM65,"0.#"),1)=".",FALSE,TRUE)</formula>
    </cfRule>
    <cfRule type="expression" dxfId="2534" priority="10480">
      <formula>IF(RIGHT(TEXT(AM65,"0.#"),1)=".",TRUE,FALSE)</formula>
    </cfRule>
  </conditionalFormatting>
  <conditionalFormatting sqref="AM66">
    <cfRule type="expression" dxfId="2533" priority="10477">
      <formula>IF(RIGHT(TEXT(AM66,"0.#"),1)=".",FALSE,TRUE)</formula>
    </cfRule>
    <cfRule type="expression" dxfId="2532" priority="10478">
      <formula>IF(RIGHT(TEXT(AM66,"0.#"),1)=".",TRUE,FALSE)</formula>
    </cfRule>
  </conditionalFormatting>
  <conditionalFormatting sqref="AM67">
    <cfRule type="expression" dxfId="2531" priority="10475">
      <formula>IF(RIGHT(TEXT(AM67,"0.#"),1)=".",FALSE,TRUE)</formula>
    </cfRule>
    <cfRule type="expression" dxfId="2530" priority="10476">
      <formula>IF(RIGHT(TEXT(AM67,"0.#"),1)=".",TRUE,FALSE)</formula>
    </cfRule>
  </conditionalFormatting>
  <conditionalFormatting sqref="AE70">
    <cfRule type="expression" dxfId="2529" priority="10461">
      <formula>IF(RIGHT(TEXT(AE70,"0.#"),1)=".",FALSE,TRUE)</formula>
    </cfRule>
    <cfRule type="expression" dxfId="2528" priority="10462">
      <formula>IF(RIGHT(TEXT(AE70,"0.#"),1)=".",TRUE,FALSE)</formula>
    </cfRule>
  </conditionalFormatting>
  <conditionalFormatting sqref="AE71">
    <cfRule type="expression" dxfId="2527" priority="10459">
      <formula>IF(RIGHT(TEXT(AE71,"0.#"),1)=".",FALSE,TRUE)</formula>
    </cfRule>
    <cfRule type="expression" dxfId="2526" priority="10460">
      <formula>IF(RIGHT(TEXT(AE71,"0.#"),1)=".",TRUE,FALSE)</formula>
    </cfRule>
  </conditionalFormatting>
  <conditionalFormatting sqref="AE72">
    <cfRule type="expression" dxfId="2525" priority="10457">
      <formula>IF(RIGHT(TEXT(AE72,"0.#"),1)=".",FALSE,TRUE)</formula>
    </cfRule>
    <cfRule type="expression" dxfId="2524" priority="10458">
      <formula>IF(RIGHT(TEXT(AE72,"0.#"),1)=".",TRUE,FALSE)</formula>
    </cfRule>
  </conditionalFormatting>
  <conditionalFormatting sqref="AI72">
    <cfRule type="expression" dxfId="2523" priority="10455">
      <formula>IF(RIGHT(TEXT(AI72,"0.#"),1)=".",FALSE,TRUE)</formula>
    </cfRule>
    <cfRule type="expression" dxfId="2522" priority="10456">
      <formula>IF(RIGHT(TEXT(AI72,"0.#"),1)=".",TRUE,FALSE)</formula>
    </cfRule>
  </conditionalFormatting>
  <conditionalFormatting sqref="AI71">
    <cfRule type="expression" dxfId="2521" priority="10453">
      <formula>IF(RIGHT(TEXT(AI71,"0.#"),1)=".",FALSE,TRUE)</formula>
    </cfRule>
    <cfRule type="expression" dxfId="2520" priority="10454">
      <formula>IF(RIGHT(TEXT(AI71,"0.#"),1)=".",TRUE,FALSE)</formula>
    </cfRule>
  </conditionalFormatting>
  <conditionalFormatting sqref="AI70">
    <cfRule type="expression" dxfId="2519" priority="10451">
      <formula>IF(RIGHT(TEXT(AI70,"0.#"),1)=".",FALSE,TRUE)</formula>
    </cfRule>
    <cfRule type="expression" dxfId="2518" priority="10452">
      <formula>IF(RIGHT(TEXT(AI70,"0.#"),1)=".",TRUE,FALSE)</formula>
    </cfRule>
  </conditionalFormatting>
  <conditionalFormatting sqref="AM70">
    <cfRule type="expression" dxfId="2517" priority="10449">
      <formula>IF(RIGHT(TEXT(AM70,"0.#"),1)=".",FALSE,TRUE)</formula>
    </cfRule>
    <cfRule type="expression" dxfId="2516" priority="10450">
      <formula>IF(RIGHT(TEXT(AM70,"0.#"),1)=".",TRUE,FALSE)</formula>
    </cfRule>
  </conditionalFormatting>
  <conditionalFormatting sqref="AM71">
    <cfRule type="expression" dxfId="2515" priority="10447">
      <formula>IF(RIGHT(TEXT(AM71,"0.#"),1)=".",FALSE,TRUE)</formula>
    </cfRule>
    <cfRule type="expression" dxfId="2514" priority="10448">
      <formula>IF(RIGHT(TEXT(AM71,"0.#"),1)=".",TRUE,FALSE)</formula>
    </cfRule>
  </conditionalFormatting>
  <conditionalFormatting sqref="AM72">
    <cfRule type="expression" dxfId="2513" priority="10445">
      <formula>IF(RIGHT(TEXT(AM72,"0.#"),1)=".",FALSE,TRUE)</formula>
    </cfRule>
    <cfRule type="expression" dxfId="2512" priority="10446">
      <formula>IF(RIGHT(TEXT(AM72,"0.#"),1)=".",TRUE,FALSE)</formula>
    </cfRule>
  </conditionalFormatting>
  <conditionalFormatting sqref="AI74">
    <cfRule type="expression" dxfId="2511" priority="10431">
      <formula>IF(RIGHT(TEXT(AI74,"0.#"),1)=".",FALSE,TRUE)</formula>
    </cfRule>
    <cfRule type="expression" dxfId="2510" priority="10432">
      <formula>IF(RIGHT(TEXT(AI74,"0.#"),1)=".",TRUE,FALSE)</formula>
    </cfRule>
  </conditionalFormatting>
  <conditionalFormatting sqref="AM74">
    <cfRule type="expression" dxfId="2509" priority="10429">
      <formula>IF(RIGHT(TEXT(AM74,"0.#"),1)=".",FALSE,TRUE)</formula>
    </cfRule>
    <cfRule type="expression" dxfId="2508" priority="10430">
      <formula>IF(RIGHT(TEXT(AM74,"0.#"),1)=".",TRUE,FALSE)</formula>
    </cfRule>
  </conditionalFormatting>
  <conditionalFormatting sqref="AE75">
    <cfRule type="expression" dxfId="2507" priority="10427">
      <formula>IF(RIGHT(TEXT(AE75,"0.#"),1)=".",FALSE,TRUE)</formula>
    </cfRule>
    <cfRule type="expression" dxfId="2506" priority="10428">
      <formula>IF(RIGHT(TEXT(AE75,"0.#"),1)=".",TRUE,FALSE)</formula>
    </cfRule>
  </conditionalFormatting>
  <conditionalFormatting sqref="AI75">
    <cfRule type="expression" dxfId="2505" priority="10425">
      <formula>IF(RIGHT(TEXT(AI75,"0.#"),1)=".",FALSE,TRUE)</formula>
    </cfRule>
    <cfRule type="expression" dxfId="2504" priority="10426">
      <formula>IF(RIGHT(TEXT(AI75,"0.#"),1)=".",TRUE,FALSE)</formula>
    </cfRule>
  </conditionalFormatting>
  <conditionalFormatting sqref="AM75">
    <cfRule type="expression" dxfId="2503" priority="10423">
      <formula>IF(RIGHT(TEXT(AM75,"0.#"),1)=".",FALSE,TRUE)</formula>
    </cfRule>
    <cfRule type="expression" dxfId="2502" priority="10424">
      <formula>IF(RIGHT(TEXT(AM75,"0.#"),1)=".",TRUE,FALSE)</formula>
    </cfRule>
  </conditionalFormatting>
  <conditionalFormatting sqref="AQ75">
    <cfRule type="expression" dxfId="2501" priority="10421">
      <formula>IF(RIGHT(TEXT(AQ75,"0.#"),1)=".",FALSE,TRUE)</formula>
    </cfRule>
    <cfRule type="expression" dxfId="2500" priority="10422">
      <formula>IF(RIGHT(TEXT(AQ75,"0.#"),1)=".",TRUE,FALSE)</formula>
    </cfRule>
  </conditionalFormatting>
  <conditionalFormatting sqref="AE77">
    <cfRule type="expression" dxfId="2499" priority="10419">
      <formula>IF(RIGHT(TEXT(AE77,"0.#"),1)=".",FALSE,TRUE)</formula>
    </cfRule>
    <cfRule type="expression" dxfId="2498" priority="10420">
      <formula>IF(RIGHT(TEXT(AE77,"0.#"),1)=".",TRUE,FALSE)</formula>
    </cfRule>
  </conditionalFormatting>
  <conditionalFormatting sqref="AI77">
    <cfRule type="expression" dxfId="2497" priority="10417">
      <formula>IF(RIGHT(TEXT(AI77,"0.#"),1)=".",FALSE,TRUE)</formula>
    </cfRule>
    <cfRule type="expression" dxfId="2496" priority="10418">
      <formula>IF(RIGHT(TEXT(AI77,"0.#"),1)=".",TRUE,FALSE)</formula>
    </cfRule>
  </conditionalFormatting>
  <conditionalFormatting sqref="AM77">
    <cfRule type="expression" dxfId="2495" priority="10415">
      <formula>IF(RIGHT(TEXT(AM77,"0.#"),1)=".",FALSE,TRUE)</formula>
    </cfRule>
    <cfRule type="expression" dxfId="2494" priority="10416">
      <formula>IF(RIGHT(TEXT(AM77,"0.#"),1)=".",TRUE,FALSE)</formula>
    </cfRule>
  </conditionalFormatting>
  <conditionalFormatting sqref="AE78">
    <cfRule type="expression" dxfId="2493" priority="10413">
      <formula>IF(RIGHT(TEXT(AE78,"0.#"),1)=".",FALSE,TRUE)</formula>
    </cfRule>
    <cfRule type="expression" dxfId="2492" priority="10414">
      <formula>IF(RIGHT(TEXT(AE78,"0.#"),1)=".",TRUE,FALSE)</formula>
    </cfRule>
  </conditionalFormatting>
  <conditionalFormatting sqref="AI78">
    <cfRule type="expression" dxfId="2491" priority="10411">
      <formula>IF(RIGHT(TEXT(AI78,"0.#"),1)=".",FALSE,TRUE)</formula>
    </cfRule>
    <cfRule type="expression" dxfId="2490" priority="10412">
      <formula>IF(RIGHT(TEXT(AI78,"0.#"),1)=".",TRUE,FALSE)</formula>
    </cfRule>
  </conditionalFormatting>
  <conditionalFormatting sqref="AM78">
    <cfRule type="expression" dxfId="2489" priority="10409">
      <formula>IF(RIGHT(TEXT(AM78,"0.#"),1)=".",FALSE,TRUE)</formula>
    </cfRule>
    <cfRule type="expression" dxfId="2488" priority="10410">
      <formula>IF(RIGHT(TEXT(AM78,"0.#"),1)=".",TRUE,FALSE)</formula>
    </cfRule>
  </conditionalFormatting>
  <conditionalFormatting sqref="AE80">
    <cfRule type="expression" dxfId="2487" priority="10405">
      <formula>IF(RIGHT(TEXT(AE80,"0.#"),1)=".",FALSE,TRUE)</formula>
    </cfRule>
    <cfRule type="expression" dxfId="2486" priority="10406">
      <formula>IF(RIGHT(TEXT(AE80,"0.#"),1)=".",TRUE,FALSE)</formula>
    </cfRule>
  </conditionalFormatting>
  <conditionalFormatting sqref="AI80">
    <cfRule type="expression" dxfId="2485" priority="10403">
      <formula>IF(RIGHT(TEXT(AI80,"0.#"),1)=".",FALSE,TRUE)</formula>
    </cfRule>
    <cfRule type="expression" dxfId="2484" priority="10404">
      <formula>IF(RIGHT(TEXT(AI80,"0.#"),1)=".",TRUE,FALSE)</formula>
    </cfRule>
  </conditionalFormatting>
  <conditionalFormatting sqref="AM80">
    <cfRule type="expression" dxfId="2483" priority="10401">
      <formula>IF(RIGHT(TEXT(AM80,"0.#"),1)=".",FALSE,TRUE)</formula>
    </cfRule>
    <cfRule type="expression" dxfId="2482" priority="10402">
      <formula>IF(RIGHT(TEXT(AM80,"0.#"),1)=".",TRUE,FALSE)</formula>
    </cfRule>
  </conditionalFormatting>
  <conditionalFormatting sqref="AE81">
    <cfRule type="expression" dxfId="2481" priority="10399">
      <formula>IF(RIGHT(TEXT(AE81,"0.#"),1)=".",FALSE,TRUE)</formula>
    </cfRule>
    <cfRule type="expression" dxfId="2480" priority="10400">
      <formula>IF(RIGHT(TEXT(AE81,"0.#"),1)=".",TRUE,FALSE)</formula>
    </cfRule>
  </conditionalFormatting>
  <conditionalFormatting sqref="AI81">
    <cfRule type="expression" dxfId="2479" priority="10397">
      <formula>IF(RIGHT(TEXT(AI81,"0.#"),1)=".",FALSE,TRUE)</formula>
    </cfRule>
    <cfRule type="expression" dxfId="2478" priority="10398">
      <formula>IF(RIGHT(TEXT(AI81,"0.#"),1)=".",TRUE,FALSE)</formula>
    </cfRule>
  </conditionalFormatting>
  <conditionalFormatting sqref="AM81">
    <cfRule type="expression" dxfId="2477" priority="10395">
      <formula>IF(RIGHT(TEXT(AM81,"0.#"),1)=".",FALSE,TRUE)</formula>
    </cfRule>
    <cfRule type="expression" dxfId="2476" priority="10396">
      <formula>IF(RIGHT(TEXT(AM81,"0.#"),1)=".",TRUE,FALSE)</formula>
    </cfRule>
  </conditionalFormatting>
  <conditionalFormatting sqref="AE83">
    <cfRule type="expression" dxfId="2475" priority="10391">
      <formula>IF(RIGHT(TEXT(AE83,"0.#"),1)=".",FALSE,TRUE)</formula>
    </cfRule>
    <cfRule type="expression" dxfId="2474" priority="10392">
      <formula>IF(RIGHT(TEXT(AE83,"0.#"),1)=".",TRUE,FALSE)</formula>
    </cfRule>
  </conditionalFormatting>
  <conditionalFormatting sqref="AI83">
    <cfRule type="expression" dxfId="2473" priority="10389">
      <formula>IF(RIGHT(TEXT(AI83,"0.#"),1)=".",FALSE,TRUE)</formula>
    </cfRule>
    <cfRule type="expression" dxfId="2472" priority="10390">
      <formula>IF(RIGHT(TEXT(AI83,"0.#"),1)=".",TRUE,FALSE)</formula>
    </cfRule>
  </conditionalFormatting>
  <conditionalFormatting sqref="AM83">
    <cfRule type="expression" dxfId="2471" priority="10387">
      <formula>IF(RIGHT(TEXT(AM83,"0.#"),1)=".",FALSE,TRUE)</formula>
    </cfRule>
    <cfRule type="expression" dxfId="2470" priority="10388">
      <formula>IF(RIGHT(TEXT(AM83,"0.#"),1)=".",TRUE,FALSE)</formula>
    </cfRule>
  </conditionalFormatting>
  <conditionalFormatting sqref="AE84">
    <cfRule type="expression" dxfId="2469" priority="10385">
      <formula>IF(RIGHT(TEXT(AE84,"0.#"),1)=".",FALSE,TRUE)</formula>
    </cfRule>
    <cfRule type="expression" dxfId="2468" priority="10386">
      <formula>IF(RIGHT(TEXT(AE84,"0.#"),1)=".",TRUE,FALSE)</formula>
    </cfRule>
  </conditionalFormatting>
  <conditionalFormatting sqref="AI84">
    <cfRule type="expression" dxfId="2467" priority="10383">
      <formula>IF(RIGHT(TEXT(AI84,"0.#"),1)=".",FALSE,TRUE)</formula>
    </cfRule>
    <cfRule type="expression" dxfId="2466" priority="10384">
      <formula>IF(RIGHT(TEXT(AI84,"0.#"),1)=".",TRUE,FALSE)</formula>
    </cfRule>
  </conditionalFormatting>
  <conditionalFormatting sqref="AM84">
    <cfRule type="expression" dxfId="2465" priority="10381">
      <formula>IF(RIGHT(TEXT(AM84,"0.#"),1)=".",FALSE,TRUE)</formula>
    </cfRule>
    <cfRule type="expression" dxfId="2464" priority="10382">
      <formula>IF(RIGHT(TEXT(AM84,"0.#"),1)=".",TRUE,FALSE)</formula>
    </cfRule>
  </conditionalFormatting>
  <conditionalFormatting sqref="AE86">
    <cfRule type="expression" dxfId="2463" priority="10377">
      <formula>IF(RIGHT(TEXT(AE86,"0.#"),1)=".",FALSE,TRUE)</formula>
    </cfRule>
    <cfRule type="expression" dxfId="2462" priority="10378">
      <formula>IF(RIGHT(TEXT(AE86,"0.#"),1)=".",TRUE,FALSE)</formula>
    </cfRule>
  </conditionalFormatting>
  <conditionalFormatting sqref="AI86">
    <cfRule type="expression" dxfId="2461" priority="10375">
      <formula>IF(RIGHT(TEXT(AI86,"0.#"),1)=".",FALSE,TRUE)</formula>
    </cfRule>
    <cfRule type="expression" dxfId="2460" priority="10376">
      <formula>IF(RIGHT(TEXT(AI86,"0.#"),1)=".",TRUE,FALSE)</formula>
    </cfRule>
  </conditionalFormatting>
  <conditionalFormatting sqref="AM86">
    <cfRule type="expression" dxfId="2459" priority="10373">
      <formula>IF(RIGHT(TEXT(AM86,"0.#"),1)=".",FALSE,TRUE)</formula>
    </cfRule>
    <cfRule type="expression" dxfId="2458" priority="10374">
      <formula>IF(RIGHT(TEXT(AM86,"0.#"),1)=".",TRUE,FALSE)</formula>
    </cfRule>
  </conditionalFormatting>
  <conditionalFormatting sqref="AE87">
    <cfRule type="expression" dxfId="2457" priority="10371">
      <formula>IF(RIGHT(TEXT(AE87,"0.#"),1)=".",FALSE,TRUE)</formula>
    </cfRule>
    <cfRule type="expression" dxfId="2456" priority="10372">
      <formula>IF(RIGHT(TEXT(AE87,"0.#"),1)=".",TRUE,FALSE)</formula>
    </cfRule>
  </conditionalFormatting>
  <conditionalFormatting sqref="AI87">
    <cfRule type="expression" dxfId="2455" priority="10369">
      <formula>IF(RIGHT(TEXT(AI87,"0.#"),1)=".",FALSE,TRUE)</formula>
    </cfRule>
    <cfRule type="expression" dxfId="2454" priority="10370">
      <formula>IF(RIGHT(TEXT(AI87,"0.#"),1)=".",TRUE,FALSE)</formula>
    </cfRule>
  </conditionalFormatting>
  <conditionalFormatting sqref="AM87">
    <cfRule type="expression" dxfId="2453" priority="10367">
      <formula>IF(RIGHT(TEXT(AM87,"0.#"),1)=".",FALSE,TRUE)</formula>
    </cfRule>
    <cfRule type="expression" dxfId="2452" priority="10368">
      <formula>IF(RIGHT(TEXT(AM87,"0.#"),1)=".",TRUE,FALSE)</formula>
    </cfRule>
  </conditionalFormatting>
  <conditionalFormatting sqref="AE89 AQ89">
    <cfRule type="expression" dxfId="2451" priority="10363">
      <formula>IF(RIGHT(TEXT(AE89,"0.#"),1)=".",FALSE,TRUE)</formula>
    </cfRule>
    <cfRule type="expression" dxfId="2450" priority="10364">
      <formula>IF(RIGHT(TEXT(AE89,"0.#"),1)=".",TRUE,FALSE)</formula>
    </cfRule>
  </conditionalFormatting>
  <conditionalFormatting sqref="AI89">
    <cfRule type="expression" dxfId="2449" priority="10361">
      <formula>IF(RIGHT(TEXT(AI89,"0.#"),1)=".",FALSE,TRUE)</formula>
    </cfRule>
    <cfRule type="expression" dxfId="2448" priority="10362">
      <formula>IF(RIGHT(TEXT(AI89,"0.#"),1)=".",TRUE,FALSE)</formula>
    </cfRule>
  </conditionalFormatting>
  <conditionalFormatting sqref="AM89">
    <cfRule type="expression" dxfId="2447" priority="10359">
      <formula>IF(RIGHT(TEXT(AM89,"0.#"),1)=".",FALSE,TRUE)</formula>
    </cfRule>
    <cfRule type="expression" dxfId="2446" priority="10360">
      <formula>IF(RIGHT(TEXT(AM89,"0.#"),1)=".",TRUE,FALSE)</formula>
    </cfRule>
  </conditionalFormatting>
  <conditionalFormatting sqref="AE90 AM90">
    <cfRule type="expression" dxfId="2445" priority="10357">
      <formula>IF(RIGHT(TEXT(AE90,"0.#"),1)=".",FALSE,TRUE)</formula>
    </cfRule>
    <cfRule type="expression" dxfId="2444" priority="10358">
      <formula>IF(RIGHT(TEXT(AE90,"0.#"),1)=".",TRUE,FALSE)</formula>
    </cfRule>
  </conditionalFormatting>
  <conditionalFormatting sqref="AI90">
    <cfRule type="expression" dxfId="2443" priority="10355">
      <formula>IF(RIGHT(TEXT(AI90,"0.#"),1)=".",FALSE,TRUE)</formula>
    </cfRule>
    <cfRule type="expression" dxfId="2442" priority="10356">
      <formula>IF(RIGHT(TEXT(AI90,"0.#"),1)=".",TRUE,FALSE)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
    <cfRule type="expression" dxfId="2353" priority="1863">
      <formula>IF(RIGHT(TEXT(AQ28,"0.#"),1)=".",FALSE,TRUE)</formula>
    </cfRule>
    <cfRule type="expression" dxfId="2352" priority="1864">
      <formula>IF(RIGHT(TEXT(AQ28,"0.#"),1)=".",TRUE,FALSE)</formula>
    </cfRule>
  </conditionalFormatting>
  <conditionalFormatting sqref="AU28">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M30">
    <cfRule type="expression" dxfId="721" priority="11">
      <formula>IF(RIGHT(TEXT(AM30,"0.#"),1)=".",FALSE,TRUE)</formula>
    </cfRule>
    <cfRule type="expression" dxfId="720" priority="12">
      <formula>IF(RIGHT(TEXT(AM30,"0.#"),1)=".",TRUE,FALSE)</formula>
    </cfRule>
  </conditionalFormatting>
  <conditionalFormatting sqref="AE29">
    <cfRule type="expression" dxfId="719" priority="21">
      <formula>IF(RIGHT(TEXT(AE29,"0.#"),1)=".",FALSE,TRUE)</formula>
    </cfRule>
    <cfRule type="expression" dxfId="718" priority="22">
      <formula>IF(RIGHT(TEXT(AE29,"0.#"),1)=".",TRUE,FALSE)</formula>
    </cfRule>
  </conditionalFormatting>
  <conditionalFormatting sqref="AE30">
    <cfRule type="expression" dxfId="717" priority="19">
      <formula>IF(RIGHT(TEXT(AE30,"0.#"),1)=".",FALSE,TRUE)</formula>
    </cfRule>
    <cfRule type="expression" dxfId="716" priority="20">
      <formula>IF(RIGHT(TEXT(AE30,"0.#"),1)=".",TRUE,FALSE)</formula>
    </cfRule>
  </conditionalFormatting>
  <conditionalFormatting sqref="AI30">
    <cfRule type="expression" dxfId="715" priority="17">
      <formula>IF(RIGHT(TEXT(AI30,"0.#"),1)=".",FALSE,TRUE)</formula>
    </cfRule>
    <cfRule type="expression" dxfId="714" priority="18">
      <formula>IF(RIGHT(TEXT(AI30,"0.#"),1)=".",TRUE,FALSE)</formula>
    </cfRule>
  </conditionalFormatting>
  <conditionalFormatting sqref="AI29">
    <cfRule type="expression" dxfId="713" priority="15">
      <formula>IF(RIGHT(TEXT(AI29,"0.#"),1)=".",FALSE,TRUE)</formula>
    </cfRule>
    <cfRule type="expression" dxfId="712" priority="16">
      <formula>IF(RIGHT(TEXT(AI29,"0.#"),1)=".",TRUE,FALSE)</formula>
    </cfRule>
  </conditionalFormatting>
  <conditionalFormatting sqref="AM29">
    <cfRule type="expression" dxfId="711" priority="13">
      <formula>IF(RIGHT(TEXT(AM29,"0.#"),1)=".",FALSE,TRUE)</formula>
    </cfRule>
    <cfRule type="expression" dxfId="710" priority="14">
      <formula>IF(RIGHT(TEXT(AM29,"0.#"),1)=".",TRUE,FALSE)</formula>
    </cfRule>
  </conditionalFormatting>
  <conditionalFormatting sqref="AQ29:AQ30">
    <cfRule type="expression" dxfId="709" priority="9">
      <formula>IF(RIGHT(TEXT(AQ29,"0.#"),1)=".",FALSE,TRUE)</formula>
    </cfRule>
    <cfRule type="expression" dxfId="708" priority="10">
      <formula>IF(RIGHT(TEXT(AQ29,"0.#"),1)=".",TRUE,FALSE)</formula>
    </cfRule>
  </conditionalFormatting>
  <conditionalFormatting sqref="AU29:AU30">
    <cfRule type="expression" dxfId="707" priority="7">
      <formula>IF(RIGHT(TEXT(AU29,"0.#"),1)=".",FALSE,TRUE)</formula>
    </cfRule>
    <cfRule type="expression" dxfId="706" priority="8">
      <formula>IF(RIGHT(TEXT(AU29,"0.#"),1)=".",TRUE,FALSE)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M28">
    <cfRule type="expression" dxfId="701" priority="1">
      <formula>IF(RIGHT(TEXT(AM28,"0.#"),1)=".",FALSE,TRUE)</formula>
    </cfRule>
    <cfRule type="expression" dxfId="700" priority="2">
      <formula>IF(RIGHT(TEXT(AM28,"0.#"),1)=".",TRUE,FALSE)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7"/>
      <c r="AD51" s="837"/>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2016-07-08T08:21:11Z</cp:lastPrinted>
  <dcterms:created xsi:type="dcterms:W3CDTF">2012-03-13T00:50:25Z</dcterms:created>
  <dcterms:modified xsi:type="dcterms:W3CDTF">2016-07-08T08:21:15Z</dcterms:modified>
</cp:coreProperties>
</file>