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修正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alcOnSave="0"/>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<sst xmlns="http://schemas.openxmlformats.org/spreadsheetml/2006/main" count="3123" uniqueCount="655">
  <si>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</si>
  <si>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</si>
  <si>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</si>
  <si>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</si>
  <si>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</si>
  <si>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</si>
  <si>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</si>
  <si>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</si>
  <si>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</si>
  <si>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</si>
  <si>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</si>
  <si>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</si>
  <si>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</si>
  <si>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</si>
  <si>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</si>
  <si>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</si>
  <si>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</si>
  <si>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</si>
  <si>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</si>
  <si>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</si>
  <si>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</si>
  <si>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</si>
  <si>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</si>
  <si>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</si>
  <si>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</si>
  <si>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</si>
  <si>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</si>
  <si>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</si>
  <si>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</si>
  <si>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</si>
  <si>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</si>
  <si>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</si>
  <si>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</si>
  <si>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</si>
  <si>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</si>
  <si>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</si>
  <si>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</si>
  <si>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</si>
  <si>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</si>
  <si>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</si>
  <si>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</si>
  <si>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</si>
  <si>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</si>
  <si>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</si>
  <si>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</si>
  <si>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</si>
  <si>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</si>
  <si>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</si>
  <si>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</si>
  <si>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</si>
  <si>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</si>
  <si>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</si>
  <si>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</si>
  <si>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</si>
  <si>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</si>
  <si>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</si>
  <si>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</si>
  <si>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</si>
  <si>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</si>
  <si>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</si>
  <si>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</si>
  <si>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</si>
  <si>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</si>
  <si>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</si>
  <si>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</si>
  <si>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</si>
  <si>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</si>
  <si>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</si>
  <si>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</si>
  <si>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</si>
  <si>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</si>
  <si>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</si>
  <si>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</si>
  <si>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</si>
  <si>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</si>
  <si>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</si>
  <si>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</si>
  <si>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</si>
  <si>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</si>
  <si>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</si>
  <si>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</si>
  <si>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</si>
  <si>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</si>
  <si>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</si>
  <si>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</si>
  <si>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</si>
  <si>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</si>
  <si>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</si>
  <si>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</si>
  <si>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</si>
  <si>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</si>
  <si>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</si>
  <si>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</si>
  <si>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</si>
  <si>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</si>
  <si>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</si>
  <si>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</si>
  <si>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</si>
  <si>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</si>
  <si>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</si>
  <si>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</si>
  <si>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</si>
  <si>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</si>
  <si>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</si>
  <si>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</si>
  <si>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</si>
  <si>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</si>
  <si>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</si>
  <si>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</si>
  <si>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</si>
  <si>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</si>
  <si>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</si>
  <si>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</si>
  <si>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</si>
  <si>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</si>
  <si>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</si>
  <si>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</si>
  <si>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</si>
  <si>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</si>
  <si>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</si>
  <si>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</si>
  <si>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</si>
  <si>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</si>
  <si>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</si>
  <si>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</si>
  <si>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</si>
  <si>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</si>
  <si>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</si>
  <si>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</si>
  <si>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</si>
  <si>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</si>
  <si>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</si>
  <si>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</si>
  <si>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</si>
  <si>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</si>
  <si>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</si>
  <si>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</si>
  <si>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</si>
  <si>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</si>
  <si>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</si>
  <si>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</si>
  <si>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</si>
  <si>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</si>
  <si>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</si>
  <si>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</si>
  <si>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</si>
  <si>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</si>
  <si>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</si>
  <si>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</si>
  <si>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</si>
  <si>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</si>
  <si>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</si>
  <si>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</si>
  <si>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</si>
  <si>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</si>
  <si>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</si>
  <si>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</si>
  <si>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</si>
  <si>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</si>
  <si>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</si>
  <si>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</si>
  <si>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</si>
  <si>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</si>
  <si>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</si>
  <si>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</si>
  <si>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</si>
  <si>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</si>
  <si>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</si>
  <si>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</si>
  <si>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</si>
  <si>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</si>
  <si>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</si>
  <si>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</si>
  <si>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</si>
  <si>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</si>
  <si>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</si>
  <si>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</si>
  <si>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</si>
  <si>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</si>
  <si>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</si>
  <si>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</si>
  <si>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</si>
  <si>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</si>
  <si>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</si>
  <si>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</si>
  <si>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</si>
  <si>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</si>
  <si>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</si>
  <si>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</si>
  <si>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</si>
  <si>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</si>
  <si>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</si>
  <si>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</si>
  <si>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</si>
  <si>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</si>
  <si>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</si>
  <si>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</si>
  <si>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</si>
  <si>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</si>
  <si>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</si>
  <si>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</si>
  <si>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</si>
  <si>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</si>
  <si>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</si>
  <si>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</si>
  <si>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</si>
  <si>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</si>
  <si>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</si>
  <si>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</si>
  <si>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</si>
  <si>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</si>
  <si>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</si>
  <si>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</si>
  <si>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</si>
  <si>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</si>
  <si>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</si>
  <si>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</si>
  <si>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</si>
  <si>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</si>
  <si>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</si>
  <si>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</si>
  <si>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</si>
  <si>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</si>
  <si>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</si>
  <si>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</si>
  <si>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</si>
  <si>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</si>
  <si>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</si>
  <si>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</si>
  <si>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</si>
  <si>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</si>
  <si>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</si>
  <si>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</si>
  <si>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</si>
  <si>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</si>
  <si>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</si>
  <si>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</si>
  <si>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</si>
  <si>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</si>
  <si>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</si>
  <si>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</si>
  <si>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</si>
  <si>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</si>
  <si>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</si>
  <si>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</si>
  <si>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</si>
  <si>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</si>
  <si>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</si>
  <si>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</si>
  <si>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</si>
  <si>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</si>
  <si>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</si>
  <si>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</si>
  <si>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</si>
  <si>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</si>
  <si>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</si>
  <si>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</si>
  <si>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</si>
  <si>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</si>
  <si>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</si>
  <si>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</si>
  <si>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</si>
  <si>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</si>
  <si>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</si>
  <si>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</si>
  <si>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</si>
  <si>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</si>
  <si>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</si>
  <si>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</si>
  <si>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</si>
  <si>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</si>
  <si>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</si>
  <si>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</si>
  <si>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</si>
  <si>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</si>
  <si>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</si>
  <si>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</si>
  <si>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</si>
  <si>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</si>
  <si>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</si>
  <si>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</si>
  <si>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</si>
  <si>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</si>
  <si>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</si>
  <si>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</si>
  <si>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</si>
  <si>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</si>
  <si>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</si>
  <si>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</si>
  <si>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</si>
  <si>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</si>
  <si>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</si>
  <si>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</si>
  <si>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</si>
  <si>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</si>
  <si>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</si>
  <si>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</si>
  <si>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</si>
  <si>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</si>
  <si>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</si>
  <si>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</si>
  <si>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</si>
  <si>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</si>
  <si>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</si>
  <si>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</si>
  <si>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</si>
  <si>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</si>
  <si>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</si>
  <si>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</si>
  <si>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</si>
  <si>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</si>
  <si>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</si>
  <si>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</si>
  <si>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</si>
  <si>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</si>
  <si>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</si>
  <si>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</si>
  <si>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</si>
  <si>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</si>
  <si>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</si>
  <si>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</si>
  <si>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</si>
  <si>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</si>
  <si>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</si>
  <si>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</si>
  <si>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</si>
  <si>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</si>
  <si>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</si>
  <si>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</si>
  <si>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</si>
  <si>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</si>
  <si>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</si>
  <si>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</si>
  <si>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</si>
  <si>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</si>
  <si>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</si>
  <si>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</si>
  <si>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</si>
  <si>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</si>
  <si>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</si>
  <si>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</si>
  <si>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</si>
  <si>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</si>
  <si>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</si>
  <si>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</si>
  <si>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</si>
  <si>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</si>
  <si>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</si>
  <si>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</si>
  <si>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</si>
  <si>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</si>
  <si>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</si>
  <si>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</si>
  <si>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</si>
  <si>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</si>
  <si>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</si>
  <si>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</si>
  <si>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</si>
  <si>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</si>
  <si>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</si>
  <si>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</si>
  <si>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</si>
  <si>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</si>
  <si>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</si>
  <si>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</si>
  <si>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</si>
  <si>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</si>
  <si>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</si>
  <si>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</si>
  <si>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</si>
  <si>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</si>
  <si>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</si>
  <si>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</si>
  <si>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</si>
  <si>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</si>
  <si>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</si>
  <si>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</si>
  <si>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</si>
  <si>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</si>
  <si>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</si>
  <si>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</si>
  <si>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</si>
  <si>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</si>
  <si>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</si>
  <si>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</si>
  <si>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</si>
  <si>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</si>
  <si>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</si>
  <si>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</si>
  <si>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</si>
  <si>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</si>
  <si>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</si>
  <si>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</si>
  <si>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</si>
  <si>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</si>
  <si>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</si>
  <si>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</si>
  <si>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</si>
  <si>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</si>
  <si>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</si>
  <si>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</si>
  <si>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</si>
  <si>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</si>
  <si>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</si>
  <si>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</si>
  <si>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</si>
  <si>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</si>
  <si>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</si>
  <si>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</si>
  <si>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</si>
  <si>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</si>
  <si>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</si>
  <si>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</si>
  <si>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</si>
  <si>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</si>
  <si>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</si>
  <si>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</si>
  <si>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</si>
  <si>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</si>
  <si>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</si>
  <si>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</si>
  <si>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</si>
  <si>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</si>
  <si>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</si>
  <si>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</si>
  <si>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</si>
  <si>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</si>
  <si>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</si>
  <si>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</si>
  <si>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</si>
  <si>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</si>
  <si>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</si>
  <si>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</si>
  <si>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</si>
  <si>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</si>
  <si>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</si>
  <si>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</si>
  <si>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</si>
  <si>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</si>
  <si>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</si>
  <si>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</si>
  <si>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</si>
  <si>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</si>
  <si>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</si>
  <si>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</si>
  <si>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</si>
  <si>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</si>
  <si>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</si>
  <si>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</si>
  <si>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</si>
  <si>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</si>
  <si>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</si>
  <si>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</si>
  <si>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</si>
  <si>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</si>
  <si>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</si>
  <si>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</si>
  <si>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</si>
  <si>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</si>
  <si>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</si>
  <si>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</si>
  <si>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</si>
  <si>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</si>
  <si>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</si>
  <si>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</si>
  <si>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</si>
  <si>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</si>
  <si>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</si>
  <si>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</si>
  <si>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</si>
  <si>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</si>
  <si>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</si>
  <si>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</si>
  <si>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</si>
  <si>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</si>
  <si>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</si>
  <si>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</si>
  <si>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</si>
  <si>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</si>
  <si>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</si>
  <si>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</si>
  <si>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</si>
  <si>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</si>
  <si>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</si>
  <si>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</si>
  <si>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</si>
  <si>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</si>
  <si>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</si>
  <si>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</si>
  <si>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</si>
  <si>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</si>
  <si>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</si>
  <si>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</si>
  <si>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</si>
  <si>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</si>
  <si>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</si>
  <si>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</si>
  <si>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</si>
  <si>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</si>
  <si>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</si>
  <si>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</si>
  <si>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</si>
  <si>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</si>
  <si>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</si>
  <si>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</si>
  <si>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</si>
  <si>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</si>
  <si>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</si>
  <si>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</si>
  <si>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</si>
  <si>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</si>
  <si>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</si>
  <si>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</si>
  <si>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</si>
  <si>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国土交通省</t>
  </si>
  <si>
    <t>道路事業（直轄・修繕等）</t>
    <rPh sb="0" eb="2">
      <t>ドウロ</t>
    </rPh>
    <rPh sb="2" eb="4">
      <t>ジギョウ</t>
    </rPh>
    <rPh sb="5" eb="7">
      <t>チョッカツ</t>
    </rPh>
    <rPh sb="8" eb="10">
      <t>シュウゼン</t>
    </rPh>
    <rPh sb="10" eb="11">
      <t>トウ</t>
    </rPh>
    <phoneticPr fontId="6"/>
  </si>
  <si>
    <t>道路局</t>
    <rPh sb="0" eb="3">
      <t>ドウロキョク</t>
    </rPh>
    <phoneticPr fontId="6"/>
  </si>
  <si>
    <t>国道・防災課</t>
    <rPh sb="0" eb="2">
      <t>コクドウ</t>
    </rPh>
    <rPh sb="3" eb="6">
      <t>ボウサイカ</t>
    </rPh>
    <phoneticPr fontId="6"/>
  </si>
  <si>
    <t>道路法第13条第1項、道路法第42条第1項、道路法第49条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phoneticPr fontId="6"/>
  </si>
  <si>
    <t>-</t>
  </si>
  <si>
    <t>-</t>
    <phoneticPr fontId="6"/>
  </si>
  <si>
    <t>全国の直轄国道について、道路法第４２条に基づき、「常時良好な状態に保ち、一般交通に支障を及ぼさないよう」にすることを目的に維持管理を実施。</t>
    <rPh sb="0" eb="2">
      <t>ゼンコク</t>
    </rPh>
    <rPh sb="3" eb="5">
      <t>チョッカツ</t>
    </rPh>
    <rPh sb="5" eb="7">
      <t>コクドウ</t>
    </rPh>
    <rPh sb="12" eb="14">
      <t>ドウロ</t>
    </rPh>
    <rPh sb="14" eb="15">
      <t>ホウ</t>
    </rPh>
    <rPh sb="15" eb="16">
      <t>ダイ</t>
    </rPh>
    <rPh sb="18" eb="19">
      <t>ジョウ</t>
    </rPh>
    <rPh sb="20" eb="21">
      <t>モト</t>
    </rPh>
    <rPh sb="25" eb="27">
      <t>ジョウジ</t>
    </rPh>
    <rPh sb="27" eb="29">
      <t>リョウコウ</t>
    </rPh>
    <rPh sb="30" eb="32">
      <t>ジョウタイ</t>
    </rPh>
    <rPh sb="33" eb="34">
      <t>タモ</t>
    </rPh>
    <rPh sb="36" eb="38">
      <t>イッパン</t>
    </rPh>
    <rPh sb="38" eb="40">
      <t>コウツウ</t>
    </rPh>
    <rPh sb="41" eb="43">
      <t>シショウ</t>
    </rPh>
    <rPh sb="44" eb="45">
      <t>オヨ</t>
    </rPh>
    <rPh sb="58" eb="60">
      <t>モクテキ</t>
    </rPh>
    <rPh sb="61" eb="63">
      <t>イジ</t>
    </rPh>
    <rPh sb="63" eb="65">
      <t>カンリ</t>
    </rPh>
    <rPh sb="66" eb="68">
      <t>ジッシ</t>
    </rPh>
    <phoneticPr fontId="6"/>
  </si>
  <si>
    <t>道路橋の点検実施率100%を目指す</t>
    <rPh sb="0" eb="3">
      <t>ドウロキョウ</t>
    </rPh>
    <rPh sb="4" eb="6">
      <t>テンケン</t>
    </rPh>
    <rPh sb="6" eb="9">
      <t>ジッシリツ</t>
    </rPh>
    <rPh sb="14" eb="16">
      <t>メザ</t>
    </rPh>
    <phoneticPr fontId="6"/>
  </si>
  <si>
    <t>％</t>
  </si>
  <si>
    <t>-</t>
    <phoneticPr fontId="6"/>
  </si>
  <si>
    <t>％</t>
    <phoneticPr fontId="6"/>
  </si>
  <si>
    <t>％</t>
    <phoneticPr fontId="6"/>
  </si>
  <si>
    <t>道路交通安全対策事業費</t>
    <rPh sb="0" eb="2">
      <t>ドウロ</t>
    </rPh>
    <rPh sb="2" eb="4">
      <t>コウツウ</t>
    </rPh>
    <rPh sb="4" eb="6">
      <t>アンゼン</t>
    </rPh>
    <rPh sb="6" eb="8">
      <t>タイサク</t>
    </rPh>
    <rPh sb="8" eb="11">
      <t>ジギョウヒ</t>
    </rPh>
    <phoneticPr fontId="6"/>
  </si>
  <si>
    <t>道路交通の安全性の確保・向上に寄与。</t>
    <rPh sb="0" eb="2">
      <t>ドウロ</t>
    </rPh>
    <rPh sb="2" eb="4">
      <t>コウツウ</t>
    </rPh>
    <rPh sb="5" eb="8">
      <t>アンゼンセイ</t>
    </rPh>
    <rPh sb="9" eb="11">
      <t>カクホ</t>
    </rPh>
    <rPh sb="12" eb="14">
      <t>コウジョウ</t>
    </rPh>
    <rPh sb="15" eb="17">
      <t>キヨ</t>
    </rPh>
    <phoneticPr fontId="6"/>
  </si>
  <si>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4" eb="25">
      <t>クニ</t>
    </rPh>
    <rPh sb="26" eb="28">
      <t>ジッシ</t>
    </rPh>
    <rPh sb="33" eb="35">
      <t>ヒツヨウ</t>
    </rPh>
    <phoneticPr fontId="6"/>
  </si>
  <si>
    <t>道路交通の安全性の確保・向上に寄与する事業として必要かつ優先度が高い。</t>
    <rPh sb="0" eb="2">
      <t>ドウロ</t>
    </rPh>
    <rPh sb="2" eb="4">
      <t>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</si>
  <si>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</si>
  <si>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</si>
  <si>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</si>
  <si>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地域の実情に応じたコスト縮減が可能な手法を活用し、事業を実施している。</t>
  </si>
  <si>
    <t>道路機能は十分に機能を発揮している。</t>
    <rPh sb="0" eb="2">
      <t>ドウロ</t>
    </rPh>
    <rPh sb="2" eb="4">
      <t>キノウ</t>
    </rPh>
    <rPh sb="5" eb="7">
      <t>ジュウブン</t>
    </rPh>
    <rPh sb="8" eb="10">
      <t>キノウ</t>
    </rPh>
    <rPh sb="11" eb="13">
      <t>ハッキ</t>
    </rPh>
    <phoneticPr fontId="6"/>
  </si>
  <si>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6"/>
  </si>
  <si>
    <t>活動実績は着実に向上。</t>
    <rPh sb="0" eb="2">
      <t>カツドウ</t>
    </rPh>
    <rPh sb="2" eb="4">
      <t>ジッセキ</t>
    </rPh>
    <rPh sb="5" eb="7">
      <t>チャクジツ</t>
    </rPh>
    <rPh sb="8" eb="10">
      <t>コウジョウ</t>
    </rPh>
    <phoneticPr fontId="6"/>
  </si>
  <si>
    <t>道路施設は十分に機能を発揮している。</t>
    <rPh sb="0" eb="2">
      <t>ドウロ</t>
    </rPh>
    <rPh sb="2" eb="4">
      <t>シセツ</t>
    </rPh>
    <rPh sb="5" eb="7">
      <t>ジュウブン</t>
    </rPh>
    <rPh sb="8" eb="10">
      <t>キノウ</t>
    </rPh>
    <rPh sb="11" eb="13">
      <t>ハッキ</t>
    </rPh>
    <phoneticPr fontId="6"/>
  </si>
  <si>
    <t>‐</t>
  </si>
  <si>
    <t>・道路ストックの老朽化が急速に進展することを踏まえ、長寿命化計画等に基づく点検・診断、措置、記録のメンテナンスサイクルを計画的に推進する。
・東日本大震災を踏まえ、道路の法面や斜面対策、橋梁の耐震対策等の防災・震災対策を推進。</t>
    <rPh sb="1" eb="3">
      <t>ドウロ</t>
    </rPh>
    <rPh sb="8" eb="11">
      <t>ロウキュウカ</t>
    </rPh>
    <rPh sb="12" eb="14">
      <t>キュウソク</t>
    </rPh>
    <rPh sb="15" eb="17">
      <t>シンテン</t>
    </rPh>
    <rPh sb="22" eb="23">
      <t>フ</t>
    </rPh>
    <rPh sb="26" eb="29">
      <t>チョウジュミョウ</t>
    </rPh>
    <rPh sb="29" eb="30">
      <t>カ</t>
    </rPh>
    <rPh sb="30" eb="32">
      <t>ケイカク</t>
    </rPh>
    <rPh sb="32" eb="33">
      <t>トウ</t>
    </rPh>
    <rPh sb="34" eb="35">
      <t>モト</t>
    </rPh>
    <rPh sb="37" eb="39">
      <t>テンケン</t>
    </rPh>
    <rPh sb="40" eb="42">
      <t>シンダン</t>
    </rPh>
    <rPh sb="43" eb="45">
      <t>ソチ</t>
    </rPh>
    <rPh sb="46" eb="48">
      <t>キロク</t>
    </rPh>
    <rPh sb="60" eb="62">
      <t>ケイカク</t>
    </rPh>
    <rPh sb="62" eb="63">
      <t>テキ</t>
    </rPh>
    <rPh sb="64" eb="66">
      <t>スイシン</t>
    </rPh>
    <rPh sb="71" eb="72">
      <t>ヒガシ</t>
    </rPh>
    <rPh sb="72" eb="74">
      <t>ニホン</t>
    </rPh>
    <rPh sb="74" eb="77">
      <t>ダイシンサイ</t>
    </rPh>
    <rPh sb="78" eb="79">
      <t>フ</t>
    </rPh>
    <rPh sb="82" eb="84">
      <t>ドウロ</t>
    </rPh>
    <rPh sb="85" eb="87">
      <t>ノリメン</t>
    </rPh>
    <rPh sb="88" eb="90">
      <t>シャメン</t>
    </rPh>
    <rPh sb="90" eb="92">
      <t>タイサク</t>
    </rPh>
    <rPh sb="93" eb="95">
      <t>キョウリョウ</t>
    </rPh>
    <rPh sb="96" eb="98">
      <t>タイシン</t>
    </rPh>
    <rPh sb="98" eb="100">
      <t>タイサク</t>
    </rPh>
    <rPh sb="100" eb="101">
      <t>トウ</t>
    </rPh>
    <rPh sb="102" eb="104">
      <t>ボウサイ</t>
    </rPh>
    <rPh sb="105" eb="107">
      <t>シンサイ</t>
    </rPh>
    <rPh sb="107" eb="109">
      <t>タイサク</t>
    </rPh>
    <rPh sb="110" eb="112">
      <t>スイシン</t>
    </rPh>
    <phoneticPr fontId="6"/>
  </si>
  <si>
    <t>-</t>
    <phoneticPr fontId="6"/>
  </si>
  <si>
    <t>有</t>
  </si>
  <si>
    <t>A.近畿地方整備局</t>
    <rPh sb="2" eb="4">
      <t>キンキ</t>
    </rPh>
    <rPh sb="4" eb="6">
      <t>チホウ</t>
    </rPh>
    <rPh sb="6" eb="9">
      <t>セイビキョク</t>
    </rPh>
    <phoneticPr fontId="7"/>
  </si>
  <si>
    <t>工事の実施及び工事にかかる調査・設計</t>
  </si>
  <si>
    <t>B.西日本旅客鉄道（株）　近畿統括本部</t>
    <rPh sb="2" eb="3">
      <t>ニシ</t>
    </rPh>
    <rPh sb="3" eb="5">
      <t>ニホン</t>
    </rPh>
    <rPh sb="5" eb="7">
      <t>リョカク</t>
    </rPh>
    <rPh sb="7" eb="9">
      <t>テツドウ</t>
    </rPh>
    <rPh sb="10" eb="11">
      <t>カブ</t>
    </rPh>
    <rPh sb="13" eb="15">
      <t>キンキ</t>
    </rPh>
    <rPh sb="15" eb="17">
      <t>トウカツ</t>
    </rPh>
    <rPh sb="17" eb="19">
      <t>ホンブ</t>
    </rPh>
    <phoneticPr fontId="7"/>
  </si>
  <si>
    <t>橋梁修繕工事</t>
  </si>
  <si>
    <t>橋梁点検</t>
  </si>
  <si>
    <t>C.個人（イ）</t>
    <rPh sb="2" eb="4">
      <t>コジン</t>
    </rPh>
    <phoneticPr fontId="7"/>
  </si>
  <si>
    <t>用地補償</t>
  </si>
  <si>
    <t>D.（一財）橋梁調査会</t>
    <rPh sb="3" eb="4">
      <t>イッ</t>
    </rPh>
    <rPh sb="4" eb="5">
      <t>ザイ</t>
    </rPh>
    <rPh sb="6" eb="8">
      <t>キョウリョウ</t>
    </rPh>
    <rPh sb="8" eb="11">
      <t>チョウサカイ</t>
    </rPh>
    <phoneticPr fontId="7"/>
  </si>
  <si>
    <t>調査・検討業務</t>
  </si>
  <si>
    <t>道路施設点検委託</t>
  </si>
  <si>
    <t>F. 本省</t>
    <rPh sb="3" eb="5">
      <t>ホンショウ</t>
    </rPh>
    <phoneticPr fontId="7"/>
  </si>
  <si>
    <t>G.スカパーＪＳＴ（株）</t>
  </si>
  <si>
    <t>衛星通信回線の利用</t>
  </si>
  <si>
    <t>西日本旅客鉄道（株）　近畿統括本部</t>
  </si>
  <si>
    <t>ショーボンド建設（株）　京都支店</t>
  </si>
  <si>
    <t>金下建設（株）</t>
  </si>
  <si>
    <t>ショ－ボンド建設（株）大阪支店</t>
  </si>
  <si>
    <t>（株）東芝　関西支社</t>
  </si>
  <si>
    <t>ショーボンド建設（株）</t>
  </si>
  <si>
    <t>酒井工業（株）</t>
  </si>
  <si>
    <t>（株）昭建</t>
  </si>
  <si>
    <t>日本ハイウェイ・サ－ビス（株）大阪支店</t>
  </si>
  <si>
    <t>（株）ケーネス　関西支店</t>
  </si>
  <si>
    <t>橋梁補修工事</t>
  </si>
  <si>
    <t>橋梁補強工事</t>
  </si>
  <si>
    <t>道路管理情報システム業務</t>
  </si>
  <si>
    <t>舗装補修工事</t>
  </si>
  <si>
    <t>維持工事</t>
  </si>
  <si>
    <t>電気通信施設保守</t>
  </si>
  <si>
    <t>随意契約
（その他）</t>
  </si>
  <si>
    <t>一般競争入札</t>
  </si>
  <si>
    <t>近畿地方整備局</t>
    <rPh sb="0" eb="2">
      <t>キンキ</t>
    </rPh>
    <rPh sb="2" eb="4">
      <t>チホウ</t>
    </rPh>
    <rPh sb="4" eb="7">
      <t>セイビキョク</t>
    </rPh>
    <phoneticPr fontId="6"/>
  </si>
  <si>
    <t>中部地方整備局</t>
    <rPh sb="0" eb="2">
      <t>チュウブ</t>
    </rPh>
    <rPh sb="2" eb="4">
      <t>チホウ</t>
    </rPh>
    <rPh sb="4" eb="7">
      <t>セイビキョク</t>
    </rPh>
    <phoneticPr fontId="6"/>
  </si>
  <si>
    <t>関東地方整備局</t>
    <rPh sb="0" eb="2">
      <t>カントウ</t>
    </rPh>
    <rPh sb="2" eb="4">
      <t>チホウ</t>
    </rPh>
    <rPh sb="4" eb="7">
      <t>セイビキョク</t>
    </rPh>
    <phoneticPr fontId="6"/>
  </si>
  <si>
    <t>東北地方整備局</t>
    <rPh sb="0" eb="2">
      <t>トウホク</t>
    </rPh>
    <rPh sb="2" eb="4">
      <t>チホウ</t>
    </rPh>
    <rPh sb="4" eb="7">
      <t>セイビキョク</t>
    </rPh>
    <phoneticPr fontId="6"/>
  </si>
  <si>
    <t>中国地方整備局</t>
    <rPh sb="0" eb="2">
      <t>チュウゴク</t>
    </rPh>
    <rPh sb="2" eb="4">
      <t>チホウ</t>
    </rPh>
    <rPh sb="4" eb="7">
      <t>セイビキョク</t>
    </rPh>
    <phoneticPr fontId="6"/>
  </si>
  <si>
    <t>九州地方整備局</t>
    <rPh sb="0" eb="2">
      <t>キュウシュウ</t>
    </rPh>
    <rPh sb="2" eb="4">
      <t>チホウ</t>
    </rPh>
    <rPh sb="4" eb="7">
      <t>セイビキョク</t>
    </rPh>
    <phoneticPr fontId="6"/>
  </si>
  <si>
    <t>北陸地方整備局</t>
    <rPh sb="0" eb="2">
      <t>ホクリク</t>
    </rPh>
    <rPh sb="2" eb="4">
      <t>チホウ</t>
    </rPh>
    <rPh sb="4" eb="7">
      <t>セイビキョク</t>
    </rPh>
    <phoneticPr fontId="6"/>
  </si>
  <si>
    <t>四国地方整備局</t>
    <rPh sb="0" eb="2">
      <t>シコク</t>
    </rPh>
    <rPh sb="2" eb="4">
      <t>チホウ</t>
    </rPh>
    <rPh sb="4" eb="7">
      <t>セイビキョク</t>
    </rPh>
    <phoneticPr fontId="6"/>
  </si>
  <si>
    <t>工事の実施及び工事に係る調査・設計</t>
    <rPh sb="0" eb="2">
      <t>コウジ</t>
    </rPh>
    <rPh sb="3" eb="5">
      <t>ジッシ</t>
    </rPh>
    <rPh sb="5" eb="6">
      <t>オヨ</t>
    </rPh>
    <rPh sb="7" eb="9">
      <t>コウジ</t>
    </rPh>
    <rPh sb="10" eb="11">
      <t>カカ</t>
    </rPh>
    <rPh sb="12" eb="14">
      <t>チョウサ</t>
    </rPh>
    <rPh sb="15" eb="17">
      <t>セッケイ</t>
    </rPh>
    <phoneticPr fontId="6"/>
  </si>
  <si>
    <t>用地補償</t>
    <rPh sb="0" eb="2">
      <t>ヨウチ</t>
    </rPh>
    <rPh sb="2" eb="4">
      <t>ホショウ</t>
    </rPh>
    <phoneticPr fontId="6"/>
  </si>
  <si>
    <t>（一財）橋梁調査会</t>
  </si>
  <si>
    <t>（一社）近畿建設協会</t>
  </si>
  <si>
    <t>（一社）近畿建設協会　神戸支所</t>
  </si>
  <si>
    <t>（一財）土木研究センター</t>
  </si>
  <si>
    <t>交通対策課他積算技術業務（滋賀）近畿建設協会・阪神高速技研設計共同体</t>
  </si>
  <si>
    <t>（社）近畿建設協会　大阪支所</t>
  </si>
  <si>
    <t>紀南河川国道事務所積算技術業務近畿建設協会・阪神高速技研設計共同体</t>
  </si>
  <si>
    <t>（一社）近畿建設協会　京滋支所</t>
  </si>
  <si>
    <t>（一財）関西電気保安協会　和歌山支店</t>
  </si>
  <si>
    <t>（一財）関西電気保安協会　奈良支店</t>
  </si>
  <si>
    <t>調査・検討業務</t>
    <rPh sb="0" eb="2">
      <t>チョウサ</t>
    </rPh>
    <rPh sb="3" eb="5">
      <t>ケントウ</t>
    </rPh>
    <rPh sb="5" eb="7">
      <t>ギョウム</t>
    </rPh>
    <phoneticPr fontId="7"/>
  </si>
  <si>
    <t>発注者支援業務</t>
    <rPh sb="0" eb="3">
      <t>ハッチュウシャ</t>
    </rPh>
    <rPh sb="3" eb="5">
      <t>シエン</t>
    </rPh>
    <rPh sb="5" eb="7">
      <t>ギョウム</t>
    </rPh>
    <phoneticPr fontId="7"/>
  </si>
  <si>
    <t>道路施設点検業務</t>
    <rPh sb="0" eb="2">
      <t>ドウロ</t>
    </rPh>
    <rPh sb="2" eb="4">
      <t>シセツ</t>
    </rPh>
    <rPh sb="4" eb="6">
      <t>テンケン</t>
    </rPh>
    <rPh sb="6" eb="8">
      <t>ギョウム</t>
    </rPh>
    <phoneticPr fontId="7"/>
  </si>
  <si>
    <t>随意契約
（企画競争）</t>
  </si>
  <si>
    <t>道路施設点検委託</t>
    <rPh sb="0" eb="2">
      <t>ドウロ</t>
    </rPh>
    <rPh sb="2" eb="4">
      <t>シセツ</t>
    </rPh>
    <rPh sb="4" eb="6">
      <t>テンケン</t>
    </rPh>
    <rPh sb="6" eb="8">
      <t>イタク</t>
    </rPh>
    <phoneticPr fontId="6"/>
  </si>
  <si>
    <t>通信設備保守等業務</t>
  </si>
  <si>
    <t>衛星同報通信用復調部１式製造</t>
  </si>
  <si>
    <t>ディジタル端局装置コントローラ改良</t>
  </si>
  <si>
    <t>衛星映像伝送装置１式購入</t>
  </si>
  <si>
    <t>B</t>
  </si>
  <si>
    <t>（株）松浦組</t>
  </si>
  <si>
    <t>個人（イ）</t>
    <rPh sb="0" eb="2">
      <t>コジン</t>
    </rPh>
    <phoneticPr fontId="27"/>
  </si>
  <si>
    <t>個人（ロ）</t>
    <rPh sb="0" eb="2">
      <t>コジン</t>
    </rPh>
    <phoneticPr fontId="27"/>
  </si>
  <si>
    <t>個人（ハ）</t>
    <rPh sb="0" eb="2">
      <t>コジン</t>
    </rPh>
    <phoneticPr fontId="27"/>
  </si>
  <si>
    <t>個人（ニ）</t>
    <rPh sb="0" eb="2">
      <t>コジン</t>
    </rPh>
    <phoneticPr fontId="27"/>
  </si>
  <si>
    <t>個人（ホ）</t>
    <rPh sb="0" eb="2">
      <t>コジン</t>
    </rPh>
    <phoneticPr fontId="27"/>
  </si>
  <si>
    <t>個人（ヘ）</t>
    <rPh sb="0" eb="2">
      <t>コジン</t>
    </rPh>
    <phoneticPr fontId="27"/>
  </si>
  <si>
    <t>個人（ト）</t>
    <rPh sb="0" eb="2">
      <t>コジン</t>
    </rPh>
    <phoneticPr fontId="27"/>
  </si>
  <si>
    <t>個人（チ）</t>
    <rPh sb="0" eb="2">
      <t>コジン</t>
    </rPh>
    <phoneticPr fontId="27"/>
  </si>
  <si>
    <t>個人（リ）</t>
    <rPh sb="0" eb="2">
      <t>コジン</t>
    </rPh>
    <phoneticPr fontId="27"/>
  </si>
  <si>
    <t>個人（ヌ）</t>
    <rPh sb="0" eb="2">
      <t>コジン</t>
    </rPh>
    <phoneticPr fontId="27"/>
  </si>
  <si>
    <t>-</t>
    <phoneticPr fontId="6"/>
  </si>
  <si>
    <t>１５　道路交通の安全性を確保・向上する</t>
    <phoneticPr fontId="6"/>
  </si>
  <si>
    <t>５　安全で安心できる交通の確保、治安・生活安全の確保</t>
    <phoneticPr fontId="6"/>
  </si>
  <si>
    <t>-</t>
    <phoneticPr fontId="6"/>
  </si>
  <si>
    <t>一般国道及び高速自動車国道のうち直轄管理区間を対象に、
　・橋梁、トンネル等の点検・補修・補強
　・法面・斜面の防災対策
　・防雪対策、凍雪害防止等を実施。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キョウリョウ</t>
    </rPh>
    <rPh sb="37" eb="38">
      <t>トウ</t>
    </rPh>
    <rPh sb="39" eb="41">
      <t>テンケン</t>
    </rPh>
    <rPh sb="42" eb="44">
      <t>ホシュウ</t>
    </rPh>
    <rPh sb="45" eb="47">
      <t>ホキョウ</t>
    </rPh>
    <rPh sb="50" eb="52">
      <t>ノリメン</t>
    </rPh>
    <rPh sb="53" eb="55">
      <t>シャメン</t>
    </rPh>
    <rPh sb="56" eb="58">
      <t>ボウサイ</t>
    </rPh>
    <rPh sb="58" eb="60">
      <t>タイサク</t>
    </rPh>
    <rPh sb="63" eb="65">
      <t>ボウセツ</t>
    </rPh>
    <rPh sb="65" eb="67">
      <t>タイサク</t>
    </rPh>
    <rPh sb="68" eb="69">
      <t>トウ</t>
    </rPh>
    <rPh sb="69" eb="71">
      <t>セツガイ</t>
    </rPh>
    <rPh sb="71" eb="73">
      <t>ボウシ</t>
    </rPh>
    <rPh sb="73" eb="74">
      <t>トウ</t>
    </rPh>
    <rPh sb="75" eb="77">
      <t>ジッシ</t>
    </rPh>
    <phoneticPr fontId="6"/>
  </si>
  <si>
    <t>スカパーＪＳＡＴ（株）</t>
    <phoneticPr fontId="6"/>
  </si>
  <si>
    <t>（株）ケーネス</t>
    <phoneticPr fontId="6"/>
  </si>
  <si>
    <t>東芝通信インフラシステムズ（株）</t>
    <phoneticPr fontId="6"/>
  </si>
  <si>
    <t>富士通（株）</t>
    <phoneticPr fontId="6"/>
  </si>
  <si>
    <t>（株）たけのうち電器</t>
    <phoneticPr fontId="6"/>
  </si>
  <si>
    <t>一般国道及び高速自動車国道のうち直轄管理区間を対象に、
　・橋梁、トンネル等の点検・補修・補強　・法面・斜面の防災対策　・防雪対策、凍雪害防止等を実施。</t>
    <phoneticPr fontId="6"/>
  </si>
  <si>
    <t>道路橋の個別施設計画の策定率</t>
    <rPh sb="0" eb="2">
      <t>ドウロ</t>
    </rPh>
    <rPh sb="2" eb="3">
      <t>バシ</t>
    </rPh>
    <rPh sb="4" eb="6">
      <t>コベツ</t>
    </rPh>
    <rPh sb="6" eb="8">
      <t>シセツ</t>
    </rPh>
    <rPh sb="8" eb="10">
      <t>ケイカク</t>
    </rPh>
    <rPh sb="11" eb="13">
      <t>サクテイ</t>
    </rPh>
    <rPh sb="13" eb="14">
      <t>リツ</t>
    </rPh>
    <phoneticPr fontId="6"/>
  </si>
  <si>
    <t>-</t>
    <phoneticPr fontId="6"/>
  </si>
  <si>
    <t>道路橋の点検実施率
（平成27年度の成果実績については集計中）</t>
    <rPh sb="0" eb="2">
      <t>ドウロ</t>
    </rPh>
    <rPh sb="2" eb="3">
      <t>ハシ</t>
    </rPh>
    <rPh sb="4" eb="6">
      <t>テンケン</t>
    </rPh>
    <rPh sb="6" eb="9">
      <t>ジッシリツ</t>
    </rPh>
    <phoneticPr fontId="6"/>
  </si>
  <si>
    <t>-</t>
    <phoneticPr fontId="6"/>
  </si>
  <si>
    <t>-</t>
    <phoneticPr fontId="6"/>
  </si>
  <si>
    <t>・引き続き、インフラ長寿命化計画等に基づき、メンテナンスサイクルによる計画的な点検・診断及びその結果に基づく修繕等の措置の実施、それらの記録、保存を推進する。
・民間の受注機会を増やし、一者応札について更なる改善を行うため、必要に応じて入札に係る改善に取り組む。</t>
    <rPh sb="1" eb="2">
      <t>ヒ</t>
    </rPh>
    <rPh sb="3" eb="4">
      <t>ツヅ</t>
    </rPh>
    <rPh sb="10" eb="14">
      <t>チョウジュミョウカ</t>
    </rPh>
    <rPh sb="14" eb="16">
      <t>ケイカク</t>
    </rPh>
    <rPh sb="16" eb="17">
      <t>トウ</t>
    </rPh>
    <rPh sb="18" eb="19">
      <t>モト</t>
    </rPh>
    <rPh sb="35" eb="38">
      <t>ケイカクテキ</t>
    </rPh>
    <rPh sb="39" eb="41">
      <t>テンケン</t>
    </rPh>
    <rPh sb="42" eb="44">
      <t>シンダン</t>
    </rPh>
    <rPh sb="44" eb="45">
      <t>オヨ</t>
    </rPh>
    <rPh sb="48" eb="50">
      <t>ケッカ</t>
    </rPh>
    <rPh sb="51" eb="52">
      <t>モト</t>
    </rPh>
    <rPh sb="54" eb="56">
      <t>シュウゼン</t>
    </rPh>
    <rPh sb="56" eb="57">
      <t>トウ</t>
    </rPh>
    <rPh sb="58" eb="60">
      <t>ソチ</t>
    </rPh>
    <rPh sb="61" eb="63">
      <t>ジッシ</t>
    </rPh>
    <rPh sb="68" eb="70">
      <t>キロク</t>
    </rPh>
    <rPh sb="71" eb="73">
      <t>ホゾン</t>
    </rPh>
    <rPh sb="74" eb="76">
      <t>スイシン</t>
    </rPh>
    <phoneticPr fontId="6"/>
  </si>
  <si>
    <t>-</t>
    <phoneticPr fontId="6"/>
  </si>
  <si>
    <t>国道８号長浜地区道路維持工事　岐建・田中シビルテック地域維持型建設共同企業体</t>
  </si>
  <si>
    <t>（株）中井組</t>
  </si>
  <si>
    <t>（株）大給組</t>
  </si>
  <si>
    <t>コーセン建設(株)</t>
  </si>
  <si>
    <t>今村工業（株）</t>
  </si>
  <si>
    <t>ショ－ボンド建設（株）和歌山営業所</t>
  </si>
  <si>
    <t>橋梁修繕工事</t>
    <rPh sb="0" eb="2">
      <t>キョウリョウ</t>
    </rPh>
    <rPh sb="2" eb="4">
      <t>シュウゼン</t>
    </rPh>
    <rPh sb="4" eb="6">
      <t>コウジ</t>
    </rPh>
    <phoneticPr fontId="2"/>
  </si>
  <si>
    <t>舗装修繕工事</t>
    <rPh sb="0" eb="2">
      <t>ホソウ</t>
    </rPh>
    <rPh sb="2" eb="4">
      <t>シュウゼン</t>
    </rPh>
    <rPh sb="4" eb="6">
      <t>コウジ</t>
    </rPh>
    <phoneticPr fontId="2"/>
  </si>
  <si>
    <t>橋梁補強工事</t>
    <rPh sb="0" eb="2">
      <t>キョウリョウ</t>
    </rPh>
    <rPh sb="2" eb="4">
      <t>ホキョウ</t>
    </rPh>
    <rPh sb="4" eb="6">
      <t>コウジ</t>
    </rPh>
    <phoneticPr fontId="2"/>
  </si>
  <si>
    <t>舗装修繕工事</t>
    <rPh sb="0" eb="2">
      <t>ホソウ</t>
    </rPh>
    <rPh sb="2" eb="4">
      <t>シュウゼン</t>
    </rPh>
    <rPh sb="4" eb="6">
      <t>コウジ</t>
    </rPh>
    <phoneticPr fontId="3"/>
  </si>
  <si>
    <t>構造物修繕工事</t>
    <rPh sb="0" eb="3">
      <t>コウゾウブツ</t>
    </rPh>
    <rPh sb="3" eb="5">
      <t>シュウゼン</t>
    </rPh>
    <rPh sb="5" eb="7">
      <t>コウジ</t>
    </rPh>
    <phoneticPr fontId="2"/>
  </si>
  <si>
    <t>トンネル補強工事</t>
    <rPh sb="4" eb="6">
      <t>ホキョウ</t>
    </rPh>
    <rPh sb="6" eb="8">
      <t>コウジ</t>
    </rPh>
    <phoneticPr fontId="2"/>
  </si>
  <si>
    <t>課長　川﨑　茂信</t>
    <rPh sb="0" eb="2">
      <t>カチョウ</t>
    </rPh>
    <rPh sb="3" eb="5">
      <t>カワサキ</t>
    </rPh>
    <rPh sb="6" eb="8">
      <t>シゲノブ</t>
    </rPh>
    <phoneticPr fontId="6"/>
  </si>
  <si>
    <t>-</t>
    <phoneticPr fontId="6"/>
  </si>
  <si>
    <t>E.高島市</t>
    <rPh sb="2" eb="4">
      <t>タカシマ</t>
    </rPh>
    <rPh sb="4" eb="5">
      <t>シ</t>
    </rPh>
    <phoneticPr fontId="7"/>
  </si>
  <si>
    <t>高島市</t>
    <rPh sb="0" eb="2">
      <t>タカシマ</t>
    </rPh>
    <rPh sb="2" eb="3">
      <t>シ</t>
    </rPh>
    <phoneticPr fontId="6"/>
  </si>
  <si>
    <t>衛星通信設備等にかかる保守点検</t>
    <rPh sb="11" eb="13">
      <t>ホシュ</t>
    </rPh>
    <rPh sb="13" eb="15">
      <t>テンケン</t>
    </rPh>
    <phoneticPr fontId="6"/>
  </si>
  <si>
    <t>63　緊急輸送道路上の橋梁の耐震化率
（平成27年度の実績値については集計中）</t>
    <rPh sb="3" eb="5">
      <t>キンキュウ</t>
    </rPh>
    <rPh sb="5" eb="7">
      <t>ユソウ</t>
    </rPh>
    <rPh sb="7" eb="9">
      <t>ドウロ</t>
    </rPh>
    <rPh sb="9" eb="10">
      <t>ジョウ</t>
    </rPh>
    <rPh sb="11" eb="13">
      <t>キョウリョウ</t>
    </rPh>
    <rPh sb="14" eb="17">
      <t>タイシンカ</t>
    </rPh>
    <rPh sb="17" eb="18">
      <t>リツ</t>
    </rPh>
    <rPh sb="29" eb="30">
      <t>アタイ</t>
    </rPh>
    <phoneticPr fontId="5"/>
  </si>
  <si>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・支出先上位１０者リストの中には、平成２６年度に入札等を行ったものが含まれる。
・道路事業（直轄・修繕等）は、道路法第１３条国道の維持、修繕その他の管理のうち、直轄事業を１事業単位として、レビューシートを作成している。
・個別作業は、きわめて小規模であるとともに直轄国道の損傷した構造を健全な状態に回復することを目的とし、全国統一のサービス水準により実施しているところ。
・レビューシートの作成にあたっては、事業概要をより詳しく記載するなど、国民へのわかりやすさに配慮。</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208" eb="210">
      <t>シシュツ</t>
    </rPh>
    <rPh sb="210" eb="211">
      <t>サキ</t>
    </rPh>
    <rPh sb="211" eb="213">
      <t>ジョウイ</t>
    </rPh>
    <rPh sb="215" eb="216">
      <t>シャ</t>
    </rPh>
    <rPh sb="220" eb="221">
      <t>ナカ</t>
    </rPh>
    <rPh sb="224" eb="226">
      <t>ヘイセイ</t>
    </rPh>
    <rPh sb="228" eb="230">
      <t>ネンド</t>
    </rPh>
    <rPh sb="231" eb="233">
      <t>ニュウサツ</t>
    </rPh>
    <rPh sb="233" eb="234">
      <t>トウ</t>
    </rPh>
    <rPh sb="235" eb="236">
      <t>オコナ</t>
    </rPh>
    <rPh sb="241" eb="242">
      <t>フク</t>
    </rPh>
    <rPh sb="256" eb="258">
      <t>シュウゼン</t>
    </rPh>
    <rPh sb="418" eb="419">
      <t>クワ</t>
    </rPh>
    <phoneticPr fontId="6"/>
  </si>
  <si>
    <t>-</t>
    <phoneticPr fontId="6"/>
  </si>
  <si>
    <t>入札・契約手続きの透明性・競争性の確保に努めており、支出先は競争入札により選定している。
競争性のない随意契約となった案件は、工事の委託や土地代金、借地料等であり、その契約の相手方は一者に限定されるものである。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7" eb="39">
      <t>センテイ</t>
    </rPh>
    <phoneticPr fontId="27"/>
  </si>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</sst>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93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173183</xdr:colOff>
      <xdr:row>720</xdr:row>
      <xdr:rowOff>86590</xdr:rowOff>
    </xdr:from>
    <xdr:to>
      <xdr:col>47</xdr:col>
      <xdr:colOff>80609</xdr:colOff>
      <xdr:row>743</xdr:row>
      <xdr:rowOff>-1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7910" y="38965908"/>
          <a:ext cx="8220154" cy="7879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810</xdr:row>
      <xdr:rowOff>0</xdr:rowOff>
    </xdr:from>
    <xdr:ext cx="4843570" cy="275717"/>
    <xdr:sp macro="" textlink="">
      <xdr:nvSpPr>
        <xdr:cNvPr id="6" name="テキスト ボックス 5"/>
        <xdr:cNvSpPr txBox="1"/>
      </xdr:nvSpPr>
      <xdr:spPr>
        <a:xfrm>
          <a:off x="0" y="69480545"/>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endParaRPr kumimoji="1" lang="en-US" altLang="ja-JP" sz="1100"/>
        </a:p>
      </xdr:txBody>
    </xdr:sp>
    <xdr:clientData/>
  </xdr:oneCellAnchor>
  <xdr:oneCellAnchor>
    <xdr:from>
      <xdr:col>0</xdr:col>
      <xdr:colOff>0</xdr:colOff>
      <xdr:row>891</xdr:row>
      <xdr:rowOff>0</xdr:rowOff>
    </xdr:from>
    <xdr:ext cx="7902548" cy="459100"/>
    <xdr:sp macro="" textlink="">
      <xdr:nvSpPr>
        <xdr:cNvPr id="7" name="テキスト ボックス 6"/>
        <xdr:cNvSpPr txBox="1"/>
      </xdr:nvSpPr>
      <xdr:spPr>
        <a:xfrm>
          <a:off x="0" y="83871955"/>
          <a:ext cx="79025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Ｂ～Ｆについては、複数契約がある場合は、入札者数、落札率、業務概要は、最も契約額が大きいものを代表的に記載</a:t>
          </a:r>
        </a:p>
      </xdr:txBody>
    </xdr:sp>
    <xdr:clientData/>
  </xdr:oneCellAnchor>
  <xdr:oneCellAnchor>
    <xdr:from>
      <xdr:col>0</xdr:col>
      <xdr:colOff>0</xdr:colOff>
      <xdr:row>1077</xdr:row>
      <xdr:rowOff>0</xdr:rowOff>
    </xdr:from>
    <xdr:ext cx="7902548" cy="459100"/>
    <xdr:sp macro="" textlink="">
      <xdr:nvSpPr>
        <xdr:cNvPr id="9" name="テキスト ボックス 8"/>
        <xdr:cNvSpPr txBox="1"/>
      </xdr:nvSpPr>
      <xdr:spPr>
        <a:xfrm>
          <a:off x="0" y="94678500"/>
          <a:ext cx="79025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Ｂ～Ｆについては、複数契約がある場合は、入札者数、落札率、業務概要は、最も契約額が大きいものを代表的に記載</a:t>
          </a:r>
        </a:p>
      </xdr:txBody>
    </xdr:sp>
    <xdr:clientData/>
  </xdr:oneCellAnchor>
  <xdr:oneCellAnchor>
    <xdr:from>
      <xdr:col>0</xdr:col>
      <xdr:colOff>0</xdr:colOff>
      <xdr:row>1094</xdr:row>
      <xdr:rowOff>0</xdr:rowOff>
    </xdr:from>
    <xdr:ext cx="7902548" cy="459100"/>
    <xdr:sp macro="" textlink="">
      <xdr:nvSpPr>
        <xdr:cNvPr id="10" name="テキスト ボックス 9"/>
        <xdr:cNvSpPr txBox="1"/>
      </xdr:nvSpPr>
      <xdr:spPr>
        <a:xfrm>
          <a:off x="0" y="102973909"/>
          <a:ext cx="79025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Ｂ～Ｆについては、複数契約がある場合は、入札者数、落札率、業務概要は、最も契約額が大きいものを代表的に記載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486</v>
      </c>
      <c r="AR2" s="363"/>
      <c r="AS2" s="52" t="str">
        <f>IF(OR(AQ2="　", AQ2=""), "", "-")</f>
        <v/>
      </c>
      <c r="AT2" s="364">
        <v>188</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514</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515</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516</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142</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517</v>
      </c>
      <c r="AF5" s="692"/>
      <c r="AG5" s="692"/>
      <c r="AH5" s="692"/>
      <c r="AI5" s="692"/>
      <c r="AJ5" s="692"/>
      <c r="AK5" s="692"/>
      <c r="AL5" s="692"/>
      <c r="AM5" s="692"/>
      <c r="AN5" s="692"/>
      <c r="AO5" s="692"/>
      <c r="AP5" s="693"/>
      <c r="AQ5" s="694" t="s">
        <v>645</v>
      </c>
      <c r="AR5" s="695"/>
      <c r="AS5" s="695"/>
      <c r="AT5" s="695"/>
      <c r="AU5" s="695"/>
      <c r="AV5" s="695"/>
      <c r="AW5" s="695"/>
      <c r="AX5" s="696"/>
    </row>
    <row r="6" spans="1:50" ht="39" customHeight="1" x14ac:dyDescent="0.15">
      <c r="A6" s="699" t="s">
        <v>4</v>
      </c>
      <c r="B6" s="700"/>
      <c r="C6" s="700"/>
      <c r="D6" s="700"/>
      <c r="E6" s="700"/>
      <c r="F6" s="700"/>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799" t="s">
        <v>24</v>
      </c>
      <c r="B7" s="800"/>
      <c r="C7" s="800"/>
      <c r="D7" s="800"/>
      <c r="E7" s="800"/>
      <c r="F7" s="801"/>
      <c r="G7" s="802" t="s">
        <v>518</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9" t="s">
        <v>414</v>
      </c>
      <c r="B8" s="800"/>
      <c r="C8" s="800"/>
      <c r="D8" s="800"/>
      <c r="E8" s="800"/>
      <c r="F8" s="801"/>
      <c r="G8" s="95" t="str">
        <f>入力規則等!A26</f>
        <v>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公共事業</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619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149305</v>
      </c>
      <c r="Q13" s="220"/>
      <c r="R13" s="220"/>
      <c r="S13" s="220"/>
      <c r="T13" s="220"/>
      <c r="U13" s="220"/>
      <c r="V13" s="221"/>
      <c r="W13" s="219">
        <v>131529</v>
      </c>
      <c r="X13" s="220"/>
      <c r="Y13" s="220"/>
      <c r="Z13" s="220"/>
      <c r="AA13" s="220"/>
      <c r="AB13" s="220"/>
      <c r="AC13" s="221"/>
      <c r="AD13" s="219">
        <v>149771</v>
      </c>
      <c r="AE13" s="220"/>
      <c r="AF13" s="220"/>
      <c r="AG13" s="220"/>
      <c r="AH13" s="220"/>
      <c r="AI13" s="220"/>
      <c r="AJ13" s="221"/>
      <c r="AK13" s="219">
        <v>164885</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v>63145</v>
      </c>
      <c r="Q14" s="220"/>
      <c r="R14" s="220"/>
      <c r="S14" s="220"/>
      <c r="T14" s="220"/>
      <c r="U14" s="220"/>
      <c r="V14" s="221"/>
      <c r="W14" s="219">
        <v>7336</v>
      </c>
      <c r="X14" s="220"/>
      <c r="Y14" s="220"/>
      <c r="Z14" s="220"/>
      <c r="AA14" s="220"/>
      <c r="AB14" s="220"/>
      <c r="AC14" s="221"/>
      <c r="AD14" s="219">
        <v>4189</v>
      </c>
      <c r="AE14" s="220"/>
      <c r="AF14" s="220"/>
      <c r="AG14" s="220"/>
      <c r="AH14" s="220"/>
      <c r="AI14" s="220"/>
      <c r="AJ14" s="221"/>
      <c r="AK14" s="219" t="s">
        <v>519</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v>148148</v>
      </c>
      <c r="Q15" s="220"/>
      <c r="R15" s="220"/>
      <c r="S15" s="220"/>
      <c r="T15" s="220"/>
      <c r="U15" s="220"/>
      <c r="V15" s="221"/>
      <c r="W15" s="219">
        <v>67009</v>
      </c>
      <c r="X15" s="220"/>
      <c r="Y15" s="220"/>
      <c r="Z15" s="220"/>
      <c r="AA15" s="220"/>
      <c r="AB15" s="220"/>
      <c r="AC15" s="221"/>
      <c r="AD15" s="219">
        <v>24305</v>
      </c>
      <c r="AE15" s="220"/>
      <c r="AF15" s="220"/>
      <c r="AG15" s="220"/>
      <c r="AH15" s="220"/>
      <c r="AI15" s="220"/>
      <c r="AJ15" s="221"/>
      <c r="AK15" s="219">
        <v>28654</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v>-79639</v>
      </c>
      <c r="Q16" s="220"/>
      <c r="R16" s="220"/>
      <c r="S16" s="220"/>
      <c r="T16" s="220"/>
      <c r="U16" s="220"/>
      <c r="V16" s="221"/>
      <c r="W16" s="219">
        <v>-24305</v>
      </c>
      <c r="X16" s="220"/>
      <c r="Y16" s="220"/>
      <c r="Z16" s="220"/>
      <c r="AA16" s="220"/>
      <c r="AB16" s="220"/>
      <c r="AC16" s="221"/>
      <c r="AD16" s="219">
        <v>-28654</v>
      </c>
      <c r="AE16" s="220"/>
      <c r="AF16" s="220"/>
      <c r="AG16" s="220"/>
      <c r="AH16" s="220"/>
      <c r="AI16" s="220"/>
      <c r="AJ16" s="221"/>
      <c r="AK16" s="219" t="s">
        <v>519</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519</v>
      </c>
      <c r="Q17" s="220"/>
      <c r="R17" s="220"/>
      <c r="S17" s="220"/>
      <c r="T17" s="220"/>
      <c r="U17" s="220"/>
      <c r="V17" s="221"/>
      <c r="W17" s="219">
        <v>-6413</v>
      </c>
      <c r="X17" s="220"/>
      <c r="Y17" s="220"/>
      <c r="Z17" s="220"/>
      <c r="AA17" s="220"/>
      <c r="AB17" s="220"/>
      <c r="AC17" s="221"/>
      <c r="AD17" s="219">
        <v>-1851</v>
      </c>
      <c r="AE17" s="220"/>
      <c r="AF17" s="220"/>
      <c r="AG17" s="220"/>
      <c r="AH17" s="220"/>
      <c r="AI17" s="220"/>
      <c r="AJ17" s="221"/>
      <c r="AK17" s="219" t="s">
        <v>519</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280959</v>
      </c>
      <c r="Q18" s="516"/>
      <c r="R18" s="516"/>
      <c r="S18" s="516"/>
      <c r="T18" s="516"/>
      <c r="U18" s="516"/>
      <c r="V18" s="517"/>
      <c r="W18" s="515">
        <f>SUM(W13:AC17)</f>
        <v>175156</v>
      </c>
      <c r="X18" s="516"/>
      <c r="Y18" s="516"/>
      <c r="Z18" s="516"/>
      <c r="AA18" s="516"/>
      <c r="AB18" s="516"/>
      <c r="AC18" s="517"/>
      <c r="AD18" s="515">
        <f>SUM(AD13:AJ17)</f>
        <v>147760</v>
      </c>
      <c r="AE18" s="516"/>
      <c r="AF18" s="516"/>
      <c r="AG18" s="516"/>
      <c r="AH18" s="516"/>
      <c r="AI18" s="516"/>
      <c r="AJ18" s="517"/>
      <c r="AK18" s="515">
        <f>SUM(AK13:AQ17)</f>
        <v>193539</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279589</v>
      </c>
      <c r="Q19" s="220"/>
      <c r="R19" s="220"/>
      <c r="S19" s="220"/>
      <c r="T19" s="220"/>
      <c r="U19" s="220"/>
      <c r="V19" s="221"/>
      <c r="W19" s="219">
        <v>174729</v>
      </c>
      <c r="X19" s="220"/>
      <c r="Y19" s="220"/>
      <c r="Z19" s="220"/>
      <c r="AA19" s="220"/>
      <c r="AB19" s="220"/>
      <c r="AC19" s="221"/>
      <c r="AD19" s="219">
        <v>147744</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0.99512384369249607</v>
      </c>
      <c r="Q20" s="520"/>
      <c r="R20" s="520"/>
      <c r="S20" s="520"/>
      <c r="T20" s="520"/>
      <c r="U20" s="520"/>
      <c r="V20" s="520"/>
      <c r="W20" s="520">
        <f>IF(W18=0, "-", W19/W18)</f>
        <v>0.99756217314850759</v>
      </c>
      <c r="X20" s="520"/>
      <c r="Y20" s="520"/>
      <c r="Z20" s="520"/>
      <c r="AA20" s="520"/>
      <c r="AB20" s="520"/>
      <c r="AC20" s="520"/>
      <c r="AD20" s="520">
        <f>IF(AD18=0, "-", AD19/AD18)</f>
        <v>0.99989171629669737</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541</v>
      </c>
      <c r="AR22" s="127"/>
      <c r="AS22" s="113" t="s">
        <v>371</v>
      </c>
      <c r="AT22" s="114"/>
      <c r="AU22" s="336">
        <v>32</v>
      </c>
      <c r="AV22" s="336"/>
      <c r="AW22" s="365" t="s">
        <v>313</v>
      </c>
      <c r="AX22" s="366"/>
    </row>
    <row r="23" spans="1:50" ht="22.5" customHeight="1" x14ac:dyDescent="0.15">
      <c r="A23" s="490"/>
      <c r="B23" s="488"/>
      <c r="C23" s="488"/>
      <c r="D23" s="488"/>
      <c r="E23" s="488"/>
      <c r="F23" s="489"/>
      <c r="G23" s="463" t="s">
        <v>522</v>
      </c>
      <c r="H23" s="464"/>
      <c r="I23" s="464"/>
      <c r="J23" s="464"/>
      <c r="K23" s="464"/>
      <c r="L23" s="464"/>
      <c r="M23" s="464"/>
      <c r="N23" s="464"/>
      <c r="O23" s="465"/>
      <c r="P23" s="102" t="s">
        <v>628</v>
      </c>
      <c r="Q23" s="102"/>
      <c r="R23" s="102"/>
      <c r="S23" s="102"/>
      <c r="T23" s="102"/>
      <c r="U23" s="102"/>
      <c r="V23" s="102"/>
      <c r="W23" s="102"/>
      <c r="X23" s="131"/>
      <c r="Y23" s="213" t="s">
        <v>14</v>
      </c>
      <c r="Z23" s="472"/>
      <c r="AA23" s="473"/>
      <c r="AB23" s="484" t="s">
        <v>523</v>
      </c>
      <c r="AC23" s="484"/>
      <c r="AD23" s="484"/>
      <c r="AE23" s="316" t="s">
        <v>524</v>
      </c>
      <c r="AF23" s="317"/>
      <c r="AG23" s="317"/>
      <c r="AH23" s="317"/>
      <c r="AI23" s="316">
        <v>15</v>
      </c>
      <c r="AJ23" s="317"/>
      <c r="AK23" s="317"/>
      <c r="AL23" s="317"/>
      <c r="AM23" s="316" t="s">
        <v>627</v>
      </c>
      <c r="AN23" s="317"/>
      <c r="AO23" s="317"/>
      <c r="AP23" s="317"/>
      <c r="AQ23" s="91" t="s">
        <v>541</v>
      </c>
      <c r="AR23" s="92"/>
      <c r="AS23" s="92"/>
      <c r="AT23" s="93"/>
      <c r="AU23" s="317" t="s">
        <v>524</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523</v>
      </c>
      <c r="AC24" s="499"/>
      <c r="AD24" s="499"/>
      <c r="AE24" s="316" t="s">
        <v>524</v>
      </c>
      <c r="AF24" s="317"/>
      <c r="AG24" s="317"/>
      <c r="AH24" s="317"/>
      <c r="AI24" s="316" t="s">
        <v>524</v>
      </c>
      <c r="AJ24" s="317"/>
      <c r="AK24" s="317"/>
      <c r="AL24" s="317"/>
      <c r="AM24" s="316" t="s">
        <v>541</v>
      </c>
      <c r="AN24" s="317"/>
      <c r="AO24" s="317"/>
      <c r="AP24" s="317"/>
      <c r="AQ24" s="91" t="s">
        <v>541</v>
      </c>
      <c r="AR24" s="92"/>
      <c r="AS24" s="92"/>
      <c r="AT24" s="93"/>
      <c r="AU24" s="317">
        <v>100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524</v>
      </c>
      <c r="AF25" s="317"/>
      <c r="AG25" s="317"/>
      <c r="AH25" s="317"/>
      <c r="AI25" s="316">
        <v>15</v>
      </c>
      <c r="AJ25" s="317"/>
      <c r="AK25" s="317"/>
      <c r="AL25" s="317"/>
      <c r="AM25" s="316" t="s">
        <v>627</v>
      </c>
      <c r="AN25" s="317"/>
      <c r="AO25" s="317"/>
      <c r="AP25" s="317"/>
      <c r="AQ25" s="91" t="s">
        <v>541</v>
      </c>
      <c r="AR25" s="92"/>
      <c r="AS25" s="92"/>
      <c r="AT25" s="93"/>
      <c r="AU25" s="317" t="s">
        <v>524</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487</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6"/>
      <c r="B49" s="817"/>
      <c r="C49" s="817"/>
      <c r="D49" s="817"/>
      <c r="E49" s="817"/>
      <c r="F49" s="818"/>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6"/>
      <c r="B50" s="817"/>
      <c r="C50" s="817"/>
      <c r="D50" s="817"/>
      <c r="E50" s="817"/>
      <c r="F50" s="818"/>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1" t="s">
        <v>511</v>
      </c>
      <c r="B51" s="872"/>
      <c r="C51" s="872"/>
      <c r="D51" s="872"/>
      <c r="E51" s="869" t="s">
        <v>504</v>
      </c>
      <c r="F51" s="870"/>
      <c r="G51" s="59" t="s">
        <v>387</v>
      </c>
      <c r="H51" s="797"/>
      <c r="I51" s="398"/>
      <c r="J51" s="398"/>
      <c r="K51" s="398"/>
      <c r="L51" s="398"/>
      <c r="M51" s="398"/>
      <c r="N51" s="398"/>
      <c r="O51" s="798"/>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21" t="s">
        <v>274</v>
      </c>
      <c r="C53" s="458"/>
      <c r="D53" s="458"/>
      <c r="E53" s="458"/>
      <c r="F53" s="459"/>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7"/>
      <c r="B54" s="82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1"/>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0"/>
      <c r="R60" s="790"/>
      <c r="S60" s="790"/>
      <c r="T60" s="790"/>
      <c r="U60" s="790"/>
      <c r="V60" s="790"/>
      <c r="W60" s="790"/>
      <c r="X60" s="791"/>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2"/>
      <c r="Q61" s="792"/>
      <c r="R61" s="792"/>
      <c r="S61" s="792"/>
      <c r="T61" s="792"/>
      <c r="U61" s="792"/>
      <c r="V61" s="792"/>
      <c r="W61" s="792"/>
      <c r="X61" s="793"/>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4"/>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0"/>
      <c r="R65" s="790"/>
      <c r="S65" s="790"/>
      <c r="T65" s="790"/>
      <c r="U65" s="790"/>
      <c r="V65" s="790"/>
      <c r="W65" s="790"/>
      <c r="X65" s="791"/>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2"/>
      <c r="Q66" s="792"/>
      <c r="R66" s="792"/>
      <c r="S66" s="792"/>
      <c r="T66" s="792"/>
      <c r="U66" s="792"/>
      <c r="V66" s="792"/>
      <c r="W66" s="792"/>
      <c r="X66" s="793"/>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4"/>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0"/>
      <c r="R70" s="790"/>
      <c r="S70" s="790"/>
      <c r="T70" s="790"/>
      <c r="U70" s="790"/>
      <c r="V70" s="790"/>
      <c r="W70" s="790"/>
      <c r="X70" s="791"/>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2"/>
      <c r="Q71" s="792"/>
      <c r="R71" s="792"/>
      <c r="S71" s="792"/>
      <c r="T71" s="792"/>
      <c r="U71" s="792"/>
      <c r="V71" s="792"/>
      <c r="W71" s="792"/>
      <c r="X71" s="793"/>
      <c r="Y71" s="704" t="s">
        <v>61</v>
      </c>
      <c r="Z71" s="434"/>
      <c r="AA71" s="435"/>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626</v>
      </c>
      <c r="H74" s="102"/>
      <c r="I74" s="102"/>
      <c r="J74" s="102"/>
      <c r="K74" s="102"/>
      <c r="L74" s="102"/>
      <c r="M74" s="102"/>
      <c r="N74" s="102"/>
      <c r="O74" s="102"/>
      <c r="P74" s="102"/>
      <c r="Q74" s="102"/>
      <c r="R74" s="102"/>
      <c r="S74" s="102"/>
      <c r="T74" s="102"/>
      <c r="U74" s="102"/>
      <c r="V74" s="102"/>
      <c r="W74" s="102"/>
      <c r="X74" s="131"/>
      <c r="Y74" s="823" t="s">
        <v>62</v>
      </c>
      <c r="Z74" s="690"/>
      <c r="AA74" s="691"/>
      <c r="AB74" s="448" t="s">
        <v>525</v>
      </c>
      <c r="AC74" s="828"/>
      <c r="AD74" s="829"/>
      <c r="AE74" s="298" t="s">
        <v>524</v>
      </c>
      <c r="AF74" s="298"/>
      <c r="AG74" s="298"/>
      <c r="AH74" s="298"/>
      <c r="AI74" s="298" t="s">
        <v>524</v>
      </c>
      <c r="AJ74" s="298"/>
      <c r="AK74" s="298"/>
      <c r="AL74" s="298"/>
      <c r="AM74" s="298">
        <v>100</v>
      </c>
      <c r="AN74" s="298"/>
      <c r="AO74" s="298"/>
      <c r="AP74" s="298"/>
      <c r="AQ74" s="298" t="s">
        <v>541</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307" t="s">
        <v>526</v>
      </c>
      <c r="AC75" s="785"/>
      <c r="AD75" s="786"/>
      <c r="AE75" s="298" t="s">
        <v>524</v>
      </c>
      <c r="AF75" s="298"/>
      <c r="AG75" s="298"/>
      <c r="AH75" s="298"/>
      <c r="AI75" s="298" t="s">
        <v>524</v>
      </c>
      <c r="AJ75" s="298"/>
      <c r="AK75" s="298"/>
      <c r="AL75" s="298"/>
      <c r="AM75" s="298" t="s">
        <v>541</v>
      </c>
      <c r="AN75" s="298"/>
      <c r="AO75" s="298"/>
      <c r="AP75" s="298"/>
      <c r="AQ75" s="298" t="s">
        <v>541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646</v>
      </c>
      <c r="H89" s="225"/>
      <c r="I89" s="225"/>
      <c r="J89" s="225"/>
      <c r="K89" s="225"/>
      <c r="L89" s="225"/>
      <c r="M89" s="225"/>
      <c r="N89" s="225"/>
      <c r="O89" s="225"/>
      <c r="P89" s="225"/>
      <c r="Q89" s="225"/>
      <c r="R89" s="225"/>
      <c r="S89" s="225"/>
      <c r="T89" s="225"/>
      <c r="U89" s="225"/>
      <c r="V89" s="225"/>
      <c r="W89" s="225"/>
      <c r="X89" s="225"/>
      <c r="Y89" s="229" t="s">
        <v>17</v>
      </c>
      <c r="Z89" s="230"/>
      <c r="AA89" s="231"/>
      <c r="AB89" s="249" t="s">
        <v>524</v>
      </c>
      <c r="AC89" s="250"/>
      <c r="AD89" s="251"/>
      <c r="AE89" s="298" t="s">
        <v>524</v>
      </c>
      <c r="AF89" s="298"/>
      <c r="AG89" s="298"/>
      <c r="AH89" s="298"/>
      <c r="AI89" s="298" t="s">
        <v>524</v>
      </c>
      <c r="AJ89" s="298"/>
      <c r="AK89" s="298"/>
      <c r="AL89" s="298"/>
      <c r="AM89" s="298" t="s">
        <v>524</v>
      </c>
      <c r="AN89" s="298"/>
      <c r="AO89" s="298"/>
      <c r="AP89" s="298"/>
      <c r="AQ89" s="316" t="s">
        <v>524</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646</v>
      </c>
      <c r="AC90" s="217"/>
      <c r="AD90" s="218"/>
      <c r="AE90" s="255" t="s">
        <v>524</v>
      </c>
      <c r="AF90" s="255"/>
      <c r="AG90" s="255"/>
      <c r="AH90" s="255"/>
      <c r="AI90" s="255" t="s">
        <v>524</v>
      </c>
      <c r="AJ90" s="255"/>
      <c r="AK90" s="255"/>
      <c r="AL90" s="255"/>
      <c r="AM90" s="255" t="s">
        <v>524</v>
      </c>
      <c r="AN90" s="255"/>
      <c r="AO90" s="255"/>
      <c r="AP90" s="255"/>
      <c r="AQ90" s="255" t="s">
        <v>524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505</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417</v>
      </c>
      <c r="D103" s="302"/>
      <c r="E103" s="302"/>
      <c r="F103" s="302"/>
      <c r="G103" s="302"/>
      <c r="H103" s="302"/>
      <c r="I103" s="302"/>
      <c r="J103" s="302"/>
      <c r="K103" s="397"/>
      <c r="L103" s="540" t="s">
        <v>462</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527</v>
      </c>
      <c r="D104" s="233"/>
      <c r="E104" s="233"/>
      <c r="F104" s="233"/>
      <c r="G104" s="233"/>
      <c r="H104" s="233"/>
      <c r="I104" s="233"/>
      <c r="J104" s="233"/>
      <c r="K104" s="234"/>
      <c r="L104" s="219">
        <v>164885</v>
      </c>
      <c r="M104" s="220"/>
      <c r="N104" s="220"/>
      <c r="O104" s="220"/>
      <c r="P104" s="220"/>
      <c r="Q104" s="221"/>
      <c r="R104" s="219"/>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8">
        <f>SUM(L104:Q109)</f>
        <v>164885</v>
      </c>
      <c r="M110" s="809"/>
      <c r="N110" s="809"/>
      <c r="O110" s="809"/>
      <c r="P110" s="809"/>
      <c r="Q110" s="810"/>
      <c r="R110" s="808">
        <f>SUM(R104:W109)</f>
        <v>0</v>
      </c>
      <c r="S110" s="809"/>
      <c r="T110" s="809"/>
      <c r="U110" s="809"/>
      <c r="V110" s="809"/>
      <c r="W110" s="810"/>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617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616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524</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650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526</v>
      </c>
      <c r="AC115" s="90"/>
      <c r="AD115" s="90"/>
      <c r="AE115" s="191">
        <v>75</v>
      </c>
      <c r="AF115" s="92"/>
      <c r="AG115" s="92"/>
      <c r="AH115" s="92"/>
      <c r="AI115" s="191">
        <v>76</v>
      </c>
      <c r="AJ115" s="92"/>
      <c r="AK115" s="92"/>
      <c r="AL115" s="92"/>
      <c r="AM115" s="191" t="s">
        <v>466</v>
      </c>
      <c r="AN115" s="92"/>
      <c r="AO115" s="92"/>
      <c r="AP115" s="92"/>
      <c r="AQ115" s="191" t="s">
        <v>524</v>
      </c>
      <c r="AR115" s="92"/>
      <c r="AS115" s="92"/>
      <c r="AT115" s="92"/>
      <c r="AU115" s="191" t="s">
        <v>618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526</v>
      </c>
      <c r="AC116" s="140"/>
      <c r="AD116" s="140"/>
      <c r="AE116" s="191" t="s">
        <v>524</v>
      </c>
      <c r="AF116" s="92"/>
      <c r="AG116" s="92"/>
      <c r="AH116" s="92"/>
      <c r="AI116" s="191" t="s">
        <v>524</v>
      </c>
      <c r="AJ116" s="92"/>
      <c r="AK116" s="92"/>
      <c r="AL116" s="92"/>
      <c r="AM116" s="191" t="s">
        <v>541</v>
      </c>
      <c r="AN116" s="92"/>
      <c r="AO116" s="92"/>
      <c r="AP116" s="92"/>
      <c r="AQ116" s="191" t="s">
        <v>524</v>
      </c>
      <c r="AR116" s="92"/>
      <c r="AS116" s="92"/>
      <c r="AT116" s="92"/>
      <c r="AU116" s="191">
        <v>81</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625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519</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652</v>
      </c>
      <c r="AF413" s="127"/>
      <c r="AG413" s="113" t="s">
        <v>371</v>
      </c>
      <c r="AH413" s="114"/>
      <c r="AI413" s="124"/>
      <c r="AJ413" s="124"/>
      <c r="AK413" s="124"/>
      <c r="AL413" s="119"/>
      <c r="AM413" s="124"/>
      <c r="AN413" s="124"/>
      <c r="AO413" s="124"/>
      <c r="AP413" s="119"/>
      <c r="AQ413" s="128" t="s">
        <v>541</v>
      </c>
      <c r="AR413" s="127"/>
      <c r="AS413" s="113" t="s">
        <v>371</v>
      </c>
      <c r="AT413" s="114"/>
      <c r="AU413" s="127" t="s">
        <v>652</v>
      </c>
      <c r="AV413" s="127"/>
      <c r="AW413" s="113" t="s">
        <v>313</v>
      </c>
      <c r="AX413" s="129"/>
    </row>
    <row r="414" spans="1:50" ht="22.5" customHeight="1" x14ac:dyDescent="0.15">
      <c r="A414" s="174"/>
      <c r="B414" s="164"/>
      <c r="C414" s="163"/>
      <c r="D414" s="164"/>
      <c r="E414" s="107"/>
      <c r="F414" s="108"/>
      <c r="G414" s="130" t="s">
        <v>652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615</v>
      </c>
      <c r="AC414" s="140"/>
      <c r="AD414" s="140"/>
      <c r="AE414" s="91" t="s">
        <v>541</v>
      </c>
      <c r="AF414" s="92"/>
      <c r="AG414" s="92"/>
      <c r="AH414" s="92"/>
      <c r="AI414" s="91" t="s">
        <v>541</v>
      </c>
      <c r="AJ414" s="92"/>
      <c r="AK414" s="92"/>
      <c r="AL414" s="92"/>
      <c r="AM414" s="91" t="s">
        <v>541</v>
      </c>
      <c r="AN414" s="92"/>
      <c r="AO414" s="92"/>
      <c r="AP414" s="93"/>
      <c r="AQ414" s="91" t="s">
        <v>541</v>
      </c>
      <c r="AR414" s="92"/>
      <c r="AS414" s="92"/>
      <c r="AT414" s="93"/>
      <c r="AU414" s="92" t="s">
        <v>541</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615</v>
      </c>
      <c r="AC415" s="90"/>
      <c r="AD415" s="90"/>
      <c r="AE415" s="91" t="s">
        <v>541</v>
      </c>
      <c r="AF415" s="92"/>
      <c r="AG415" s="92"/>
      <c r="AH415" s="93"/>
      <c r="AI415" s="91" t="s">
        <v>541</v>
      </c>
      <c r="AJ415" s="92"/>
      <c r="AK415" s="92"/>
      <c r="AL415" s="92"/>
      <c r="AM415" s="91" t="s">
        <v>541</v>
      </c>
      <c r="AN415" s="92"/>
      <c r="AO415" s="92"/>
      <c r="AP415" s="93"/>
      <c r="AQ415" s="91" t="s">
        <v>541</v>
      </c>
      <c r="AR415" s="92"/>
      <c r="AS415" s="92"/>
      <c r="AT415" s="93"/>
      <c r="AU415" s="92" t="s">
        <v>652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541</v>
      </c>
      <c r="AF416" s="92"/>
      <c r="AG416" s="92"/>
      <c r="AH416" s="93"/>
      <c r="AI416" s="91" t="s">
        <v>541</v>
      </c>
      <c r="AJ416" s="92"/>
      <c r="AK416" s="92"/>
      <c r="AL416" s="92"/>
      <c r="AM416" s="91" t="s">
        <v>541</v>
      </c>
      <c r="AN416" s="92"/>
      <c r="AO416" s="92"/>
      <c r="AP416" s="93"/>
      <c r="AQ416" s="91" t="s">
        <v>541</v>
      </c>
      <c r="AR416" s="92"/>
      <c r="AS416" s="92"/>
      <c r="AT416" s="93"/>
      <c r="AU416" s="92" t="s">
        <v>541</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654</v>
      </c>
      <c r="AF438" s="127"/>
      <c r="AG438" s="113" t="s">
        <v>371</v>
      </c>
      <c r="AH438" s="114"/>
      <c r="AI438" s="124"/>
      <c r="AJ438" s="124"/>
      <c r="AK438" s="124"/>
      <c r="AL438" s="119"/>
      <c r="AM438" s="124"/>
      <c r="AN438" s="124"/>
      <c r="AO438" s="124"/>
      <c r="AP438" s="119"/>
      <c r="AQ438" s="128" t="s">
        <v>654</v>
      </c>
      <c r="AR438" s="127"/>
      <c r="AS438" s="113" t="s">
        <v>371</v>
      </c>
      <c r="AT438" s="114"/>
      <c r="AU438" s="127" t="s">
        <v>654</v>
      </c>
      <c r="AV438" s="127"/>
      <c r="AW438" s="113" t="s">
        <v>313</v>
      </c>
      <c r="AX438" s="129"/>
    </row>
    <row r="439" spans="1:50" ht="22.5" customHeight="1" x14ac:dyDescent="0.15">
      <c r="A439" s="174"/>
      <c r="B439" s="164"/>
      <c r="C439" s="163"/>
      <c r="D439" s="164"/>
      <c r="E439" s="107"/>
      <c r="F439" s="108"/>
      <c r="G439" s="130" t="s">
        <v>654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654</v>
      </c>
      <c r="AC439" s="140"/>
      <c r="AD439" s="140"/>
      <c r="AE439" s="91" t="s">
        <v>654</v>
      </c>
      <c r="AF439" s="92"/>
      <c r="AG439" s="92"/>
      <c r="AH439" s="92"/>
      <c r="AI439" s="91" t="s">
        <v>654</v>
      </c>
      <c r="AJ439" s="92"/>
      <c r="AK439" s="92"/>
      <c r="AL439" s="92"/>
      <c r="AM439" s="91" t="s">
        <v>654</v>
      </c>
      <c r="AN439" s="92"/>
      <c r="AO439" s="92"/>
      <c r="AP439" s="93"/>
      <c r="AQ439" s="91" t="s">
        <v>654</v>
      </c>
      <c r="AR439" s="92"/>
      <c r="AS439" s="92"/>
      <c r="AT439" s="93"/>
      <c r="AU439" s="92" t="s">
        <v>654</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654</v>
      </c>
      <c r="AC440" s="90"/>
      <c r="AD440" s="90"/>
      <c r="AE440" s="91" t="s">
        <v>654</v>
      </c>
      <c r="AF440" s="92"/>
      <c r="AG440" s="92"/>
      <c r="AH440" s="93"/>
      <c r="AI440" s="91" t="s">
        <v>654</v>
      </c>
      <c r="AJ440" s="92"/>
      <c r="AK440" s="92"/>
      <c r="AL440" s="92"/>
      <c r="AM440" s="91" t="s">
        <v>654</v>
      </c>
      <c r="AN440" s="92"/>
      <c r="AO440" s="92"/>
      <c r="AP440" s="93"/>
      <c r="AQ440" s="91" t="s">
        <v>654</v>
      </c>
      <c r="AR440" s="92"/>
      <c r="AS440" s="92"/>
      <c r="AT440" s="93"/>
      <c r="AU440" s="92" t="s">
        <v>654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654</v>
      </c>
      <c r="AF441" s="92"/>
      <c r="AG441" s="92"/>
      <c r="AH441" s="93"/>
      <c r="AI441" s="91" t="s">
        <v>654</v>
      </c>
      <c r="AJ441" s="92"/>
      <c r="AK441" s="92"/>
      <c r="AL441" s="92"/>
      <c r="AM441" s="91" t="s">
        <v>654</v>
      </c>
      <c r="AN441" s="92"/>
      <c r="AO441" s="92"/>
      <c r="AP441" s="93"/>
      <c r="AQ441" s="91" t="s">
        <v>654</v>
      </c>
      <c r="AR441" s="92"/>
      <c r="AS441" s="92"/>
      <c r="AT441" s="93"/>
      <c r="AU441" s="92" t="s">
        <v>654</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652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2" t="s">
        <v>513</v>
      </c>
      <c r="AE683" s="843"/>
      <c r="AF683" s="843"/>
      <c r="AG683" s="839" t="s">
        <v>528</v>
      </c>
      <c r="AH683" s="840"/>
      <c r="AI683" s="840"/>
      <c r="AJ683" s="840"/>
      <c r="AK683" s="840"/>
      <c r="AL683" s="840"/>
      <c r="AM683" s="840"/>
      <c r="AN683" s="840"/>
      <c r="AO683" s="840"/>
      <c r="AP683" s="840"/>
      <c r="AQ683" s="840"/>
      <c r="AR683" s="840"/>
      <c r="AS683" s="840"/>
      <c r="AT683" s="840"/>
      <c r="AU683" s="840"/>
      <c r="AV683" s="840"/>
      <c r="AW683" s="840"/>
      <c r="AX683" s="841"/>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513</v>
      </c>
      <c r="AE684" s="580"/>
      <c r="AF684" s="580"/>
      <c r="AG684" s="581" t="s">
        <v>529</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513</v>
      </c>
      <c r="AE685" s="590"/>
      <c r="AF685" s="590"/>
      <c r="AG685" s="657" t="s">
        <v>530</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513</v>
      </c>
      <c r="AE686" s="784"/>
      <c r="AF686" s="784"/>
      <c r="AG686" s="101" t="s">
        <v>653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542</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542</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539</v>
      </c>
      <c r="AE689" s="585"/>
      <c r="AF689" s="585"/>
      <c r="AG689" s="503" t="s">
        <v>519</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513</v>
      </c>
      <c r="AE690" s="580"/>
      <c r="AF690" s="580"/>
      <c r="AG690" s="581" t="s">
        <v>531</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513</v>
      </c>
      <c r="AE691" s="580"/>
      <c r="AF691" s="580"/>
      <c r="AG691" s="581" t="s">
        <v>532</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513</v>
      </c>
      <c r="AE692" s="580"/>
      <c r="AF692" s="580"/>
      <c r="AG692" s="581" t="s">
        <v>533</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539</v>
      </c>
      <c r="AE693" s="590"/>
      <c r="AF693" s="590"/>
      <c r="AG693" s="551" t="s">
        <v>519</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7" customHeight="1" x14ac:dyDescent="0.15">
      <c r="A694" s="625"/>
      <c r="B694" s="626"/>
      <c r="C694" s="739" t="s">
        <v>498</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513</v>
      </c>
      <c r="AE694" s="549"/>
      <c r="AF694" s="550"/>
      <c r="AG694" s="569" t="s">
        <v>534</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499</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513</v>
      </c>
      <c r="AE695" s="585"/>
      <c r="AF695" s="586"/>
      <c r="AG695" s="503" t="s">
        <v>535</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513</v>
      </c>
      <c r="AE696" s="727"/>
      <c r="AF696" s="727"/>
      <c r="AG696" s="581" t="s">
        <v>536</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513</v>
      </c>
      <c r="AE697" s="580"/>
      <c r="AF697" s="580"/>
      <c r="AG697" s="581" t="s">
        <v>537</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513</v>
      </c>
      <c r="AE698" s="580"/>
      <c r="AF698" s="580"/>
      <c r="AG698" s="104" t="s">
        <v>538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539</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t="s">
        <v>541</v>
      </c>
      <c r="D701" s="746"/>
      <c r="E701" s="746"/>
      <c r="F701" s="746"/>
      <c r="G701" s="746"/>
      <c r="H701" s="746"/>
      <c r="I701" s="746"/>
      <c r="J701" s="746"/>
      <c r="K701" s="746"/>
      <c r="L701" s="746"/>
      <c r="M701" s="746"/>
      <c r="N701" s="746"/>
      <c r="O701" s="747"/>
      <c r="P701" s="572" t="s">
        <v>541</v>
      </c>
      <c r="Q701" s="572"/>
      <c r="R701" s="572"/>
      <c r="S701" s="573"/>
      <c r="T701" s="620" t="s">
        <v>541</v>
      </c>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t="s">
        <v>541</v>
      </c>
      <c r="D702" s="746"/>
      <c r="E702" s="746"/>
      <c r="F702" s="746"/>
      <c r="G702" s="746"/>
      <c r="H702" s="746"/>
      <c r="I702" s="746"/>
      <c r="J702" s="746"/>
      <c r="K702" s="746"/>
      <c r="L702" s="746"/>
      <c r="M702" s="746"/>
      <c r="N702" s="746"/>
      <c r="O702" s="747"/>
      <c r="P702" s="572" t="s">
        <v>541</v>
      </c>
      <c r="Q702" s="572"/>
      <c r="R702" s="572"/>
      <c r="S702" s="573"/>
      <c r="T702" s="620" t="s">
        <v>541</v>
      </c>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t="s">
        <v>541</v>
      </c>
      <c r="D703" s="746"/>
      <c r="E703" s="746"/>
      <c r="F703" s="746"/>
      <c r="G703" s="746"/>
      <c r="H703" s="746"/>
      <c r="I703" s="746"/>
      <c r="J703" s="746"/>
      <c r="K703" s="746"/>
      <c r="L703" s="746"/>
      <c r="M703" s="746"/>
      <c r="N703" s="746"/>
      <c r="O703" s="747"/>
      <c r="P703" s="572" t="s">
        <v>541</v>
      </c>
      <c r="Q703" s="572"/>
      <c r="R703" s="572"/>
      <c r="S703" s="573"/>
      <c r="T703" s="620" t="s">
        <v>541</v>
      </c>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t="s">
        <v>541</v>
      </c>
      <c r="D704" s="746"/>
      <c r="E704" s="746"/>
      <c r="F704" s="746"/>
      <c r="G704" s="746"/>
      <c r="H704" s="746"/>
      <c r="I704" s="746"/>
      <c r="J704" s="746"/>
      <c r="K704" s="746"/>
      <c r="L704" s="746"/>
      <c r="M704" s="746"/>
      <c r="N704" s="746"/>
      <c r="O704" s="747"/>
      <c r="P704" s="572" t="s">
        <v>541</v>
      </c>
      <c r="Q704" s="572"/>
      <c r="R704" s="572"/>
      <c r="S704" s="573"/>
      <c r="T704" s="620" t="s">
        <v>541</v>
      </c>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t="s">
        <v>541</v>
      </c>
      <c r="D705" s="752"/>
      <c r="E705" s="752"/>
      <c r="F705" s="752"/>
      <c r="G705" s="752"/>
      <c r="H705" s="752"/>
      <c r="I705" s="752"/>
      <c r="J705" s="752"/>
      <c r="K705" s="752"/>
      <c r="L705" s="752"/>
      <c r="M705" s="752"/>
      <c r="N705" s="752"/>
      <c r="O705" s="753"/>
      <c r="P705" s="764" t="s">
        <v>541</v>
      </c>
      <c r="Q705" s="764"/>
      <c r="R705" s="764"/>
      <c r="S705" s="765"/>
      <c r="T705" s="768" t="s">
        <v>541</v>
      </c>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540</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631</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9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94.5"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59.2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149.25" customHeight="1" thickBot="1" x14ac:dyDescent="0.2">
      <c r="A715" s="597" t="s">
        <v>651</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463</v>
      </c>
      <c r="B717" s="300"/>
      <c r="C717" s="300"/>
      <c r="D717" s="300"/>
      <c r="E717" s="300"/>
      <c r="F717" s="300"/>
      <c r="G717" s="717">
        <v>219</v>
      </c>
      <c r="H717" s="717"/>
      <c r="I717" s="717"/>
      <c r="J717" s="717"/>
      <c r="K717" s="717"/>
      <c r="L717" s="717"/>
      <c r="M717" s="717"/>
      <c r="N717" s="717"/>
      <c r="O717" s="717"/>
      <c r="P717" s="717"/>
      <c r="Q717" s="300" t="s">
        <v>376</v>
      </c>
      <c r="R717" s="300"/>
      <c r="S717" s="300"/>
      <c r="T717" s="300"/>
      <c r="U717" s="300"/>
      <c r="V717" s="300"/>
      <c r="W717" s="717">
        <v>199</v>
      </c>
      <c r="X717" s="717"/>
      <c r="Y717" s="717"/>
      <c r="Z717" s="717"/>
      <c r="AA717" s="717"/>
      <c r="AB717" s="717"/>
      <c r="AC717" s="717"/>
      <c r="AD717" s="717"/>
      <c r="AE717" s="717"/>
      <c r="AF717" s="717"/>
      <c r="AG717" s="300" t="s">
        <v>377</v>
      </c>
      <c r="AH717" s="300"/>
      <c r="AI717" s="300"/>
      <c r="AJ717" s="300"/>
      <c r="AK717" s="300"/>
      <c r="AL717" s="300"/>
      <c r="AM717" s="717">
        <v>213</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177</v>
      </c>
      <c r="H718" s="773"/>
      <c r="I718" s="773"/>
      <c r="J718" s="773"/>
      <c r="K718" s="773"/>
      <c r="L718" s="773"/>
      <c r="M718" s="773"/>
      <c r="N718" s="773"/>
      <c r="O718" s="773"/>
      <c r="P718" s="773"/>
      <c r="Q718" s="656" t="s">
        <v>379</v>
      </c>
      <c r="R718" s="656"/>
      <c r="S718" s="656"/>
      <c r="T718" s="656"/>
      <c r="U718" s="656"/>
      <c r="V718" s="656"/>
      <c r="W718" s="655">
        <v>171</v>
      </c>
      <c r="X718" s="655"/>
      <c r="Y718" s="655"/>
      <c r="Z718" s="655"/>
      <c r="AA718" s="655"/>
      <c r="AB718" s="655"/>
      <c r="AC718" s="655"/>
      <c r="AD718" s="655"/>
      <c r="AE718" s="655"/>
      <c r="AF718" s="655"/>
      <c r="AG718" s="656" t="s">
        <v>380</v>
      </c>
      <c r="AH718" s="656"/>
      <c r="AI718" s="656"/>
      <c r="AJ718" s="656"/>
      <c r="AK718" s="656"/>
      <c r="AL718" s="656"/>
      <c r="AM718" s="750">
        <v>175</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545</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c r="H760" s="291"/>
      <c r="I760" s="291"/>
      <c r="J760" s="291"/>
      <c r="K760" s="292"/>
      <c r="L760" s="293" t="s">
        <v>544</v>
      </c>
      <c r="M760" s="294"/>
      <c r="N760" s="294"/>
      <c r="O760" s="294"/>
      <c r="P760" s="294"/>
      <c r="Q760" s="294"/>
      <c r="R760" s="294"/>
      <c r="S760" s="294"/>
      <c r="T760" s="294"/>
      <c r="U760" s="294"/>
      <c r="V760" s="294"/>
      <c r="W760" s="294"/>
      <c r="X760" s="295"/>
      <c r="Y760" s="455">
        <v>24972</v>
      </c>
      <c r="Z760" s="456"/>
      <c r="AA760" s="456"/>
      <c r="AB760" s="539"/>
      <c r="AC760" s="290"/>
      <c r="AD760" s="291"/>
      <c r="AE760" s="291"/>
      <c r="AF760" s="291"/>
      <c r="AG760" s="292"/>
      <c r="AH760" s="293" t="s">
        <v>546</v>
      </c>
      <c r="AI760" s="294"/>
      <c r="AJ760" s="294"/>
      <c r="AK760" s="294"/>
      <c r="AL760" s="294"/>
      <c r="AM760" s="294"/>
      <c r="AN760" s="294"/>
      <c r="AO760" s="294"/>
      <c r="AP760" s="294"/>
      <c r="AQ760" s="294"/>
      <c r="AR760" s="294"/>
      <c r="AS760" s="294"/>
      <c r="AT760" s="295"/>
      <c r="AU760" s="455">
        <v>1015</v>
      </c>
      <c r="AV760" s="456"/>
      <c r="AW760" s="456"/>
      <c r="AX760" s="457"/>
    </row>
    <row r="761" spans="1:50" ht="24.7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t="s">
        <v>547</v>
      </c>
      <c r="AI761" s="372"/>
      <c r="AJ761" s="372"/>
      <c r="AK761" s="372"/>
      <c r="AL761" s="372"/>
      <c r="AM761" s="372"/>
      <c r="AN761" s="372"/>
      <c r="AO761" s="372"/>
      <c r="AP761" s="372"/>
      <c r="AQ761" s="372"/>
      <c r="AR761" s="372"/>
      <c r="AS761" s="372"/>
      <c r="AT761" s="373"/>
      <c r="AU761" s="368">
        <v>150</v>
      </c>
      <c r="AV761" s="369"/>
      <c r="AW761" s="369"/>
      <c r="AX761" s="370"/>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24972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1165</v>
      </c>
      <c r="AV770" s="382"/>
      <c r="AW770" s="382"/>
      <c r="AX770" s="384"/>
    </row>
    <row r="771" spans="1:50" ht="30" customHeight="1" x14ac:dyDescent="0.15">
      <c r="A771" s="568"/>
      <c r="B771" s="731"/>
      <c r="C771" s="731"/>
      <c r="D771" s="731"/>
      <c r="E771" s="731"/>
      <c r="F771" s="732"/>
      <c r="G771" s="392" t="s">
        <v>548</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550</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c r="H773" s="291"/>
      <c r="I773" s="291"/>
      <c r="J773" s="291"/>
      <c r="K773" s="292"/>
      <c r="L773" s="293" t="s">
        <v>549</v>
      </c>
      <c r="M773" s="294"/>
      <c r="N773" s="294"/>
      <c r="O773" s="294"/>
      <c r="P773" s="294"/>
      <c r="Q773" s="294"/>
      <c r="R773" s="294"/>
      <c r="S773" s="294"/>
      <c r="T773" s="294"/>
      <c r="U773" s="294"/>
      <c r="V773" s="294"/>
      <c r="W773" s="294"/>
      <c r="X773" s="295"/>
      <c r="Y773" s="455">
        <v>82</v>
      </c>
      <c r="Z773" s="456"/>
      <c r="AA773" s="456"/>
      <c r="AB773" s="539"/>
      <c r="AC773" s="290"/>
      <c r="AD773" s="291"/>
      <c r="AE773" s="291"/>
      <c r="AF773" s="291"/>
      <c r="AG773" s="292"/>
      <c r="AH773" s="293" t="s">
        <v>551</v>
      </c>
      <c r="AI773" s="294"/>
      <c r="AJ773" s="294"/>
      <c r="AK773" s="294"/>
      <c r="AL773" s="294"/>
      <c r="AM773" s="294"/>
      <c r="AN773" s="294"/>
      <c r="AO773" s="294"/>
      <c r="AP773" s="294"/>
      <c r="AQ773" s="294"/>
      <c r="AR773" s="294"/>
      <c r="AS773" s="294"/>
      <c r="AT773" s="295"/>
      <c r="AU773" s="455">
        <v>304</v>
      </c>
      <c r="AV773" s="456"/>
      <c r="AW773" s="456"/>
      <c r="AX773" s="457"/>
    </row>
    <row r="774" spans="1:50" ht="24.7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82</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304</v>
      </c>
      <c r="AV783" s="382"/>
      <c r="AW783" s="382"/>
      <c r="AX783" s="384"/>
    </row>
    <row r="784" spans="1:50" ht="30" customHeight="1" x14ac:dyDescent="0.15">
      <c r="A784" s="568"/>
      <c r="B784" s="731"/>
      <c r="C784" s="731"/>
      <c r="D784" s="731"/>
      <c r="E784" s="731"/>
      <c r="F784" s="732"/>
      <c r="G784" s="392" t="s">
        <v>647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553</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t="s">
        <v>552</v>
      </c>
      <c r="M786" s="294"/>
      <c r="N786" s="294"/>
      <c r="O786" s="294"/>
      <c r="P786" s="294"/>
      <c r="Q786" s="294"/>
      <c r="R786" s="294"/>
      <c r="S786" s="294"/>
      <c r="T786" s="294"/>
      <c r="U786" s="294"/>
      <c r="V786" s="294"/>
      <c r="W786" s="294"/>
      <c r="X786" s="295"/>
      <c r="Y786" s="455">
        <v>0.1</v>
      </c>
      <c r="Z786" s="456"/>
      <c r="AA786" s="456"/>
      <c r="AB786" s="539"/>
      <c r="AC786" s="290"/>
      <c r="AD786" s="291"/>
      <c r="AE786" s="291"/>
      <c r="AF786" s="291"/>
      <c r="AG786" s="292"/>
      <c r="AH786" s="293" t="s">
        <v>649</v>
      </c>
      <c r="AI786" s="294"/>
      <c r="AJ786" s="294"/>
      <c r="AK786" s="294"/>
      <c r="AL786" s="294"/>
      <c r="AM786" s="294"/>
      <c r="AN786" s="294"/>
      <c r="AO786" s="294"/>
      <c r="AP786" s="294"/>
      <c r="AQ786" s="294"/>
      <c r="AR786" s="294"/>
      <c r="AS786" s="294"/>
      <c r="AT786" s="295"/>
      <c r="AU786" s="455">
        <v>232</v>
      </c>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0.1</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232</v>
      </c>
      <c r="AV796" s="382"/>
      <c r="AW796" s="382"/>
      <c r="AX796" s="384"/>
    </row>
    <row r="797" spans="1:50" ht="30" customHeight="1" x14ac:dyDescent="0.15">
      <c r="A797" s="568"/>
      <c r="B797" s="731"/>
      <c r="C797" s="731"/>
      <c r="D797" s="731"/>
      <c r="E797" s="731"/>
      <c r="F797" s="732"/>
      <c r="G797" s="392" t="s">
        <v>554</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t="s">
        <v>555</v>
      </c>
      <c r="M799" s="294"/>
      <c r="N799" s="294"/>
      <c r="O799" s="294"/>
      <c r="P799" s="294"/>
      <c r="Q799" s="294"/>
      <c r="R799" s="294"/>
      <c r="S799" s="294"/>
      <c r="T799" s="294"/>
      <c r="U799" s="294"/>
      <c r="V799" s="294"/>
      <c r="W799" s="294"/>
      <c r="X799" s="295"/>
      <c r="Y799" s="455">
        <v>155</v>
      </c>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155</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25.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400</v>
      </c>
      <c r="Q815" s="297"/>
      <c r="R815" s="297"/>
      <c r="S815" s="297"/>
      <c r="T815" s="297"/>
      <c r="U815" s="297"/>
      <c r="V815" s="297"/>
      <c r="W815" s="297"/>
      <c r="X815" s="297"/>
      <c r="Y815" s="287" t="s">
        <v>460</v>
      </c>
      <c r="Z815" s="296"/>
      <c r="AA815" s="296"/>
      <c r="AB815" s="296"/>
      <c r="AC815" s="183" t="s">
        <v>399</v>
      </c>
      <c r="AD815" s="183"/>
      <c r="AE815" s="183"/>
      <c r="AF815" s="183"/>
      <c r="AG815" s="183"/>
      <c r="AH815" s="287" t="s">
        <v>416</v>
      </c>
      <c r="AI815" s="288"/>
      <c r="AJ815" s="288"/>
      <c r="AK815" s="288"/>
      <c r="AL815" s="288" t="s">
        <v>23</v>
      </c>
      <c r="AM815" s="288"/>
      <c r="AN815" s="288"/>
      <c r="AO815" s="289"/>
      <c r="AP815" s="387" t="s">
        <v>465</v>
      </c>
      <c r="AQ815" s="387"/>
      <c r="AR815" s="387"/>
      <c r="AS815" s="387"/>
      <c r="AT815" s="387"/>
      <c r="AU815" s="387"/>
      <c r="AV815" s="387"/>
      <c r="AW815" s="387"/>
      <c r="AX815" s="387"/>
    </row>
    <row r="816" spans="1:50" ht="30" customHeight="1" x14ac:dyDescent="0.15">
      <c r="A816" s="374">
        <v>1</v>
      </c>
      <c r="B816" s="374">
        <v>1</v>
      </c>
      <c r="C816" s="388" t="s">
        <v>574</v>
      </c>
      <c r="D816" s="385"/>
      <c r="E816" s="385"/>
      <c r="F816" s="385"/>
      <c r="G816" s="385"/>
      <c r="H816" s="385"/>
      <c r="I816" s="385"/>
      <c r="J816" s="167" t="s">
        <v>627</v>
      </c>
      <c r="K816" s="168"/>
      <c r="L816" s="168"/>
      <c r="M816" s="168"/>
      <c r="N816" s="168"/>
      <c r="O816" s="168"/>
      <c r="P816" s="156" t="s">
        <v>582</v>
      </c>
      <c r="Q816" s="157"/>
      <c r="R816" s="157"/>
      <c r="S816" s="157"/>
      <c r="T816" s="157"/>
      <c r="U816" s="157"/>
      <c r="V816" s="157"/>
      <c r="W816" s="157"/>
      <c r="X816" s="157"/>
      <c r="Y816" s="158">
        <v>24972</v>
      </c>
      <c r="Z816" s="159"/>
      <c r="AA816" s="159"/>
      <c r="AB816" s="160"/>
      <c r="AC816" s="273" t="s">
        <v>519</v>
      </c>
      <c r="AD816" s="273"/>
      <c r="AE816" s="273"/>
      <c r="AF816" s="273"/>
      <c r="AG816" s="273"/>
      <c r="AH816" s="274" t="s">
        <v>541</v>
      </c>
      <c r="AI816" s="275"/>
      <c r="AJ816" s="275"/>
      <c r="AK816" s="275"/>
      <c r="AL816" s="276" t="s">
        <v>541</v>
      </c>
      <c r="AM816" s="277"/>
      <c r="AN816" s="277"/>
      <c r="AO816" s="278"/>
      <c r="AP816" s="267" t="s">
        <v>627</v>
      </c>
      <c r="AQ816" s="267"/>
      <c r="AR816" s="267"/>
      <c r="AS816" s="267"/>
      <c r="AT816" s="267"/>
      <c r="AU816" s="267"/>
      <c r="AV816" s="267"/>
      <c r="AW816" s="267"/>
      <c r="AX816" s="267"/>
    </row>
    <row r="817" spans="1:50" ht="30" customHeight="1" x14ac:dyDescent="0.15">
      <c r="A817" s="374">
        <v>2</v>
      </c>
      <c r="B817" s="374">
        <v>1</v>
      </c>
      <c r="C817" s="388" t="s">
        <v>575</v>
      </c>
      <c r="D817" s="385"/>
      <c r="E817" s="385"/>
      <c r="F817" s="385"/>
      <c r="G817" s="385"/>
      <c r="H817" s="385"/>
      <c r="I817" s="385"/>
      <c r="J817" s="167" t="s">
        <v>627</v>
      </c>
      <c r="K817" s="168"/>
      <c r="L817" s="168"/>
      <c r="M817" s="168"/>
      <c r="N817" s="168"/>
      <c r="O817" s="168"/>
      <c r="P817" s="156" t="s">
        <v>582</v>
      </c>
      <c r="Q817" s="157"/>
      <c r="R817" s="157"/>
      <c r="S817" s="157"/>
      <c r="T817" s="157"/>
      <c r="U817" s="157"/>
      <c r="V817" s="157"/>
      <c r="W817" s="157"/>
      <c r="X817" s="157"/>
      <c r="Y817" s="158">
        <v>24474</v>
      </c>
      <c r="Z817" s="159"/>
      <c r="AA817" s="159"/>
      <c r="AB817" s="160"/>
      <c r="AC817" s="273" t="s">
        <v>519</v>
      </c>
      <c r="AD817" s="273"/>
      <c r="AE817" s="273"/>
      <c r="AF817" s="273"/>
      <c r="AG817" s="273"/>
      <c r="AH817" s="274" t="s">
        <v>541</v>
      </c>
      <c r="AI817" s="275"/>
      <c r="AJ817" s="275"/>
      <c r="AK817" s="275"/>
      <c r="AL817" s="276" t="s">
        <v>541</v>
      </c>
      <c r="AM817" s="277"/>
      <c r="AN817" s="277"/>
      <c r="AO817" s="278"/>
      <c r="AP817" s="267" t="s">
        <v>629</v>
      </c>
      <c r="AQ817" s="267"/>
      <c r="AR817" s="267"/>
      <c r="AS817" s="267"/>
      <c r="AT817" s="267"/>
      <c r="AU817" s="267"/>
      <c r="AV817" s="267"/>
      <c r="AW817" s="267"/>
      <c r="AX817" s="267"/>
    </row>
    <row r="818" spans="1:50" ht="30" customHeight="1" x14ac:dyDescent="0.15">
      <c r="A818" s="374">
        <v>3</v>
      </c>
      <c r="B818" s="374">
        <v>1</v>
      </c>
      <c r="C818" s="388" t="s">
        <v>576</v>
      </c>
      <c r="D818" s="385"/>
      <c r="E818" s="385"/>
      <c r="F818" s="385"/>
      <c r="G818" s="385"/>
      <c r="H818" s="385"/>
      <c r="I818" s="385"/>
      <c r="J818" s="167" t="s">
        <v>627</v>
      </c>
      <c r="K818" s="168"/>
      <c r="L818" s="168"/>
      <c r="M818" s="168"/>
      <c r="N818" s="168"/>
      <c r="O818" s="168"/>
      <c r="P818" s="156" t="s">
        <v>582</v>
      </c>
      <c r="Q818" s="157"/>
      <c r="R818" s="157"/>
      <c r="S818" s="157"/>
      <c r="T818" s="157"/>
      <c r="U818" s="157"/>
      <c r="V818" s="157"/>
      <c r="W818" s="157"/>
      <c r="X818" s="157"/>
      <c r="Y818" s="158">
        <v>20675</v>
      </c>
      <c r="Z818" s="159"/>
      <c r="AA818" s="159"/>
      <c r="AB818" s="160"/>
      <c r="AC818" s="273" t="s">
        <v>519</v>
      </c>
      <c r="AD818" s="273"/>
      <c r="AE818" s="273"/>
      <c r="AF818" s="273"/>
      <c r="AG818" s="273"/>
      <c r="AH818" s="274" t="s">
        <v>541</v>
      </c>
      <c r="AI818" s="275"/>
      <c r="AJ818" s="275"/>
      <c r="AK818" s="275"/>
      <c r="AL818" s="276" t="s">
        <v>541</v>
      </c>
      <c r="AM818" s="277"/>
      <c r="AN818" s="277"/>
      <c r="AO818" s="278"/>
      <c r="AP818" s="267" t="s">
        <v>627</v>
      </c>
      <c r="AQ818" s="267"/>
      <c r="AR818" s="267"/>
      <c r="AS818" s="267"/>
      <c r="AT818" s="267"/>
      <c r="AU818" s="267"/>
      <c r="AV818" s="267"/>
      <c r="AW818" s="267"/>
      <c r="AX818" s="267"/>
    </row>
    <row r="819" spans="1:50" ht="30" customHeight="1" x14ac:dyDescent="0.15">
      <c r="A819" s="374">
        <v>4</v>
      </c>
      <c r="B819" s="374">
        <v>1</v>
      </c>
      <c r="C819" s="388" t="s">
        <v>577</v>
      </c>
      <c r="D819" s="385"/>
      <c r="E819" s="385"/>
      <c r="F819" s="385"/>
      <c r="G819" s="385"/>
      <c r="H819" s="385"/>
      <c r="I819" s="385"/>
      <c r="J819" s="167" t="s">
        <v>627</v>
      </c>
      <c r="K819" s="168"/>
      <c r="L819" s="168"/>
      <c r="M819" s="168"/>
      <c r="N819" s="168"/>
      <c r="O819" s="168"/>
      <c r="P819" s="156" t="s">
        <v>582</v>
      </c>
      <c r="Q819" s="157"/>
      <c r="R819" s="157"/>
      <c r="S819" s="157"/>
      <c r="T819" s="157"/>
      <c r="U819" s="157"/>
      <c r="V819" s="157"/>
      <c r="W819" s="157"/>
      <c r="X819" s="157"/>
      <c r="Y819" s="158">
        <v>19738</v>
      </c>
      <c r="Z819" s="159"/>
      <c r="AA819" s="159"/>
      <c r="AB819" s="160"/>
      <c r="AC819" s="273" t="s">
        <v>519</v>
      </c>
      <c r="AD819" s="273"/>
      <c r="AE819" s="273"/>
      <c r="AF819" s="273"/>
      <c r="AG819" s="273"/>
      <c r="AH819" s="274" t="s">
        <v>541</v>
      </c>
      <c r="AI819" s="275"/>
      <c r="AJ819" s="275"/>
      <c r="AK819" s="275"/>
      <c r="AL819" s="276" t="s">
        <v>541</v>
      </c>
      <c r="AM819" s="277"/>
      <c r="AN819" s="277"/>
      <c r="AO819" s="278"/>
      <c r="AP819" s="267" t="s">
        <v>627</v>
      </c>
      <c r="AQ819" s="267"/>
      <c r="AR819" s="267"/>
      <c r="AS819" s="267"/>
      <c r="AT819" s="267"/>
      <c r="AU819" s="267"/>
      <c r="AV819" s="267"/>
      <c r="AW819" s="267"/>
      <c r="AX819" s="267"/>
    </row>
    <row r="820" spans="1:50" ht="30" customHeight="1" x14ac:dyDescent="0.15">
      <c r="A820" s="374">
        <v>5</v>
      </c>
      <c r="B820" s="374">
        <v>1</v>
      </c>
      <c r="C820" s="388" t="s">
        <v>578</v>
      </c>
      <c r="D820" s="385"/>
      <c r="E820" s="385"/>
      <c r="F820" s="385"/>
      <c r="G820" s="385"/>
      <c r="H820" s="385"/>
      <c r="I820" s="385"/>
      <c r="J820" s="167" t="s">
        <v>627</v>
      </c>
      <c r="K820" s="168"/>
      <c r="L820" s="168"/>
      <c r="M820" s="168"/>
      <c r="N820" s="168"/>
      <c r="O820" s="168"/>
      <c r="P820" s="156" t="s">
        <v>582</v>
      </c>
      <c r="Q820" s="157"/>
      <c r="R820" s="157"/>
      <c r="S820" s="157"/>
      <c r="T820" s="157"/>
      <c r="U820" s="157"/>
      <c r="V820" s="157"/>
      <c r="W820" s="157"/>
      <c r="X820" s="157"/>
      <c r="Y820" s="158">
        <v>18414</v>
      </c>
      <c r="Z820" s="159"/>
      <c r="AA820" s="159"/>
      <c r="AB820" s="160"/>
      <c r="AC820" s="273" t="s">
        <v>519</v>
      </c>
      <c r="AD820" s="273"/>
      <c r="AE820" s="273"/>
      <c r="AF820" s="273"/>
      <c r="AG820" s="273"/>
      <c r="AH820" s="274" t="s">
        <v>541</v>
      </c>
      <c r="AI820" s="275"/>
      <c r="AJ820" s="275"/>
      <c r="AK820" s="275"/>
      <c r="AL820" s="276" t="s">
        <v>541</v>
      </c>
      <c r="AM820" s="277"/>
      <c r="AN820" s="277"/>
      <c r="AO820" s="278"/>
      <c r="AP820" s="267" t="s">
        <v>627</v>
      </c>
      <c r="AQ820" s="267"/>
      <c r="AR820" s="267"/>
      <c r="AS820" s="267"/>
      <c r="AT820" s="267"/>
      <c r="AU820" s="267"/>
      <c r="AV820" s="267"/>
      <c r="AW820" s="267"/>
      <c r="AX820" s="267"/>
    </row>
    <row r="821" spans="1:50" ht="30" customHeight="1" x14ac:dyDescent="0.15">
      <c r="A821" s="374">
        <v>6</v>
      </c>
      <c r="B821" s="374">
        <v>1</v>
      </c>
      <c r="C821" s="388" t="s">
        <v>579</v>
      </c>
      <c r="D821" s="385"/>
      <c r="E821" s="385"/>
      <c r="F821" s="385"/>
      <c r="G821" s="385"/>
      <c r="H821" s="385"/>
      <c r="I821" s="385"/>
      <c r="J821" s="167" t="s">
        <v>627</v>
      </c>
      <c r="K821" s="168"/>
      <c r="L821" s="168"/>
      <c r="M821" s="168"/>
      <c r="N821" s="168"/>
      <c r="O821" s="168"/>
      <c r="P821" s="156" t="s">
        <v>582</v>
      </c>
      <c r="Q821" s="157"/>
      <c r="R821" s="157"/>
      <c r="S821" s="157"/>
      <c r="T821" s="157"/>
      <c r="U821" s="157"/>
      <c r="V821" s="157"/>
      <c r="W821" s="157"/>
      <c r="X821" s="157"/>
      <c r="Y821" s="158">
        <v>16045</v>
      </c>
      <c r="Z821" s="159"/>
      <c r="AA821" s="159"/>
      <c r="AB821" s="160"/>
      <c r="AC821" s="273" t="s">
        <v>519</v>
      </c>
      <c r="AD821" s="273"/>
      <c r="AE821" s="273"/>
      <c r="AF821" s="273"/>
      <c r="AG821" s="273"/>
      <c r="AH821" s="274" t="s">
        <v>541</v>
      </c>
      <c r="AI821" s="275"/>
      <c r="AJ821" s="275"/>
      <c r="AK821" s="275"/>
      <c r="AL821" s="276" t="s">
        <v>541</v>
      </c>
      <c r="AM821" s="277"/>
      <c r="AN821" s="277"/>
      <c r="AO821" s="278"/>
      <c r="AP821" s="267" t="s">
        <v>627</v>
      </c>
      <c r="AQ821" s="267"/>
      <c r="AR821" s="267"/>
      <c r="AS821" s="267"/>
      <c r="AT821" s="267"/>
      <c r="AU821" s="267"/>
      <c r="AV821" s="267"/>
      <c r="AW821" s="267"/>
      <c r="AX821" s="267"/>
    </row>
    <row r="822" spans="1:50" ht="30" customHeight="1" x14ac:dyDescent="0.15">
      <c r="A822" s="374">
        <v>7</v>
      </c>
      <c r="B822" s="374">
        <v>1</v>
      </c>
      <c r="C822" s="388" t="s">
        <v>580</v>
      </c>
      <c r="D822" s="385"/>
      <c r="E822" s="385"/>
      <c r="F822" s="385"/>
      <c r="G822" s="385"/>
      <c r="H822" s="385"/>
      <c r="I822" s="385"/>
      <c r="J822" s="167" t="s">
        <v>627</v>
      </c>
      <c r="K822" s="168"/>
      <c r="L822" s="168"/>
      <c r="M822" s="168"/>
      <c r="N822" s="168"/>
      <c r="O822" s="168"/>
      <c r="P822" s="156" t="s">
        <v>582</v>
      </c>
      <c r="Q822" s="157"/>
      <c r="R822" s="157"/>
      <c r="S822" s="157"/>
      <c r="T822" s="157"/>
      <c r="U822" s="157"/>
      <c r="V822" s="157"/>
      <c r="W822" s="157"/>
      <c r="X822" s="157"/>
      <c r="Y822" s="158">
        <v>11749</v>
      </c>
      <c r="Z822" s="159"/>
      <c r="AA822" s="159"/>
      <c r="AB822" s="160"/>
      <c r="AC822" s="273" t="s">
        <v>519</v>
      </c>
      <c r="AD822" s="273"/>
      <c r="AE822" s="273"/>
      <c r="AF822" s="273"/>
      <c r="AG822" s="273"/>
      <c r="AH822" s="274" t="s">
        <v>541</v>
      </c>
      <c r="AI822" s="275"/>
      <c r="AJ822" s="275"/>
      <c r="AK822" s="275"/>
      <c r="AL822" s="276" t="s">
        <v>541</v>
      </c>
      <c r="AM822" s="277"/>
      <c r="AN822" s="277"/>
      <c r="AO822" s="278"/>
      <c r="AP822" s="267" t="s">
        <v>627</v>
      </c>
      <c r="AQ822" s="267"/>
      <c r="AR822" s="267"/>
      <c r="AS822" s="267"/>
      <c r="AT822" s="267"/>
      <c r="AU822" s="267"/>
      <c r="AV822" s="267"/>
      <c r="AW822" s="267"/>
      <c r="AX822" s="267"/>
    </row>
    <row r="823" spans="1:50" ht="30" customHeight="1" x14ac:dyDescent="0.15">
      <c r="A823" s="374">
        <v>8</v>
      </c>
      <c r="B823" s="374">
        <v>1</v>
      </c>
      <c r="C823" s="388" t="s">
        <v>581</v>
      </c>
      <c r="D823" s="385"/>
      <c r="E823" s="385"/>
      <c r="F823" s="385"/>
      <c r="G823" s="385"/>
      <c r="H823" s="385"/>
      <c r="I823" s="385"/>
      <c r="J823" s="167" t="s">
        <v>627</v>
      </c>
      <c r="K823" s="168"/>
      <c r="L823" s="168"/>
      <c r="M823" s="168"/>
      <c r="N823" s="168"/>
      <c r="O823" s="168"/>
      <c r="P823" s="156" t="s">
        <v>582</v>
      </c>
      <c r="Q823" s="157"/>
      <c r="R823" s="157"/>
      <c r="S823" s="157"/>
      <c r="T823" s="157"/>
      <c r="U823" s="157"/>
      <c r="V823" s="157"/>
      <c r="W823" s="157"/>
      <c r="X823" s="157"/>
      <c r="Y823" s="158">
        <v>11483</v>
      </c>
      <c r="Z823" s="159"/>
      <c r="AA823" s="159"/>
      <c r="AB823" s="160"/>
      <c r="AC823" s="273" t="s">
        <v>519</v>
      </c>
      <c r="AD823" s="273"/>
      <c r="AE823" s="273"/>
      <c r="AF823" s="273"/>
      <c r="AG823" s="273"/>
      <c r="AH823" s="274" t="s">
        <v>541</v>
      </c>
      <c r="AI823" s="275"/>
      <c r="AJ823" s="275"/>
      <c r="AK823" s="275"/>
      <c r="AL823" s="276" t="s">
        <v>541</v>
      </c>
      <c r="AM823" s="277"/>
      <c r="AN823" s="277"/>
      <c r="AO823" s="278"/>
      <c r="AP823" s="267" t="s">
        <v>627</v>
      </c>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400</v>
      </c>
      <c r="Q848" s="287"/>
      <c r="R848" s="287"/>
      <c r="S848" s="287"/>
      <c r="T848" s="287"/>
      <c r="U848" s="287"/>
      <c r="V848" s="287"/>
      <c r="W848" s="287"/>
      <c r="X848" s="287"/>
      <c r="Y848" s="287" t="s">
        <v>460</v>
      </c>
      <c r="Z848" s="296"/>
      <c r="AA848" s="296"/>
      <c r="AB848" s="296"/>
      <c r="AC848" s="183" t="s">
        <v>399</v>
      </c>
      <c r="AD848" s="183"/>
      <c r="AE848" s="183"/>
      <c r="AF848" s="183"/>
      <c r="AG848" s="183"/>
      <c r="AH848" s="287" t="s">
        <v>416</v>
      </c>
      <c r="AI848" s="296"/>
      <c r="AJ848" s="296"/>
      <c r="AK848" s="296"/>
      <c r="AL848" s="296" t="s">
        <v>23</v>
      </c>
      <c r="AM848" s="296"/>
      <c r="AN848" s="296"/>
      <c r="AO848" s="386"/>
      <c r="AP848" s="387" t="s">
        <v>508</v>
      </c>
      <c r="AQ848" s="387"/>
      <c r="AR848" s="387"/>
      <c r="AS848" s="387"/>
      <c r="AT848" s="387"/>
      <c r="AU848" s="387"/>
      <c r="AV848" s="387"/>
      <c r="AW848" s="387"/>
      <c r="AX848" s="387"/>
    </row>
    <row r="849" spans="1:50" ht="30" customHeight="1" x14ac:dyDescent="0.15">
      <c r="A849" s="374">
        <v>1</v>
      </c>
      <c r="B849" s="374">
        <v>1</v>
      </c>
      <c r="C849" s="385" t="s">
        <v>556</v>
      </c>
      <c r="D849" s="385"/>
      <c r="E849" s="385"/>
      <c r="F849" s="385"/>
      <c r="G849" s="385"/>
      <c r="H849" s="385"/>
      <c r="I849" s="385"/>
      <c r="J849" s="167">
        <v>1120001059675</v>
      </c>
      <c r="K849" s="168"/>
      <c r="L849" s="168"/>
      <c r="M849" s="168"/>
      <c r="N849" s="168"/>
      <c r="O849" s="168"/>
      <c r="P849" s="157" t="s">
        <v>566</v>
      </c>
      <c r="Q849" s="157"/>
      <c r="R849" s="157"/>
      <c r="S849" s="157"/>
      <c r="T849" s="157"/>
      <c r="U849" s="157"/>
      <c r="V849" s="157"/>
      <c r="W849" s="157"/>
      <c r="X849" s="157"/>
      <c r="Y849" s="158">
        <v>1165</v>
      </c>
      <c r="Z849" s="159"/>
      <c r="AA849" s="159"/>
      <c r="AB849" s="160"/>
      <c r="AC849" s="273" t="s">
        <v>572</v>
      </c>
      <c r="AD849" s="273"/>
      <c r="AE849" s="273"/>
      <c r="AF849" s="273"/>
      <c r="AG849" s="273"/>
      <c r="AH849" s="274" t="s">
        <v>630</v>
      </c>
      <c r="AI849" s="275"/>
      <c r="AJ849" s="275"/>
      <c r="AK849" s="275"/>
      <c r="AL849" s="276" t="s">
        <v>630</v>
      </c>
      <c r="AM849" s="277"/>
      <c r="AN849" s="277"/>
      <c r="AO849" s="278"/>
      <c r="AP849" s="267" t="s">
        <v>627</v>
      </c>
      <c r="AQ849" s="267"/>
      <c r="AR849" s="267"/>
      <c r="AS849" s="267"/>
      <c r="AT849" s="267"/>
      <c r="AU849" s="267"/>
      <c r="AV849" s="267"/>
      <c r="AW849" s="267"/>
      <c r="AX849" s="267"/>
    </row>
    <row r="850" spans="1:50" ht="30" customHeight="1" x14ac:dyDescent="0.15">
      <c r="A850" s="374">
        <v>2</v>
      </c>
      <c r="B850" s="374">
        <v>1</v>
      </c>
      <c r="C850" s="385" t="s">
        <v>557</v>
      </c>
      <c r="D850" s="385"/>
      <c r="E850" s="385"/>
      <c r="F850" s="385"/>
      <c r="G850" s="385"/>
      <c r="H850" s="385"/>
      <c r="I850" s="385"/>
      <c r="J850" s="167">
        <v>2010001131980</v>
      </c>
      <c r="K850" s="168"/>
      <c r="L850" s="168"/>
      <c r="M850" s="168"/>
      <c r="N850" s="168"/>
      <c r="O850" s="168"/>
      <c r="P850" s="157" t="s">
        <v>566</v>
      </c>
      <c r="Q850" s="157"/>
      <c r="R850" s="157"/>
      <c r="S850" s="157"/>
      <c r="T850" s="157"/>
      <c r="U850" s="157"/>
      <c r="V850" s="157"/>
      <c r="W850" s="157"/>
      <c r="X850" s="157"/>
      <c r="Y850" s="158">
        <v>695</v>
      </c>
      <c r="Z850" s="159"/>
      <c r="AA850" s="159"/>
      <c r="AB850" s="160"/>
      <c r="AC850" s="273" t="s">
        <v>519</v>
      </c>
      <c r="AD850" s="273"/>
      <c r="AE850" s="273"/>
      <c r="AF850" s="273"/>
      <c r="AG850" s="273"/>
      <c r="AH850" s="274" t="s">
        <v>630</v>
      </c>
      <c r="AI850" s="275"/>
      <c r="AJ850" s="275"/>
      <c r="AK850" s="275"/>
      <c r="AL850" s="276" t="s">
        <v>541</v>
      </c>
      <c r="AM850" s="277"/>
      <c r="AN850" s="277"/>
      <c r="AO850" s="278"/>
      <c r="AP850" s="267" t="s">
        <v>627</v>
      </c>
      <c r="AQ850" s="267"/>
      <c r="AR850" s="267"/>
      <c r="AS850" s="267"/>
      <c r="AT850" s="267"/>
      <c r="AU850" s="267"/>
      <c r="AV850" s="267"/>
      <c r="AW850" s="267"/>
      <c r="AX850" s="267"/>
    </row>
    <row r="851" spans="1:50" ht="30" customHeight="1" x14ac:dyDescent="0.15">
      <c r="A851" s="374">
        <v>3</v>
      </c>
      <c r="B851" s="374">
        <v>1</v>
      </c>
      <c r="C851" s="385" t="s">
        <v>558</v>
      </c>
      <c r="D851" s="385"/>
      <c r="E851" s="385"/>
      <c r="F851" s="385"/>
      <c r="G851" s="385"/>
      <c r="H851" s="385"/>
      <c r="I851" s="385"/>
      <c r="J851" s="167">
        <v>8130001040495</v>
      </c>
      <c r="K851" s="168"/>
      <c r="L851" s="168"/>
      <c r="M851" s="168"/>
      <c r="N851" s="168"/>
      <c r="O851" s="168"/>
      <c r="P851" s="157" t="s">
        <v>566</v>
      </c>
      <c r="Q851" s="157"/>
      <c r="R851" s="157"/>
      <c r="S851" s="157"/>
      <c r="T851" s="157"/>
      <c r="U851" s="157"/>
      <c r="V851" s="157"/>
      <c r="W851" s="157"/>
      <c r="X851" s="157"/>
      <c r="Y851" s="158">
        <v>690</v>
      </c>
      <c r="Z851" s="159"/>
      <c r="AA851" s="159"/>
      <c r="AB851" s="160"/>
      <c r="AC851" s="273" t="s">
        <v>422</v>
      </c>
      <c r="AD851" s="273"/>
      <c r="AE851" s="273"/>
      <c r="AF851" s="273"/>
      <c r="AG851" s="273"/>
      <c r="AH851" s="274">
        <v>1</v>
      </c>
      <c r="AI851" s="275"/>
      <c r="AJ851" s="275"/>
      <c r="AK851" s="275"/>
      <c r="AL851" s="276">
        <v>95</v>
      </c>
      <c r="AM851" s="277"/>
      <c r="AN851" s="277"/>
      <c r="AO851" s="278"/>
      <c r="AP851" s="267" t="s">
        <v>627</v>
      </c>
      <c r="AQ851" s="267"/>
      <c r="AR851" s="267"/>
      <c r="AS851" s="267"/>
      <c r="AT851" s="267"/>
      <c r="AU851" s="267"/>
      <c r="AV851" s="267"/>
      <c r="AW851" s="267"/>
      <c r="AX851" s="267"/>
    </row>
    <row r="852" spans="1:50" ht="30" customHeight="1" x14ac:dyDescent="0.15">
      <c r="A852" s="374">
        <v>4</v>
      </c>
      <c r="B852" s="374">
        <v>1</v>
      </c>
      <c r="C852" s="385" t="s">
        <v>559</v>
      </c>
      <c r="D852" s="385"/>
      <c r="E852" s="385"/>
      <c r="F852" s="385"/>
      <c r="G852" s="385"/>
      <c r="H852" s="385"/>
      <c r="I852" s="385"/>
      <c r="J852" s="167">
        <v>2010001131980</v>
      </c>
      <c r="K852" s="168"/>
      <c r="L852" s="168"/>
      <c r="M852" s="168"/>
      <c r="N852" s="168"/>
      <c r="O852" s="168"/>
      <c r="P852" s="157" t="s">
        <v>567</v>
      </c>
      <c r="Q852" s="157"/>
      <c r="R852" s="157"/>
      <c r="S852" s="157"/>
      <c r="T852" s="157"/>
      <c r="U852" s="157"/>
      <c r="V852" s="157"/>
      <c r="W852" s="157"/>
      <c r="X852" s="157"/>
      <c r="Y852" s="158">
        <v>573</v>
      </c>
      <c r="Z852" s="159"/>
      <c r="AA852" s="159"/>
      <c r="AB852" s="160"/>
      <c r="AC852" s="273" t="s">
        <v>519</v>
      </c>
      <c r="AD852" s="273"/>
      <c r="AE852" s="273"/>
      <c r="AF852" s="273"/>
      <c r="AG852" s="273"/>
      <c r="AH852" s="274" t="s">
        <v>630</v>
      </c>
      <c r="AI852" s="275"/>
      <c r="AJ852" s="275"/>
      <c r="AK852" s="275"/>
      <c r="AL852" s="276" t="s">
        <v>541</v>
      </c>
      <c r="AM852" s="277"/>
      <c r="AN852" s="277"/>
      <c r="AO852" s="278"/>
      <c r="AP852" s="267" t="s">
        <v>627</v>
      </c>
      <c r="AQ852" s="267"/>
      <c r="AR852" s="267"/>
      <c r="AS852" s="267"/>
      <c r="AT852" s="267"/>
      <c r="AU852" s="267"/>
      <c r="AV852" s="267"/>
      <c r="AW852" s="267"/>
      <c r="AX852" s="267"/>
    </row>
    <row r="853" spans="1:50" ht="30" customHeight="1" x14ac:dyDescent="0.15">
      <c r="A853" s="374">
        <v>5</v>
      </c>
      <c r="B853" s="374">
        <v>1</v>
      </c>
      <c r="C853" s="385" t="s">
        <v>560</v>
      </c>
      <c r="D853" s="385"/>
      <c r="E853" s="385"/>
      <c r="F853" s="385"/>
      <c r="G853" s="385"/>
      <c r="H853" s="385"/>
      <c r="I853" s="385"/>
      <c r="J853" s="167">
        <v>2010401044997</v>
      </c>
      <c r="K853" s="168"/>
      <c r="L853" s="168"/>
      <c r="M853" s="168"/>
      <c r="N853" s="168"/>
      <c r="O853" s="168"/>
      <c r="P853" s="157" t="s">
        <v>568</v>
      </c>
      <c r="Q853" s="157"/>
      <c r="R853" s="157"/>
      <c r="S853" s="157"/>
      <c r="T853" s="157"/>
      <c r="U853" s="157"/>
      <c r="V853" s="157"/>
      <c r="W853" s="157"/>
      <c r="X853" s="157"/>
      <c r="Y853" s="158">
        <v>552</v>
      </c>
      <c r="Z853" s="159"/>
      <c r="AA853" s="159"/>
      <c r="AB853" s="160"/>
      <c r="AC853" s="273" t="s">
        <v>573</v>
      </c>
      <c r="AD853" s="273"/>
      <c r="AE853" s="273"/>
      <c r="AF853" s="273"/>
      <c r="AG853" s="273"/>
      <c r="AH853" s="274">
        <v>1</v>
      </c>
      <c r="AI853" s="275"/>
      <c r="AJ853" s="275"/>
      <c r="AK853" s="275"/>
      <c r="AL853" s="276">
        <v>99.1</v>
      </c>
      <c r="AM853" s="277"/>
      <c r="AN853" s="277"/>
      <c r="AO853" s="278"/>
      <c r="AP853" s="267" t="s">
        <v>627</v>
      </c>
      <c r="AQ853" s="267"/>
      <c r="AR853" s="267"/>
      <c r="AS853" s="267"/>
      <c r="AT853" s="267"/>
      <c r="AU853" s="267"/>
      <c r="AV853" s="267"/>
      <c r="AW853" s="267"/>
      <c r="AX853" s="267"/>
    </row>
    <row r="854" spans="1:50" ht="30" customHeight="1" x14ac:dyDescent="0.15">
      <c r="A854" s="374">
        <v>6</v>
      </c>
      <c r="B854" s="374">
        <v>1</v>
      </c>
      <c r="C854" s="385" t="s">
        <v>561</v>
      </c>
      <c r="D854" s="385"/>
      <c r="E854" s="385"/>
      <c r="F854" s="385"/>
      <c r="G854" s="385"/>
      <c r="H854" s="385"/>
      <c r="I854" s="385"/>
      <c r="J854" s="167">
        <v>2010001131980</v>
      </c>
      <c r="K854" s="168"/>
      <c r="L854" s="168"/>
      <c r="M854" s="168"/>
      <c r="N854" s="168"/>
      <c r="O854" s="168"/>
      <c r="P854" s="157" t="s">
        <v>566</v>
      </c>
      <c r="Q854" s="157"/>
      <c r="R854" s="157"/>
      <c r="S854" s="157"/>
      <c r="T854" s="157"/>
      <c r="U854" s="157"/>
      <c r="V854" s="157"/>
      <c r="W854" s="157"/>
      <c r="X854" s="157"/>
      <c r="Y854" s="158">
        <v>542</v>
      </c>
      <c r="Z854" s="159"/>
      <c r="AA854" s="159"/>
      <c r="AB854" s="160"/>
      <c r="AC854" s="273" t="s">
        <v>422</v>
      </c>
      <c r="AD854" s="273"/>
      <c r="AE854" s="273"/>
      <c r="AF854" s="273"/>
      <c r="AG854" s="273"/>
      <c r="AH854" s="274">
        <v>13</v>
      </c>
      <c r="AI854" s="275"/>
      <c r="AJ854" s="275"/>
      <c r="AK854" s="275"/>
      <c r="AL854" s="276">
        <v>87.6</v>
      </c>
      <c r="AM854" s="277"/>
      <c r="AN854" s="277"/>
      <c r="AO854" s="278"/>
      <c r="AP854" s="267" t="s">
        <v>627</v>
      </c>
      <c r="AQ854" s="267"/>
      <c r="AR854" s="267"/>
      <c r="AS854" s="267"/>
      <c r="AT854" s="267"/>
      <c r="AU854" s="267"/>
      <c r="AV854" s="267"/>
      <c r="AW854" s="267"/>
      <c r="AX854" s="267"/>
    </row>
    <row r="855" spans="1:50" ht="30" customHeight="1" x14ac:dyDescent="0.15">
      <c r="A855" s="374">
        <v>7</v>
      </c>
      <c r="B855" s="374">
        <v>1</v>
      </c>
      <c r="C855" s="385" t="s">
        <v>562</v>
      </c>
      <c r="D855" s="385"/>
      <c r="E855" s="385"/>
      <c r="F855" s="385"/>
      <c r="G855" s="385"/>
      <c r="H855" s="385"/>
      <c r="I855" s="385"/>
      <c r="J855" s="167">
        <v>1120001129841</v>
      </c>
      <c r="K855" s="168"/>
      <c r="L855" s="168"/>
      <c r="M855" s="168"/>
      <c r="N855" s="168"/>
      <c r="O855" s="168"/>
      <c r="P855" s="157" t="s">
        <v>567</v>
      </c>
      <c r="Q855" s="157"/>
      <c r="R855" s="157"/>
      <c r="S855" s="157"/>
      <c r="T855" s="157"/>
      <c r="U855" s="157"/>
      <c r="V855" s="157"/>
      <c r="W855" s="157"/>
      <c r="X855" s="157"/>
      <c r="Y855" s="158">
        <v>413</v>
      </c>
      <c r="Z855" s="159"/>
      <c r="AA855" s="159"/>
      <c r="AB855" s="160"/>
      <c r="AC855" s="273" t="s">
        <v>519</v>
      </c>
      <c r="AD855" s="273"/>
      <c r="AE855" s="273"/>
      <c r="AF855" s="273"/>
      <c r="AG855" s="273"/>
      <c r="AH855" s="274" t="s">
        <v>541</v>
      </c>
      <c r="AI855" s="275"/>
      <c r="AJ855" s="275"/>
      <c r="AK855" s="275"/>
      <c r="AL855" s="276" t="s">
        <v>541</v>
      </c>
      <c r="AM855" s="277"/>
      <c r="AN855" s="277"/>
      <c r="AO855" s="278"/>
      <c r="AP855" s="267" t="s">
        <v>627</v>
      </c>
      <c r="AQ855" s="267"/>
      <c r="AR855" s="267"/>
      <c r="AS855" s="267"/>
      <c r="AT855" s="267"/>
      <c r="AU855" s="267"/>
      <c r="AV855" s="267"/>
      <c r="AW855" s="267"/>
      <c r="AX855" s="267"/>
    </row>
    <row r="856" spans="1:50" ht="30" customHeight="1" x14ac:dyDescent="0.15">
      <c r="A856" s="374">
        <v>8</v>
      </c>
      <c r="B856" s="374">
        <v>1</v>
      </c>
      <c r="C856" s="385" t="s">
        <v>563</v>
      </c>
      <c r="D856" s="385"/>
      <c r="E856" s="385"/>
      <c r="F856" s="385"/>
      <c r="G856" s="385"/>
      <c r="H856" s="385"/>
      <c r="I856" s="385"/>
      <c r="J856" s="167">
        <v>5160001000895</v>
      </c>
      <c r="K856" s="168"/>
      <c r="L856" s="168"/>
      <c r="M856" s="168"/>
      <c r="N856" s="168"/>
      <c r="O856" s="168"/>
      <c r="P856" s="157" t="s">
        <v>569</v>
      </c>
      <c r="Q856" s="157"/>
      <c r="R856" s="157"/>
      <c r="S856" s="157"/>
      <c r="T856" s="157"/>
      <c r="U856" s="157"/>
      <c r="V856" s="157"/>
      <c r="W856" s="157"/>
      <c r="X856" s="157"/>
      <c r="Y856" s="158">
        <v>399</v>
      </c>
      <c r="Z856" s="159"/>
      <c r="AA856" s="159"/>
      <c r="AB856" s="160"/>
      <c r="AC856" s="273" t="s">
        <v>422</v>
      </c>
      <c r="AD856" s="273"/>
      <c r="AE856" s="273"/>
      <c r="AF856" s="273"/>
      <c r="AG856" s="273"/>
      <c r="AH856" s="274">
        <v>19</v>
      </c>
      <c r="AI856" s="275"/>
      <c r="AJ856" s="275"/>
      <c r="AK856" s="275"/>
      <c r="AL856" s="276">
        <v>87.7</v>
      </c>
      <c r="AM856" s="277"/>
      <c r="AN856" s="277"/>
      <c r="AO856" s="278"/>
      <c r="AP856" s="267" t="s">
        <v>627</v>
      </c>
      <c r="AQ856" s="267"/>
      <c r="AR856" s="267"/>
      <c r="AS856" s="267"/>
      <c r="AT856" s="267"/>
      <c r="AU856" s="267"/>
      <c r="AV856" s="267"/>
      <c r="AW856" s="267"/>
      <c r="AX856" s="267"/>
    </row>
    <row r="857" spans="1:50" ht="30" customHeight="1" x14ac:dyDescent="0.15">
      <c r="A857" s="374">
        <v>9</v>
      </c>
      <c r="B857" s="374">
        <v>1</v>
      </c>
      <c r="C857" s="385" t="s">
        <v>564</v>
      </c>
      <c r="D857" s="385"/>
      <c r="E857" s="385"/>
      <c r="F857" s="385"/>
      <c r="G857" s="385"/>
      <c r="H857" s="385"/>
      <c r="I857" s="385"/>
      <c r="J857" s="167">
        <v>3011101049682</v>
      </c>
      <c r="K857" s="168"/>
      <c r="L857" s="168"/>
      <c r="M857" s="168"/>
      <c r="N857" s="168"/>
      <c r="O857" s="168"/>
      <c r="P857" s="157" t="s">
        <v>570</v>
      </c>
      <c r="Q857" s="157"/>
      <c r="R857" s="157"/>
      <c r="S857" s="157"/>
      <c r="T857" s="157"/>
      <c r="U857" s="157"/>
      <c r="V857" s="157"/>
      <c r="W857" s="157"/>
      <c r="X857" s="157"/>
      <c r="Y857" s="158">
        <v>362</v>
      </c>
      <c r="Z857" s="159"/>
      <c r="AA857" s="159"/>
      <c r="AB857" s="160"/>
      <c r="AC857" s="273" t="s">
        <v>422</v>
      </c>
      <c r="AD857" s="273"/>
      <c r="AE857" s="273"/>
      <c r="AF857" s="273"/>
      <c r="AG857" s="273"/>
      <c r="AH857" s="274">
        <v>1</v>
      </c>
      <c r="AI857" s="275"/>
      <c r="AJ857" s="275"/>
      <c r="AK857" s="275"/>
      <c r="AL857" s="276">
        <v>95.9</v>
      </c>
      <c r="AM857" s="277"/>
      <c r="AN857" s="277"/>
      <c r="AO857" s="278"/>
      <c r="AP857" s="267" t="s">
        <v>627</v>
      </c>
      <c r="AQ857" s="267"/>
      <c r="AR857" s="267"/>
      <c r="AS857" s="267"/>
      <c r="AT857" s="267"/>
      <c r="AU857" s="267"/>
      <c r="AV857" s="267"/>
      <c r="AW857" s="267"/>
      <c r="AX857" s="267"/>
    </row>
    <row r="858" spans="1:50" ht="30" customHeight="1" x14ac:dyDescent="0.15">
      <c r="A858" s="374">
        <v>10</v>
      </c>
      <c r="B858" s="374">
        <v>1</v>
      </c>
      <c r="C858" s="385" t="s">
        <v>565</v>
      </c>
      <c r="D858" s="385"/>
      <c r="E858" s="385"/>
      <c r="F858" s="385"/>
      <c r="G858" s="385"/>
      <c r="H858" s="385"/>
      <c r="I858" s="385"/>
      <c r="J858" s="167">
        <v>8010401009458</v>
      </c>
      <c r="K858" s="168"/>
      <c r="L858" s="168"/>
      <c r="M858" s="168"/>
      <c r="N858" s="168"/>
      <c r="O858" s="168"/>
      <c r="P858" s="157" t="s">
        <v>571</v>
      </c>
      <c r="Q858" s="157"/>
      <c r="R858" s="157"/>
      <c r="S858" s="157"/>
      <c r="T858" s="157"/>
      <c r="U858" s="157"/>
      <c r="V858" s="157"/>
      <c r="W858" s="157"/>
      <c r="X858" s="157"/>
      <c r="Y858" s="158">
        <v>315</v>
      </c>
      <c r="Z858" s="159"/>
      <c r="AA858" s="159"/>
      <c r="AB858" s="160"/>
      <c r="AC858" s="273" t="s">
        <v>573</v>
      </c>
      <c r="AD858" s="273"/>
      <c r="AE858" s="273"/>
      <c r="AF858" s="273"/>
      <c r="AG858" s="273"/>
      <c r="AH858" s="274">
        <v>1</v>
      </c>
      <c r="AI858" s="275"/>
      <c r="AJ858" s="275"/>
      <c r="AK858" s="275"/>
      <c r="AL858" s="276">
        <v>99.5</v>
      </c>
      <c r="AM858" s="277"/>
      <c r="AN858" s="277"/>
      <c r="AO858" s="278"/>
      <c r="AP858" s="267" t="s">
        <v>627</v>
      </c>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400</v>
      </c>
      <c r="Q881" s="287"/>
      <c r="R881" s="287"/>
      <c r="S881" s="287"/>
      <c r="T881" s="287"/>
      <c r="U881" s="287"/>
      <c r="V881" s="287"/>
      <c r="W881" s="287"/>
      <c r="X881" s="287"/>
      <c r="Y881" s="287" t="s">
        <v>460</v>
      </c>
      <c r="Z881" s="296"/>
      <c r="AA881" s="296"/>
      <c r="AB881" s="296"/>
      <c r="AC881" s="183" t="s">
        <v>399</v>
      </c>
      <c r="AD881" s="183"/>
      <c r="AE881" s="183"/>
      <c r="AF881" s="183"/>
      <c r="AG881" s="183"/>
      <c r="AH881" s="287" t="s">
        <v>416</v>
      </c>
      <c r="AI881" s="296"/>
      <c r="AJ881" s="296"/>
      <c r="AK881" s="296"/>
      <c r="AL881" s="296" t="s">
        <v>23</v>
      </c>
      <c r="AM881" s="296"/>
      <c r="AN881" s="296"/>
      <c r="AO881" s="386"/>
      <c r="AP881" s="387" t="s">
        <v>508</v>
      </c>
      <c r="AQ881" s="387"/>
      <c r="AR881" s="387"/>
      <c r="AS881" s="387"/>
      <c r="AT881" s="387"/>
      <c r="AU881" s="387"/>
      <c r="AV881" s="387"/>
      <c r="AW881" s="387"/>
      <c r="AX881" s="387"/>
    </row>
    <row r="882" spans="1:50" ht="30" customHeight="1" x14ac:dyDescent="0.15">
      <c r="A882" s="374">
        <v>1</v>
      </c>
      <c r="B882" s="374">
        <v>1</v>
      </c>
      <c r="C882" s="388" t="s">
        <v>605</v>
      </c>
      <c r="D882" s="385"/>
      <c r="E882" s="385"/>
      <c r="F882" s="385"/>
      <c r="G882" s="385"/>
      <c r="H882" s="385"/>
      <c r="I882" s="385"/>
      <c r="J882" s="167" t="s">
        <v>632</v>
      </c>
      <c r="K882" s="168"/>
      <c r="L882" s="168"/>
      <c r="M882" s="168"/>
      <c r="N882" s="168"/>
      <c r="O882" s="168"/>
      <c r="P882" s="156" t="s">
        <v>583</v>
      </c>
      <c r="Q882" s="157"/>
      <c r="R882" s="157"/>
      <c r="S882" s="157"/>
      <c r="T882" s="157"/>
      <c r="U882" s="157"/>
      <c r="V882" s="157"/>
      <c r="W882" s="157"/>
      <c r="X882" s="157"/>
      <c r="Y882" s="158">
        <v>82</v>
      </c>
      <c r="Z882" s="159"/>
      <c r="AA882" s="159"/>
      <c r="AB882" s="160"/>
      <c r="AC882" s="273" t="s">
        <v>572</v>
      </c>
      <c r="AD882" s="273"/>
      <c r="AE882" s="273"/>
      <c r="AF882" s="273"/>
      <c r="AG882" s="273"/>
      <c r="AH882" s="274" t="s">
        <v>615</v>
      </c>
      <c r="AI882" s="275"/>
      <c r="AJ882" s="275"/>
      <c r="AK882" s="275"/>
      <c r="AL882" s="276" t="s">
        <v>630</v>
      </c>
      <c r="AM882" s="277"/>
      <c r="AN882" s="277"/>
      <c r="AO882" s="278"/>
      <c r="AP882" s="267" t="s">
        <v>632</v>
      </c>
      <c r="AQ882" s="267"/>
      <c r="AR882" s="267"/>
      <c r="AS882" s="267"/>
      <c r="AT882" s="267"/>
      <c r="AU882" s="267"/>
      <c r="AV882" s="267"/>
      <c r="AW882" s="267"/>
      <c r="AX882" s="267"/>
    </row>
    <row r="883" spans="1:50" ht="30" customHeight="1" x14ac:dyDescent="0.15">
      <c r="A883" s="374">
        <v>2</v>
      </c>
      <c r="B883" s="374">
        <v>1</v>
      </c>
      <c r="C883" s="388" t="s">
        <v>606</v>
      </c>
      <c r="D883" s="385"/>
      <c r="E883" s="385"/>
      <c r="F883" s="385"/>
      <c r="G883" s="385"/>
      <c r="H883" s="385"/>
      <c r="I883" s="385"/>
      <c r="J883" s="167" t="s">
        <v>632</v>
      </c>
      <c r="K883" s="168"/>
      <c r="L883" s="168"/>
      <c r="M883" s="168"/>
      <c r="N883" s="168"/>
      <c r="O883" s="168"/>
      <c r="P883" s="156" t="s">
        <v>583</v>
      </c>
      <c r="Q883" s="157"/>
      <c r="R883" s="157"/>
      <c r="S883" s="157"/>
      <c r="T883" s="157"/>
      <c r="U883" s="157"/>
      <c r="V883" s="157"/>
      <c r="W883" s="157"/>
      <c r="X883" s="157"/>
      <c r="Y883" s="158">
        <v>10</v>
      </c>
      <c r="Z883" s="159"/>
      <c r="AA883" s="159"/>
      <c r="AB883" s="160"/>
      <c r="AC883" s="273" t="s">
        <v>572</v>
      </c>
      <c r="AD883" s="273"/>
      <c r="AE883" s="273"/>
      <c r="AF883" s="273"/>
      <c r="AG883" s="273"/>
      <c r="AH883" s="274" t="s">
        <v>615</v>
      </c>
      <c r="AI883" s="275"/>
      <c r="AJ883" s="275"/>
      <c r="AK883" s="275"/>
      <c r="AL883" s="276" t="s">
        <v>630</v>
      </c>
      <c r="AM883" s="277"/>
      <c r="AN883" s="277"/>
      <c r="AO883" s="278"/>
      <c r="AP883" s="267" t="s">
        <v>632</v>
      </c>
      <c r="AQ883" s="267"/>
      <c r="AR883" s="267"/>
      <c r="AS883" s="267"/>
      <c r="AT883" s="267"/>
      <c r="AU883" s="267"/>
      <c r="AV883" s="267"/>
      <c r="AW883" s="267"/>
      <c r="AX883" s="267"/>
    </row>
    <row r="884" spans="1:50" ht="30" customHeight="1" x14ac:dyDescent="0.15">
      <c r="A884" s="374">
        <v>3</v>
      </c>
      <c r="B884" s="374">
        <v>1</v>
      </c>
      <c r="C884" s="388" t="s">
        <v>607</v>
      </c>
      <c r="D884" s="385"/>
      <c r="E884" s="385"/>
      <c r="F884" s="385"/>
      <c r="G884" s="385"/>
      <c r="H884" s="385"/>
      <c r="I884" s="385"/>
      <c r="J884" s="167" t="s">
        <v>632</v>
      </c>
      <c r="K884" s="168"/>
      <c r="L884" s="168"/>
      <c r="M884" s="168"/>
      <c r="N884" s="168"/>
      <c r="O884" s="168"/>
      <c r="P884" s="156" t="s">
        <v>583</v>
      </c>
      <c r="Q884" s="157"/>
      <c r="R884" s="157"/>
      <c r="S884" s="157"/>
      <c r="T884" s="157"/>
      <c r="U884" s="157"/>
      <c r="V884" s="157"/>
      <c r="W884" s="157"/>
      <c r="X884" s="157"/>
      <c r="Y884" s="158">
        <v>8</v>
      </c>
      <c r="Z884" s="159"/>
      <c r="AA884" s="159"/>
      <c r="AB884" s="160"/>
      <c r="AC884" s="273" t="s">
        <v>572</v>
      </c>
      <c r="AD884" s="273"/>
      <c r="AE884" s="273"/>
      <c r="AF884" s="273"/>
      <c r="AG884" s="273"/>
      <c r="AH884" s="274" t="s">
        <v>615</v>
      </c>
      <c r="AI884" s="275"/>
      <c r="AJ884" s="275"/>
      <c r="AK884" s="275"/>
      <c r="AL884" s="276" t="s">
        <v>630</v>
      </c>
      <c r="AM884" s="277"/>
      <c r="AN884" s="277"/>
      <c r="AO884" s="278"/>
      <c r="AP884" s="267" t="s">
        <v>632</v>
      </c>
      <c r="AQ884" s="267"/>
      <c r="AR884" s="267"/>
      <c r="AS884" s="267"/>
      <c r="AT884" s="267"/>
      <c r="AU884" s="267"/>
      <c r="AV884" s="267"/>
      <c r="AW884" s="267"/>
      <c r="AX884" s="267"/>
    </row>
    <row r="885" spans="1:50" ht="30" customHeight="1" x14ac:dyDescent="0.15">
      <c r="A885" s="374">
        <v>4</v>
      </c>
      <c r="B885" s="374">
        <v>1</v>
      </c>
      <c r="C885" s="388" t="s">
        <v>608</v>
      </c>
      <c r="D885" s="385"/>
      <c r="E885" s="385"/>
      <c r="F885" s="385"/>
      <c r="G885" s="385"/>
      <c r="H885" s="385"/>
      <c r="I885" s="385"/>
      <c r="J885" s="167" t="s">
        <v>632</v>
      </c>
      <c r="K885" s="168"/>
      <c r="L885" s="168"/>
      <c r="M885" s="168"/>
      <c r="N885" s="168"/>
      <c r="O885" s="168"/>
      <c r="P885" s="156" t="s">
        <v>583</v>
      </c>
      <c r="Q885" s="157"/>
      <c r="R885" s="157"/>
      <c r="S885" s="157"/>
      <c r="T885" s="157"/>
      <c r="U885" s="157"/>
      <c r="V885" s="157"/>
      <c r="W885" s="157"/>
      <c r="X885" s="157"/>
      <c r="Y885" s="158">
        <v>5</v>
      </c>
      <c r="Z885" s="159"/>
      <c r="AA885" s="159"/>
      <c r="AB885" s="160"/>
      <c r="AC885" s="273" t="s">
        <v>572</v>
      </c>
      <c r="AD885" s="273"/>
      <c r="AE885" s="273"/>
      <c r="AF885" s="273"/>
      <c r="AG885" s="273"/>
      <c r="AH885" s="274" t="s">
        <v>615</v>
      </c>
      <c r="AI885" s="275"/>
      <c r="AJ885" s="275"/>
      <c r="AK885" s="275"/>
      <c r="AL885" s="276" t="s">
        <v>630</v>
      </c>
      <c r="AM885" s="277"/>
      <c r="AN885" s="277"/>
      <c r="AO885" s="278"/>
      <c r="AP885" s="267" t="s">
        <v>632</v>
      </c>
      <c r="AQ885" s="267"/>
      <c r="AR885" s="267"/>
      <c r="AS885" s="267"/>
      <c r="AT885" s="267"/>
      <c r="AU885" s="267"/>
      <c r="AV885" s="267"/>
      <c r="AW885" s="267"/>
      <c r="AX885" s="267"/>
    </row>
    <row r="886" spans="1:50" ht="30" customHeight="1" x14ac:dyDescent="0.15">
      <c r="A886" s="374">
        <v>5</v>
      </c>
      <c r="B886" s="374">
        <v>1</v>
      </c>
      <c r="C886" s="385" t="s">
        <v>609</v>
      </c>
      <c r="D886" s="385"/>
      <c r="E886" s="385"/>
      <c r="F886" s="385"/>
      <c r="G886" s="385"/>
      <c r="H886" s="385"/>
      <c r="I886" s="385"/>
      <c r="J886" s="167" t="s">
        <v>632</v>
      </c>
      <c r="K886" s="168"/>
      <c r="L886" s="168"/>
      <c r="M886" s="168"/>
      <c r="N886" s="168"/>
      <c r="O886" s="168"/>
      <c r="P886" s="156" t="s">
        <v>583</v>
      </c>
      <c r="Q886" s="157"/>
      <c r="R886" s="157"/>
      <c r="S886" s="157"/>
      <c r="T886" s="157"/>
      <c r="U886" s="157"/>
      <c r="V886" s="157"/>
      <c r="W886" s="157"/>
      <c r="X886" s="157"/>
      <c r="Y886" s="158">
        <v>3</v>
      </c>
      <c r="Z886" s="159"/>
      <c r="AA886" s="159"/>
      <c r="AB886" s="160"/>
      <c r="AC886" s="273" t="s">
        <v>572</v>
      </c>
      <c r="AD886" s="273"/>
      <c r="AE886" s="273"/>
      <c r="AF886" s="273"/>
      <c r="AG886" s="273"/>
      <c r="AH886" s="274" t="s">
        <v>615</v>
      </c>
      <c r="AI886" s="275"/>
      <c r="AJ886" s="275"/>
      <c r="AK886" s="275"/>
      <c r="AL886" s="276" t="s">
        <v>630</v>
      </c>
      <c r="AM886" s="277"/>
      <c r="AN886" s="277"/>
      <c r="AO886" s="278"/>
      <c r="AP886" s="267" t="s">
        <v>632</v>
      </c>
      <c r="AQ886" s="267"/>
      <c r="AR886" s="267"/>
      <c r="AS886" s="267"/>
      <c r="AT886" s="267"/>
      <c r="AU886" s="267"/>
      <c r="AV886" s="267"/>
      <c r="AW886" s="267"/>
      <c r="AX886" s="267"/>
    </row>
    <row r="887" spans="1:50" ht="30" customHeight="1" x14ac:dyDescent="0.15">
      <c r="A887" s="374">
        <v>6</v>
      </c>
      <c r="B887" s="374">
        <v>1</v>
      </c>
      <c r="C887" s="385" t="s">
        <v>610</v>
      </c>
      <c r="D887" s="385"/>
      <c r="E887" s="385"/>
      <c r="F887" s="385"/>
      <c r="G887" s="385"/>
      <c r="H887" s="385"/>
      <c r="I887" s="385"/>
      <c r="J887" s="167" t="s">
        <v>632</v>
      </c>
      <c r="K887" s="168"/>
      <c r="L887" s="168"/>
      <c r="M887" s="168"/>
      <c r="N887" s="168"/>
      <c r="O887" s="168"/>
      <c r="P887" s="156" t="s">
        <v>583</v>
      </c>
      <c r="Q887" s="157"/>
      <c r="R887" s="157"/>
      <c r="S887" s="157"/>
      <c r="T887" s="157"/>
      <c r="U887" s="157"/>
      <c r="V887" s="157"/>
      <c r="W887" s="157"/>
      <c r="X887" s="157"/>
      <c r="Y887" s="158">
        <v>3</v>
      </c>
      <c r="Z887" s="159"/>
      <c r="AA887" s="159"/>
      <c r="AB887" s="160"/>
      <c r="AC887" s="273" t="s">
        <v>572</v>
      </c>
      <c r="AD887" s="273"/>
      <c r="AE887" s="273"/>
      <c r="AF887" s="273"/>
      <c r="AG887" s="273"/>
      <c r="AH887" s="274" t="s">
        <v>615</v>
      </c>
      <c r="AI887" s="275"/>
      <c r="AJ887" s="275"/>
      <c r="AK887" s="275"/>
      <c r="AL887" s="276" t="s">
        <v>630</v>
      </c>
      <c r="AM887" s="277"/>
      <c r="AN887" s="277"/>
      <c r="AO887" s="278"/>
      <c r="AP887" s="267" t="s">
        <v>632</v>
      </c>
      <c r="AQ887" s="267"/>
      <c r="AR887" s="267"/>
      <c r="AS887" s="267"/>
      <c r="AT887" s="267"/>
      <c r="AU887" s="267"/>
      <c r="AV887" s="267"/>
      <c r="AW887" s="267"/>
      <c r="AX887" s="267"/>
    </row>
    <row r="888" spans="1:50" ht="30" customHeight="1" x14ac:dyDescent="0.15">
      <c r="A888" s="374">
        <v>7</v>
      </c>
      <c r="B888" s="374">
        <v>1</v>
      </c>
      <c r="C888" s="385" t="s">
        <v>611</v>
      </c>
      <c r="D888" s="385"/>
      <c r="E888" s="385"/>
      <c r="F888" s="385"/>
      <c r="G888" s="385"/>
      <c r="H888" s="385"/>
      <c r="I888" s="385"/>
      <c r="J888" s="167" t="s">
        <v>632</v>
      </c>
      <c r="K888" s="168"/>
      <c r="L888" s="168"/>
      <c r="M888" s="168"/>
      <c r="N888" s="168"/>
      <c r="O888" s="168"/>
      <c r="P888" s="156" t="s">
        <v>583</v>
      </c>
      <c r="Q888" s="157"/>
      <c r="R888" s="157"/>
      <c r="S888" s="157"/>
      <c r="T888" s="157"/>
      <c r="U888" s="157"/>
      <c r="V888" s="157"/>
      <c r="W888" s="157"/>
      <c r="X888" s="157"/>
      <c r="Y888" s="158">
        <v>3</v>
      </c>
      <c r="Z888" s="159"/>
      <c r="AA888" s="159"/>
      <c r="AB888" s="160"/>
      <c r="AC888" s="273" t="s">
        <v>572</v>
      </c>
      <c r="AD888" s="273"/>
      <c r="AE888" s="273"/>
      <c r="AF888" s="273"/>
      <c r="AG888" s="273"/>
      <c r="AH888" s="274" t="s">
        <v>615</v>
      </c>
      <c r="AI888" s="275"/>
      <c r="AJ888" s="275"/>
      <c r="AK888" s="275"/>
      <c r="AL888" s="276" t="s">
        <v>630</v>
      </c>
      <c r="AM888" s="277"/>
      <c r="AN888" s="277"/>
      <c r="AO888" s="278"/>
      <c r="AP888" s="267" t="s">
        <v>632</v>
      </c>
      <c r="AQ888" s="267"/>
      <c r="AR888" s="267"/>
      <c r="AS888" s="267"/>
      <c r="AT888" s="267"/>
      <c r="AU888" s="267"/>
      <c r="AV888" s="267"/>
      <c r="AW888" s="267"/>
      <c r="AX888" s="267"/>
    </row>
    <row r="889" spans="1:50" ht="30" customHeight="1" x14ac:dyDescent="0.15">
      <c r="A889" s="374">
        <v>8</v>
      </c>
      <c r="B889" s="374">
        <v>1</v>
      </c>
      <c r="C889" s="385" t="s">
        <v>612</v>
      </c>
      <c r="D889" s="385"/>
      <c r="E889" s="385"/>
      <c r="F889" s="385"/>
      <c r="G889" s="385"/>
      <c r="H889" s="385"/>
      <c r="I889" s="385"/>
      <c r="J889" s="167" t="s">
        <v>632</v>
      </c>
      <c r="K889" s="168"/>
      <c r="L889" s="168"/>
      <c r="M889" s="168"/>
      <c r="N889" s="168"/>
      <c r="O889" s="168"/>
      <c r="P889" s="156" t="s">
        <v>583</v>
      </c>
      <c r="Q889" s="157"/>
      <c r="R889" s="157"/>
      <c r="S889" s="157"/>
      <c r="T889" s="157"/>
      <c r="U889" s="157"/>
      <c r="V889" s="157"/>
      <c r="W889" s="157"/>
      <c r="X889" s="157"/>
      <c r="Y889" s="158">
        <v>3</v>
      </c>
      <c r="Z889" s="159"/>
      <c r="AA889" s="159"/>
      <c r="AB889" s="160"/>
      <c r="AC889" s="273" t="s">
        <v>572</v>
      </c>
      <c r="AD889" s="273"/>
      <c r="AE889" s="273"/>
      <c r="AF889" s="273"/>
      <c r="AG889" s="273"/>
      <c r="AH889" s="274" t="s">
        <v>615</v>
      </c>
      <c r="AI889" s="275"/>
      <c r="AJ889" s="275"/>
      <c r="AK889" s="275"/>
      <c r="AL889" s="276" t="s">
        <v>630</v>
      </c>
      <c r="AM889" s="277"/>
      <c r="AN889" s="277"/>
      <c r="AO889" s="278"/>
      <c r="AP889" s="267" t="s">
        <v>632</v>
      </c>
      <c r="AQ889" s="267"/>
      <c r="AR889" s="267"/>
      <c r="AS889" s="267"/>
      <c r="AT889" s="267"/>
      <c r="AU889" s="267"/>
      <c r="AV889" s="267"/>
      <c r="AW889" s="267"/>
      <c r="AX889" s="267"/>
    </row>
    <row r="890" spans="1:50" ht="30" customHeight="1" x14ac:dyDescent="0.15">
      <c r="A890" s="374">
        <v>9</v>
      </c>
      <c r="B890" s="374">
        <v>1</v>
      </c>
      <c r="C890" s="385" t="s">
        <v>613</v>
      </c>
      <c r="D890" s="385"/>
      <c r="E890" s="385"/>
      <c r="F890" s="385"/>
      <c r="G890" s="385"/>
      <c r="H890" s="385"/>
      <c r="I890" s="385"/>
      <c r="J890" s="167" t="s">
        <v>632</v>
      </c>
      <c r="K890" s="168"/>
      <c r="L890" s="168"/>
      <c r="M890" s="168"/>
      <c r="N890" s="168"/>
      <c r="O890" s="168"/>
      <c r="P890" s="156" t="s">
        <v>583</v>
      </c>
      <c r="Q890" s="157"/>
      <c r="R890" s="157"/>
      <c r="S890" s="157"/>
      <c r="T890" s="157"/>
      <c r="U890" s="157"/>
      <c r="V890" s="157"/>
      <c r="W890" s="157"/>
      <c r="X890" s="157"/>
      <c r="Y890" s="158">
        <v>2</v>
      </c>
      <c r="Z890" s="159"/>
      <c r="AA890" s="159"/>
      <c r="AB890" s="160"/>
      <c r="AC890" s="273" t="s">
        <v>572</v>
      </c>
      <c r="AD890" s="273"/>
      <c r="AE890" s="273"/>
      <c r="AF890" s="273"/>
      <c r="AG890" s="273"/>
      <c r="AH890" s="274" t="s">
        <v>615</v>
      </c>
      <c r="AI890" s="275"/>
      <c r="AJ890" s="275"/>
      <c r="AK890" s="275"/>
      <c r="AL890" s="276" t="s">
        <v>630</v>
      </c>
      <c r="AM890" s="277"/>
      <c r="AN890" s="277"/>
      <c r="AO890" s="278"/>
      <c r="AP890" s="267" t="s">
        <v>632</v>
      </c>
      <c r="AQ890" s="267"/>
      <c r="AR890" s="267"/>
      <c r="AS890" s="267"/>
      <c r="AT890" s="267"/>
      <c r="AU890" s="267"/>
      <c r="AV890" s="267"/>
      <c r="AW890" s="267"/>
      <c r="AX890" s="267"/>
    </row>
    <row r="891" spans="1:50" ht="30" customHeight="1" x14ac:dyDescent="0.15">
      <c r="A891" s="374">
        <v>10</v>
      </c>
      <c r="B891" s="374">
        <v>1</v>
      </c>
      <c r="C891" s="385" t="s">
        <v>614</v>
      </c>
      <c r="D891" s="385"/>
      <c r="E891" s="385"/>
      <c r="F891" s="385"/>
      <c r="G891" s="385"/>
      <c r="H891" s="385"/>
      <c r="I891" s="385"/>
      <c r="J891" s="167" t="s">
        <v>632</v>
      </c>
      <c r="K891" s="168"/>
      <c r="L891" s="168"/>
      <c r="M891" s="168"/>
      <c r="N891" s="168"/>
      <c r="O891" s="168"/>
      <c r="P891" s="156" t="s">
        <v>583</v>
      </c>
      <c r="Q891" s="157"/>
      <c r="R891" s="157"/>
      <c r="S891" s="157"/>
      <c r="T891" s="157"/>
      <c r="U891" s="157"/>
      <c r="V891" s="157"/>
      <c r="W891" s="157"/>
      <c r="X891" s="157"/>
      <c r="Y891" s="158">
        <v>2</v>
      </c>
      <c r="Z891" s="159"/>
      <c r="AA891" s="159"/>
      <c r="AB891" s="160"/>
      <c r="AC891" s="273" t="s">
        <v>572</v>
      </c>
      <c r="AD891" s="273"/>
      <c r="AE891" s="273"/>
      <c r="AF891" s="273"/>
      <c r="AG891" s="273"/>
      <c r="AH891" s="274" t="s">
        <v>615</v>
      </c>
      <c r="AI891" s="275"/>
      <c r="AJ891" s="275"/>
      <c r="AK891" s="275"/>
      <c r="AL891" s="276" t="s">
        <v>630</v>
      </c>
      <c r="AM891" s="277"/>
      <c r="AN891" s="277"/>
      <c r="AO891" s="278"/>
      <c r="AP891" s="267" t="s">
        <v>632</v>
      </c>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36.75"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464</v>
      </c>
      <c r="K914" s="183"/>
      <c r="L914" s="183"/>
      <c r="M914" s="183"/>
      <c r="N914" s="183"/>
      <c r="O914" s="183"/>
      <c r="P914" s="287" t="s">
        <v>400</v>
      </c>
      <c r="Q914" s="287"/>
      <c r="R914" s="287"/>
      <c r="S914" s="287"/>
      <c r="T914" s="287"/>
      <c r="U914" s="287"/>
      <c r="V914" s="287"/>
      <c r="W914" s="287"/>
      <c r="X914" s="287"/>
      <c r="Y914" s="287" t="s">
        <v>460</v>
      </c>
      <c r="Z914" s="296"/>
      <c r="AA914" s="296"/>
      <c r="AB914" s="296"/>
      <c r="AC914" s="183" t="s">
        <v>399</v>
      </c>
      <c r="AD914" s="183"/>
      <c r="AE914" s="183"/>
      <c r="AF914" s="183"/>
      <c r="AG914" s="183"/>
      <c r="AH914" s="287" t="s">
        <v>416</v>
      </c>
      <c r="AI914" s="296"/>
      <c r="AJ914" s="296"/>
      <c r="AK914" s="296"/>
      <c r="AL914" s="296" t="s">
        <v>23</v>
      </c>
      <c r="AM914" s="296"/>
      <c r="AN914" s="296"/>
      <c r="AO914" s="386"/>
      <c r="AP914" s="387" t="s">
        <v>508</v>
      </c>
      <c r="AQ914" s="387"/>
      <c r="AR914" s="387"/>
      <c r="AS914" s="387"/>
      <c r="AT914" s="387"/>
      <c r="AU914" s="387"/>
      <c r="AV914" s="387"/>
      <c r="AW914" s="387"/>
      <c r="AX914" s="387"/>
    </row>
    <row r="915" spans="1:50" ht="30" customHeight="1" x14ac:dyDescent="0.15">
      <c r="A915" s="374">
        <v>1</v>
      </c>
      <c r="B915" s="374">
        <v>1</v>
      </c>
      <c r="C915" s="385" t="s">
        <v>584</v>
      </c>
      <c r="D915" s="385"/>
      <c r="E915" s="385"/>
      <c r="F915" s="385"/>
      <c r="G915" s="385"/>
      <c r="H915" s="385"/>
      <c r="I915" s="385"/>
      <c r="J915" s="167">
        <v>4010005007424</v>
      </c>
      <c r="K915" s="168"/>
      <c r="L915" s="168"/>
      <c r="M915" s="168"/>
      <c r="N915" s="168"/>
      <c r="O915" s="168"/>
      <c r="P915" s="157" t="s">
        <v>594</v>
      </c>
      <c r="Q915" s="157"/>
      <c r="R915" s="157"/>
      <c r="S915" s="157"/>
      <c r="T915" s="157"/>
      <c r="U915" s="157"/>
      <c r="V915" s="157"/>
      <c r="W915" s="157"/>
      <c r="X915" s="157"/>
      <c r="Y915" s="158">
        <v>304</v>
      </c>
      <c r="Z915" s="159"/>
      <c r="AA915" s="159"/>
      <c r="AB915" s="160"/>
      <c r="AC915" s="273" t="s">
        <v>597</v>
      </c>
      <c r="AD915" s="273"/>
      <c r="AE915" s="273"/>
      <c r="AF915" s="273"/>
      <c r="AG915" s="273"/>
      <c r="AH915" s="274">
        <v>1</v>
      </c>
      <c r="AI915" s="275"/>
      <c r="AJ915" s="275"/>
      <c r="AK915" s="275"/>
      <c r="AL915" s="276">
        <v>95</v>
      </c>
      <c r="AM915" s="277"/>
      <c r="AN915" s="277"/>
      <c r="AO915" s="278"/>
      <c r="AP915" s="267" t="s">
        <v>632</v>
      </c>
      <c r="AQ915" s="267"/>
      <c r="AR915" s="267"/>
      <c r="AS915" s="267"/>
      <c r="AT915" s="267"/>
      <c r="AU915" s="267"/>
      <c r="AV915" s="267"/>
      <c r="AW915" s="267"/>
      <c r="AX915" s="267"/>
    </row>
    <row r="916" spans="1:50" ht="30" customHeight="1" x14ac:dyDescent="0.15">
      <c r="A916" s="374">
        <v>2</v>
      </c>
      <c r="B916" s="374">
        <v>1</v>
      </c>
      <c r="C916" s="385" t="s">
        <v>585</v>
      </c>
      <c r="D916" s="385"/>
      <c r="E916" s="385"/>
      <c r="F916" s="385"/>
      <c r="G916" s="385"/>
      <c r="H916" s="385"/>
      <c r="I916" s="385"/>
      <c r="J916" s="167">
        <v>8120005003053</v>
      </c>
      <c r="K916" s="168"/>
      <c r="L916" s="168"/>
      <c r="M916" s="168"/>
      <c r="N916" s="168"/>
      <c r="O916" s="168"/>
      <c r="P916" s="157" t="s">
        <v>595</v>
      </c>
      <c r="Q916" s="157"/>
      <c r="R916" s="157"/>
      <c r="S916" s="157"/>
      <c r="T916" s="157"/>
      <c r="U916" s="157"/>
      <c r="V916" s="157"/>
      <c r="W916" s="157"/>
      <c r="X916" s="157"/>
      <c r="Y916" s="158">
        <v>103</v>
      </c>
      <c r="Z916" s="159"/>
      <c r="AA916" s="159"/>
      <c r="AB916" s="160"/>
      <c r="AC916" s="273" t="s">
        <v>422</v>
      </c>
      <c r="AD916" s="273"/>
      <c r="AE916" s="273"/>
      <c r="AF916" s="273"/>
      <c r="AG916" s="273"/>
      <c r="AH916" s="274">
        <v>1</v>
      </c>
      <c r="AI916" s="275"/>
      <c r="AJ916" s="275"/>
      <c r="AK916" s="275"/>
      <c r="AL916" s="276">
        <v>99.3</v>
      </c>
      <c r="AM916" s="277"/>
      <c r="AN916" s="277"/>
      <c r="AO916" s="278"/>
      <c r="AP916" s="267" t="s">
        <v>632</v>
      </c>
      <c r="AQ916" s="267"/>
      <c r="AR916" s="267"/>
      <c r="AS916" s="267"/>
      <c r="AT916" s="267"/>
      <c r="AU916" s="267"/>
      <c r="AV916" s="267"/>
      <c r="AW916" s="267"/>
      <c r="AX916" s="267"/>
    </row>
    <row r="917" spans="1:50" ht="30" customHeight="1" x14ac:dyDescent="0.15">
      <c r="A917" s="374">
        <v>3</v>
      </c>
      <c r="B917" s="374">
        <v>1</v>
      </c>
      <c r="C917" s="385" t="s">
        <v>586</v>
      </c>
      <c r="D917" s="385"/>
      <c r="E917" s="385"/>
      <c r="F917" s="385"/>
      <c r="G917" s="385"/>
      <c r="H917" s="385"/>
      <c r="I917" s="385"/>
      <c r="J917" s="167">
        <v>8120005003053</v>
      </c>
      <c r="K917" s="168"/>
      <c r="L917" s="168"/>
      <c r="M917" s="168"/>
      <c r="N917" s="168"/>
      <c r="O917" s="168"/>
      <c r="P917" s="157" t="s">
        <v>596</v>
      </c>
      <c r="Q917" s="157"/>
      <c r="R917" s="157"/>
      <c r="S917" s="157"/>
      <c r="T917" s="157"/>
      <c r="U917" s="157"/>
      <c r="V917" s="157"/>
      <c r="W917" s="157"/>
      <c r="X917" s="157"/>
      <c r="Y917" s="158">
        <v>73</v>
      </c>
      <c r="Z917" s="159"/>
      <c r="AA917" s="159"/>
      <c r="AB917" s="160"/>
      <c r="AC917" s="273" t="s">
        <v>422</v>
      </c>
      <c r="AD917" s="273"/>
      <c r="AE917" s="273"/>
      <c r="AF917" s="273"/>
      <c r="AG917" s="273"/>
      <c r="AH917" s="274">
        <v>5</v>
      </c>
      <c r="AI917" s="275"/>
      <c r="AJ917" s="275"/>
      <c r="AK917" s="275"/>
      <c r="AL917" s="276">
        <v>76.099999999999994</v>
      </c>
      <c r="AM917" s="277"/>
      <c r="AN917" s="277"/>
      <c r="AO917" s="278"/>
      <c r="AP917" s="267" t="s">
        <v>632</v>
      </c>
      <c r="AQ917" s="267"/>
      <c r="AR917" s="267"/>
      <c r="AS917" s="267"/>
      <c r="AT917" s="267"/>
      <c r="AU917" s="267"/>
      <c r="AV917" s="267"/>
      <c r="AW917" s="267"/>
      <c r="AX917" s="267"/>
    </row>
    <row r="918" spans="1:50" ht="30" customHeight="1" x14ac:dyDescent="0.15">
      <c r="A918" s="374">
        <v>4</v>
      </c>
      <c r="B918" s="374">
        <v>1</v>
      </c>
      <c r="C918" s="385" t="s">
        <v>587</v>
      </c>
      <c r="D918" s="385"/>
      <c r="E918" s="385"/>
      <c r="F918" s="385"/>
      <c r="G918" s="385"/>
      <c r="H918" s="385"/>
      <c r="I918" s="385"/>
      <c r="J918" s="167">
        <v>6010505002096</v>
      </c>
      <c r="K918" s="168"/>
      <c r="L918" s="168"/>
      <c r="M918" s="168"/>
      <c r="N918" s="168"/>
      <c r="O918" s="168"/>
      <c r="P918" s="157" t="s">
        <v>595</v>
      </c>
      <c r="Q918" s="157"/>
      <c r="R918" s="157"/>
      <c r="S918" s="157"/>
      <c r="T918" s="157"/>
      <c r="U918" s="157"/>
      <c r="V918" s="157"/>
      <c r="W918" s="157"/>
      <c r="X918" s="157"/>
      <c r="Y918" s="158">
        <v>50</v>
      </c>
      <c r="Z918" s="159"/>
      <c r="AA918" s="159"/>
      <c r="AB918" s="160"/>
      <c r="AC918" s="273" t="s">
        <v>597</v>
      </c>
      <c r="AD918" s="273"/>
      <c r="AE918" s="273"/>
      <c r="AF918" s="273"/>
      <c r="AG918" s="273"/>
      <c r="AH918" s="274">
        <v>3</v>
      </c>
      <c r="AI918" s="275"/>
      <c r="AJ918" s="275"/>
      <c r="AK918" s="275"/>
      <c r="AL918" s="276">
        <v>100</v>
      </c>
      <c r="AM918" s="277"/>
      <c r="AN918" s="277"/>
      <c r="AO918" s="278"/>
      <c r="AP918" s="267" t="s">
        <v>632</v>
      </c>
      <c r="AQ918" s="267"/>
      <c r="AR918" s="267"/>
      <c r="AS918" s="267"/>
      <c r="AT918" s="267"/>
      <c r="AU918" s="267"/>
      <c r="AV918" s="267"/>
      <c r="AW918" s="267"/>
      <c r="AX918" s="267"/>
    </row>
    <row r="919" spans="1:50" ht="55.5" customHeight="1" x14ac:dyDescent="0.15">
      <c r="A919" s="374">
        <v>5</v>
      </c>
      <c r="B919" s="374">
        <v>1</v>
      </c>
      <c r="C919" s="385" t="s">
        <v>588</v>
      </c>
      <c r="D919" s="385"/>
      <c r="E919" s="385"/>
      <c r="F919" s="385"/>
      <c r="G919" s="385"/>
      <c r="H919" s="385"/>
      <c r="I919" s="385"/>
      <c r="J919" s="167">
        <v>8120005003053</v>
      </c>
      <c r="K919" s="168"/>
      <c r="L919" s="168"/>
      <c r="M919" s="168"/>
      <c r="N919" s="168"/>
      <c r="O919" s="168"/>
      <c r="P919" s="157" t="s">
        <v>595</v>
      </c>
      <c r="Q919" s="157"/>
      <c r="R919" s="157"/>
      <c r="S919" s="157"/>
      <c r="T919" s="157"/>
      <c r="U919" s="157"/>
      <c r="V919" s="157"/>
      <c r="W919" s="157"/>
      <c r="X919" s="157"/>
      <c r="Y919" s="158">
        <v>23</v>
      </c>
      <c r="Z919" s="159"/>
      <c r="AA919" s="159"/>
      <c r="AB919" s="160"/>
      <c r="AC919" s="273" t="s">
        <v>422</v>
      </c>
      <c r="AD919" s="273"/>
      <c r="AE919" s="273"/>
      <c r="AF919" s="273"/>
      <c r="AG919" s="273"/>
      <c r="AH919" s="274">
        <v>2</v>
      </c>
      <c r="AI919" s="275"/>
      <c r="AJ919" s="275"/>
      <c r="AK919" s="275"/>
      <c r="AL919" s="276">
        <v>79.099999999999994</v>
      </c>
      <c r="AM919" s="277"/>
      <c r="AN919" s="277"/>
      <c r="AO919" s="278"/>
      <c r="AP919" s="267" t="s">
        <v>632</v>
      </c>
      <c r="AQ919" s="267"/>
      <c r="AR919" s="267"/>
      <c r="AS919" s="267"/>
      <c r="AT919" s="267"/>
      <c r="AU919" s="267"/>
      <c r="AV919" s="267"/>
      <c r="AW919" s="267"/>
      <c r="AX919" s="267"/>
    </row>
    <row r="920" spans="1:50" ht="30" customHeight="1" x14ac:dyDescent="0.15">
      <c r="A920" s="374">
        <v>6</v>
      </c>
      <c r="B920" s="374">
        <v>1</v>
      </c>
      <c r="C920" s="385" t="s">
        <v>589</v>
      </c>
      <c r="D920" s="385"/>
      <c r="E920" s="385"/>
      <c r="F920" s="385"/>
      <c r="G920" s="385"/>
      <c r="H920" s="385"/>
      <c r="I920" s="385"/>
      <c r="J920" s="167">
        <v>8120005003053</v>
      </c>
      <c r="K920" s="168"/>
      <c r="L920" s="168"/>
      <c r="M920" s="168"/>
      <c r="N920" s="168"/>
      <c r="O920" s="168"/>
      <c r="P920" s="157" t="s">
        <v>596</v>
      </c>
      <c r="Q920" s="157"/>
      <c r="R920" s="157"/>
      <c r="S920" s="157"/>
      <c r="T920" s="157"/>
      <c r="U920" s="157"/>
      <c r="V920" s="157"/>
      <c r="W920" s="157"/>
      <c r="X920" s="157"/>
      <c r="Y920" s="158">
        <v>13</v>
      </c>
      <c r="Z920" s="159"/>
      <c r="AA920" s="159"/>
      <c r="AB920" s="160"/>
      <c r="AC920" s="273" t="s">
        <v>422</v>
      </c>
      <c r="AD920" s="273"/>
      <c r="AE920" s="273"/>
      <c r="AF920" s="273"/>
      <c r="AG920" s="273"/>
      <c r="AH920" s="274">
        <v>1</v>
      </c>
      <c r="AI920" s="275"/>
      <c r="AJ920" s="275"/>
      <c r="AK920" s="275"/>
      <c r="AL920" s="276">
        <v>99.1</v>
      </c>
      <c r="AM920" s="277"/>
      <c r="AN920" s="277"/>
      <c r="AO920" s="278"/>
      <c r="AP920" s="267" t="s">
        <v>632</v>
      </c>
      <c r="AQ920" s="267"/>
      <c r="AR920" s="267"/>
      <c r="AS920" s="267"/>
      <c r="AT920" s="267"/>
      <c r="AU920" s="267"/>
      <c r="AV920" s="267"/>
      <c r="AW920" s="267"/>
      <c r="AX920" s="267"/>
    </row>
    <row r="921" spans="1:50" ht="60.75" customHeight="1" x14ac:dyDescent="0.15">
      <c r="A921" s="374">
        <v>7</v>
      </c>
      <c r="B921" s="374">
        <v>1</v>
      </c>
      <c r="C921" s="385" t="s">
        <v>590</v>
      </c>
      <c r="D921" s="385"/>
      <c r="E921" s="385"/>
      <c r="F921" s="385"/>
      <c r="G921" s="385"/>
      <c r="H921" s="385"/>
      <c r="I921" s="385"/>
      <c r="J921" s="167">
        <v>8120005003053</v>
      </c>
      <c r="K921" s="168"/>
      <c r="L921" s="168"/>
      <c r="M921" s="168"/>
      <c r="N921" s="168"/>
      <c r="O921" s="168"/>
      <c r="P921" s="157" t="s">
        <v>595</v>
      </c>
      <c r="Q921" s="157"/>
      <c r="R921" s="157"/>
      <c r="S921" s="157"/>
      <c r="T921" s="157"/>
      <c r="U921" s="157"/>
      <c r="V921" s="157"/>
      <c r="W921" s="157"/>
      <c r="X921" s="157"/>
      <c r="Y921" s="158">
        <v>11</v>
      </c>
      <c r="Z921" s="159"/>
      <c r="AA921" s="159"/>
      <c r="AB921" s="160"/>
      <c r="AC921" s="273" t="s">
        <v>422</v>
      </c>
      <c r="AD921" s="273"/>
      <c r="AE921" s="273"/>
      <c r="AF921" s="273"/>
      <c r="AG921" s="273"/>
      <c r="AH921" s="274">
        <v>1</v>
      </c>
      <c r="AI921" s="275"/>
      <c r="AJ921" s="275"/>
      <c r="AK921" s="275"/>
      <c r="AL921" s="276">
        <v>99.6</v>
      </c>
      <c r="AM921" s="277"/>
      <c r="AN921" s="277"/>
      <c r="AO921" s="278"/>
      <c r="AP921" s="267" t="s">
        <v>632</v>
      </c>
      <c r="AQ921" s="267"/>
      <c r="AR921" s="267"/>
      <c r="AS921" s="267"/>
      <c r="AT921" s="267"/>
      <c r="AU921" s="267"/>
      <c r="AV921" s="267"/>
      <c r="AW921" s="267"/>
      <c r="AX921" s="267"/>
    </row>
    <row r="922" spans="1:50" ht="30" customHeight="1" x14ac:dyDescent="0.15">
      <c r="A922" s="374">
        <v>8</v>
      </c>
      <c r="B922" s="374">
        <v>1</v>
      </c>
      <c r="C922" s="385" t="s">
        <v>591</v>
      </c>
      <c r="D922" s="385"/>
      <c r="E922" s="385"/>
      <c r="F922" s="385"/>
      <c r="G922" s="385"/>
      <c r="H922" s="385"/>
      <c r="I922" s="385"/>
      <c r="J922" s="167">
        <v>8120005003053</v>
      </c>
      <c r="K922" s="168"/>
      <c r="L922" s="168"/>
      <c r="M922" s="168"/>
      <c r="N922" s="168"/>
      <c r="O922" s="168"/>
      <c r="P922" s="157" t="s">
        <v>596</v>
      </c>
      <c r="Q922" s="157"/>
      <c r="R922" s="157"/>
      <c r="S922" s="157"/>
      <c r="T922" s="157"/>
      <c r="U922" s="157"/>
      <c r="V922" s="157"/>
      <c r="W922" s="157"/>
      <c r="X922" s="157"/>
      <c r="Y922" s="158">
        <v>10</v>
      </c>
      <c r="Z922" s="159"/>
      <c r="AA922" s="159"/>
      <c r="AB922" s="160"/>
      <c r="AC922" s="273" t="s">
        <v>422</v>
      </c>
      <c r="AD922" s="273"/>
      <c r="AE922" s="273"/>
      <c r="AF922" s="273"/>
      <c r="AG922" s="273"/>
      <c r="AH922" s="274">
        <v>3</v>
      </c>
      <c r="AI922" s="275"/>
      <c r="AJ922" s="275"/>
      <c r="AK922" s="275"/>
      <c r="AL922" s="276">
        <v>86.5</v>
      </c>
      <c r="AM922" s="277"/>
      <c r="AN922" s="277"/>
      <c r="AO922" s="278"/>
      <c r="AP922" s="267" t="s">
        <v>632</v>
      </c>
      <c r="AQ922" s="267"/>
      <c r="AR922" s="267"/>
      <c r="AS922" s="267"/>
      <c r="AT922" s="267"/>
      <c r="AU922" s="267"/>
      <c r="AV922" s="267"/>
      <c r="AW922" s="267"/>
      <c r="AX922" s="267"/>
    </row>
    <row r="923" spans="1:50" ht="30" customHeight="1" x14ac:dyDescent="0.15">
      <c r="A923" s="374">
        <v>9</v>
      </c>
      <c r="B923" s="374">
        <v>1</v>
      </c>
      <c r="C923" s="385" t="s">
        <v>592</v>
      </c>
      <c r="D923" s="385"/>
      <c r="E923" s="385"/>
      <c r="F923" s="385"/>
      <c r="G923" s="385"/>
      <c r="H923" s="385"/>
      <c r="I923" s="385"/>
      <c r="J923" s="167">
        <v>6120005015182</v>
      </c>
      <c r="K923" s="168"/>
      <c r="L923" s="168"/>
      <c r="M923" s="168"/>
      <c r="N923" s="168"/>
      <c r="O923" s="168"/>
      <c r="P923" s="157" t="s">
        <v>596</v>
      </c>
      <c r="Q923" s="157"/>
      <c r="R923" s="157"/>
      <c r="S923" s="157"/>
      <c r="T923" s="157"/>
      <c r="U923" s="157"/>
      <c r="V923" s="157"/>
      <c r="W923" s="157"/>
      <c r="X923" s="157"/>
      <c r="Y923" s="158">
        <v>9</v>
      </c>
      <c r="Z923" s="159"/>
      <c r="AA923" s="159"/>
      <c r="AB923" s="160"/>
      <c r="AC923" s="273" t="s">
        <v>573</v>
      </c>
      <c r="AD923" s="273"/>
      <c r="AE923" s="273"/>
      <c r="AF923" s="273"/>
      <c r="AG923" s="273"/>
      <c r="AH923" s="274">
        <v>1</v>
      </c>
      <c r="AI923" s="275"/>
      <c r="AJ923" s="275"/>
      <c r="AK923" s="275"/>
      <c r="AL923" s="276">
        <v>73.5</v>
      </c>
      <c r="AM923" s="277"/>
      <c r="AN923" s="277"/>
      <c r="AO923" s="278"/>
      <c r="AP923" s="267" t="s">
        <v>632</v>
      </c>
      <c r="AQ923" s="267"/>
      <c r="AR923" s="267"/>
      <c r="AS923" s="267"/>
      <c r="AT923" s="267"/>
      <c r="AU923" s="267"/>
      <c r="AV923" s="267"/>
      <c r="AW923" s="267"/>
      <c r="AX923" s="267"/>
    </row>
    <row r="924" spans="1:50" ht="30" customHeight="1" x14ac:dyDescent="0.15">
      <c r="A924" s="374">
        <v>10</v>
      </c>
      <c r="B924" s="374">
        <v>1</v>
      </c>
      <c r="C924" s="385" t="s">
        <v>593</v>
      </c>
      <c r="D924" s="385"/>
      <c r="E924" s="385"/>
      <c r="F924" s="385"/>
      <c r="G924" s="385"/>
      <c r="H924" s="385"/>
      <c r="I924" s="385"/>
      <c r="J924" s="167">
        <v>6120005015182</v>
      </c>
      <c r="K924" s="168"/>
      <c r="L924" s="168"/>
      <c r="M924" s="168"/>
      <c r="N924" s="168"/>
      <c r="O924" s="168"/>
      <c r="P924" s="157" t="s">
        <v>596</v>
      </c>
      <c r="Q924" s="157"/>
      <c r="R924" s="157"/>
      <c r="S924" s="157"/>
      <c r="T924" s="157"/>
      <c r="U924" s="157"/>
      <c r="V924" s="157"/>
      <c r="W924" s="157"/>
      <c r="X924" s="157"/>
      <c r="Y924" s="158">
        <v>9</v>
      </c>
      <c r="Z924" s="159"/>
      <c r="AA924" s="159"/>
      <c r="AB924" s="160"/>
      <c r="AC924" s="273" t="s">
        <v>573</v>
      </c>
      <c r="AD924" s="273"/>
      <c r="AE924" s="273"/>
      <c r="AF924" s="273"/>
      <c r="AG924" s="273"/>
      <c r="AH924" s="274">
        <v>2</v>
      </c>
      <c r="AI924" s="275"/>
      <c r="AJ924" s="275"/>
      <c r="AK924" s="275"/>
      <c r="AL924" s="276">
        <v>73.8</v>
      </c>
      <c r="AM924" s="277"/>
      <c r="AN924" s="277"/>
      <c r="AO924" s="278"/>
      <c r="AP924" s="267" t="s">
        <v>632</v>
      </c>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464</v>
      </c>
      <c r="K947" s="183"/>
      <c r="L947" s="183"/>
      <c r="M947" s="183"/>
      <c r="N947" s="183"/>
      <c r="O947" s="183"/>
      <c r="P947" s="287" t="s">
        <v>400</v>
      </c>
      <c r="Q947" s="287"/>
      <c r="R947" s="287"/>
      <c r="S947" s="287"/>
      <c r="T947" s="287"/>
      <c r="U947" s="287"/>
      <c r="V947" s="287"/>
      <c r="W947" s="287"/>
      <c r="X947" s="287"/>
      <c r="Y947" s="287" t="s">
        <v>460</v>
      </c>
      <c r="Z947" s="296"/>
      <c r="AA947" s="296"/>
      <c r="AB947" s="296"/>
      <c r="AC947" s="183" t="s">
        <v>399</v>
      </c>
      <c r="AD947" s="183"/>
      <c r="AE947" s="183"/>
      <c r="AF947" s="183"/>
      <c r="AG947" s="183"/>
      <c r="AH947" s="287" t="s">
        <v>416</v>
      </c>
      <c r="AI947" s="296"/>
      <c r="AJ947" s="296"/>
      <c r="AK947" s="296"/>
      <c r="AL947" s="296" t="s">
        <v>23</v>
      </c>
      <c r="AM947" s="296"/>
      <c r="AN947" s="296"/>
      <c r="AO947" s="386"/>
      <c r="AP947" s="387" t="s">
        <v>508</v>
      </c>
      <c r="AQ947" s="387"/>
      <c r="AR947" s="387"/>
      <c r="AS947" s="387"/>
      <c r="AT947" s="387"/>
      <c r="AU947" s="387"/>
      <c r="AV947" s="387"/>
      <c r="AW947" s="387"/>
      <c r="AX947" s="387"/>
    </row>
    <row r="948" spans="1:50" ht="30" customHeight="1" x14ac:dyDescent="0.15">
      <c r="A948" s="374">
        <v>1</v>
      </c>
      <c r="B948" s="374">
        <v>1</v>
      </c>
      <c r="C948" s="388" t="s">
        <v>648</v>
      </c>
      <c r="D948" s="385"/>
      <c r="E948" s="385"/>
      <c r="F948" s="385"/>
      <c r="G948" s="385"/>
      <c r="H948" s="385"/>
      <c r="I948" s="385"/>
      <c r="J948" s="167">
        <v>2000020252123</v>
      </c>
      <c r="K948" s="168"/>
      <c r="L948" s="168"/>
      <c r="M948" s="168"/>
      <c r="N948" s="168"/>
      <c r="O948" s="168"/>
      <c r="P948" s="156" t="s">
        <v>598</v>
      </c>
      <c r="Q948" s="157"/>
      <c r="R948" s="157"/>
      <c r="S948" s="157"/>
      <c r="T948" s="157"/>
      <c r="U948" s="157"/>
      <c r="V948" s="157"/>
      <c r="W948" s="157"/>
      <c r="X948" s="157"/>
      <c r="Y948" s="158">
        <v>4</v>
      </c>
      <c r="Z948" s="159"/>
      <c r="AA948" s="159"/>
      <c r="AB948" s="160"/>
      <c r="AC948" s="273" t="s">
        <v>572</v>
      </c>
      <c r="AD948" s="273"/>
      <c r="AE948" s="273"/>
      <c r="AF948" s="273"/>
      <c r="AG948" s="273"/>
      <c r="AH948" s="274" t="s">
        <v>630</v>
      </c>
      <c r="AI948" s="275"/>
      <c r="AJ948" s="275"/>
      <c r="AK948" s="275"/>
      <c r="AL948" s="276" t="s">
        <v>630</v>
      </c>
      <c r="AM948" s="277"/>
      <c r="AN948" s="277"/>
      <c r="AO948" s="278"/>
      <c r="AP948" s="267" t="s">
        <v>630</v>
      </c>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464</v>
      </c>
      <c r="K980" s="183"/>
      <c r="L980" s="183"/>
      <c r="M980" s="183"/>
      <c r="N980" s="183"/>
      <c r="O980" s="183"/>
      <c r="P980" s="287" t="s">
        <v>400</v>
      </c>
      <c r="Q980" s="287"/>
      <c r="R980" s="287"/>
      <c r="S980" s="287"/>
      <c r="T980" s="287"/>
      <c r="U980" s="287"/>
      <c r="V980" s="287"/>
      <c r="W980" s="287"/>
      <c r="X980" s="287"/>
      <c r="Y980" s="287" t="s">
        <v>460</v>
      </c>
      <c r="Z980" s="296"/>
      <c r="AA980" s="296"/>
      <c r="AB980" s="296"/>
      <c r="AC980" s="183" t="s">
        <v>399</v>
      </c>
      <c r="AD980" s="183"/>
      <c r="AE980" s="183"/>
      <c r="AF980" s="183"/>
      <c r="AG980" s="183"/>
      <c r="AH980" s="287" t="s">
        <v>416</v>
      </c>
      <c r="AI980" s="296"/>
      <c r="AJ980" s="296"/>
      <c r="AK980" s="296"/>
      <c r="AL980" s="296" t="s">
        <v>23</v>
      </c>
      <c r="AM980" s="296"/>
      <c r="AN980" s="296"/>
      <c r="AO980" s="386"/>
      <c r="AP980" s="387" t="s">
        <v>508</v>
      </c>
      <c r="AQ980" s="387"/>
      <c r="AR980" s="387"/>
      <c r="AS980" s="387"/>
      <c r="AT980" s="387"/>
      <c r="AU980" s="387"/>
      <c r="AV980" s="387"/>
      <c r="AW980" s="387"/>
      <c r="AX980" s="387"/>
    </row>
    <row r="981" spans="1:50" ht="30" customHeight="1" x14ac:dyDescent="0.15">
      <c r="A981" s="374">
        <v>1</v>
      </c>
      <c r="B981" s="374">
        <v>1</v>
      </c>
      <c r="C981" s="388" t="s">
        <v>620</v>
      </c>
      <c r="D981" s="385"/>
      <c r="E981" s="385"/>
      <c r="F981" s="385"/>
      <c r="G981" s="385"/>
      <c r="H981" s="385"/>
      <c r="I981" s="385"/>
      <c r="J981" s="167">
        <v>7010401072259</v>
      </c>
      <c r="K981" s="168"/>
      <c r="L981" s="168"/>
      <c r="M981" s="168"/>
      <c r="N981" s="168"/>
      <c r="O981" s="168"/>
      <c r="P981" s="157" t="s">
        <v>555</v>
      </c>
      <c r="Q981" s="157"/>
      <c r="R981" s="157"/>
      <c r="S981" s="157"/>
      <c r="T981" s="157"/>
      <c r="U981" s="157"/>
      <c r="V981" s="157"/>
      <c r="W981" s="157"/>
      <c r="X981" s="157"/>
      <c r="Y981" s="158">
        <v>155</v>
      </c>
      <c r="Z981" s="159"/>
      <c r="AA981" s="159"/>
      <c r="AB981" s="160"/>
      <c r="AC981" s="273" t="s">
        <v>573</v>
      </c>
      <c r="AD981" s="273"/>
      <c r="AE981" s="273"/>
      <c r="AF981" s="273"/>
      <c r="AG981" s="273"/>
      <c r="AH981" s="274">
        <v>1</v>
      </c>
      <c r="AI981" s="275"/>
      <c r="AJ981" s="275"/>
      <c r="AK981" s="275"/>
      <c r="AL981" s="276">
        <v>99.2</v>
      </c>
      <c r="AM981" s="277"/>
      <c r="AN981" s="277"/>
      <c r="AO981" s="278"/>
      <c r="AP981" s="267" t="s">
        <v>632</v>
      </c>
      <c r="AQ981" s="267"/>
      <c r="AR981" s="267"/>
      <c r="AS981" s="267"/>
      <c r="AT981" s="267"/>
      <c r="AU981" s="267"/>
      <c r="AV981" s="267"/>
      <c r="AW981" s="267"/>
      <c r="AX981" s="267"/>
    </row>
    <row r="982" spans="1:50" ht="30" customHeight="1" x14ac:dyDescent="0.15">
      <c r="A982" s="374">
        <v>2</v>
      </c>
      <c r="B982" s="374">
        <v>1</v>
      </c>
      <c r="C982" s="388" t="s">
        <v>621</v>
      </c>
      <c r="D982" s="385"/>
      <c r="E982" s="385"/>
      <c r="F982" s="385"/>
      <c r="G982" s="385"/>
      <c r="H982" s="385"/>
      <c r="I982" s="385"/>
      <c r="J982" s="167">
        <v>8010401009458</v>
      </c>
      <c r="K982" s="168"/>
      <c r="L982" s="168"/>
      <c r="M982" s="168"/>
      <c r="N982" s="168"/>
      <c r="O982" s="168"/>
      <c r="P982" s="157" t="s">
        <v>599</v>
      </c>
      <c r="Q982" s="157"/>
      <c r="R982" s="157"/>
      <c r="S982" s="157"/>
      <c r="T982" s="157"/>
      <c r="U982" s="157"/>
      <c r="V982" s="157"/>
      <c r="W982" s="157"/>
      <c r="X982" s="157"/>
      <c r="Y982" s="158">
        <v>31</v>
      </c>
      <c r="Z982" s="159"/>
      <c r="AA982" s="159"/>
      <c r="AB982" s="160"/>
      <c r="AC982" s="273" t="s">
        <v>422</v>
      </c>
      <c r="AD982" s="273"/>
      <c r="AE982" s="273"/>
      <c r="AF982" s="273"/>
      <c r="AG982" s="273"/>
      <c r="AH982" s="274">
        <v>1</v>
      </c>
      <c r="AI982" s="275"/>
      <c r="AJ982" s="275"/>
      <c r="AK982" s="275"/>
      <c r="AL982" s="276">
        <v>96</v>
      </c>
      <c r="AM982" s="277"/>
      <c r="AN982" s="277"/>
      <c r="AO982" s="278"/>
      <c r="AP982" s="267" t="s">
        <v>632</v>
      </c>
      <c r="AQ982" s="267"/>
      <c r="AR982" s="267"/>
      <c r="AS982" s="267"/>
      <c r="AT982" s="267"/>
      <c r="AU982" s="267"/>
      <c r="AV982" s="267"/>
      <c r="AW982" s="267"/>
      <c r="AX982" s="267"/>
    </row>
    <row r="983" spans="1:50" ht="30" customHeight="1" x14ac:dyDescent="0.15">
      <c r="A983" s="374">
        <v>3</v>
      </c>
      <c r="B983" s="374">
        <v>1</v>
      </c>
      <c r="C983" s="388" t="s">
        <v>622</v>
      </c>
      <c r="D983" s="385"/>
      <c r="E983" s="385"/>
      <c r="F983" s="385"/>
      <c r="G983" s="385"/>
      <c r="H983" s="385"/>
      <c r="I983" s="385"/>
      <c r="J983" s="167">
        <v>1120001085374</v>
      </c>
      <c r="K983" s="168"/>
      <c r="L983" s="168"/>
      <c r="M983" s="168"/>
      <c r="N983" s="168"/>
      <c r="O983" s="168"/>
      <c r="P983" s="157" t="s">
        <v>600</v>
      </c>
      <c r="Q983" s="157"/>
      <c r="R983" s="157"/>
      <c r="S983" s="157"/>
      <c r="T983" s="157"/>
      <c r="U983" s="157"/>
      <c r="V983" s="157"/>
      <c r="W983" s="157"/>
      <c r="X983" s="157"/>
      <c r="Y983" s="158">
        <v>17</v>
      </c>
      <c r="Z983" s="159"/>
      <c r="AA983" s="159"/>
      <c r="AB983" s="160"/>
      <c r="AC983" s="273" t="s">
        <v>573</v>
      </c>
      <c r="AD983" s="273"/>
      <c r="AE983" s="273"/>
      <c r="AF983" s="273"/>
      <c r="AG983" s="273"/>
      <c r="AH983" s="274">
        <v>1</v>
      </c>
      <c r="AI983" s="275"/>
      <c r="AJ983" s="275"/>
      <c r="AK983" s="275"/>
      <c r="AL983" s="276">
        <v>98.5</v>
      </c>
      <c r="AM983" s="277"/>
      <c r="AN983" s="277"/>
      <c r="AO983" s="278"/>
      <c r="AP983" s="267" t="s">
        <v>632</v>
      </c>
      <c r="AQ983" s="267"/>
      <c r="AR983" s="267"/>
      <c r="AS983" s="267"/>
      <c r="AT983" s="267"/>
      <c r="AU983" s="267"/>
      <c r="AV983" s="267"/>
      <c r="AW983" s="267"/>
      <c r="AX983" s="267"/>
    </row>
    <row r="984" spans="1:50" ht="30" customHeight="1" x14ac:dyDescent="0.15">
      <c r="A984" s="374">
        <v>4</v>
      </c>
      <c r="B984" s="374">
        <v>1</v>
      </c>
      <c r="C984" s="388" t="s">
        <v>623</v>
      </c>
      <c r="D984" s="385"/>
      <c r="E984" s="385"/>
      <c r="F984" s="385"/>
      <c r="G984" s="385"/>
      <c r="H984" s="385"/>
      <c r="I984" s="385"/>
      <c r="J984" s="167">
        <v>1020001071491</v>
      </c>
      <c r="K984" s="168"/>
      <c r="L984" s="168"/>
      <c r="M984" s="168"/>
      <c r="N984" s="168"/>
      <c r="O984" s="168"/>
      <c r="P984" s="157" t="s">
        <v>601</v>
      </c>
      <c r="Q984" s="157"/>
      <c r="R984" s="157"/>
      <c r="S984" s="157"/>
      <c r="T984" s="157"/>
      <c r="U984" s="157"/>
      <c r="V984" s="157"/>
      <c r="W984" s="157"/>
      <c r="X984" s="157"/>
      <c r="Y984" s="158">
        <v>17</v>
      </c>
      <c r="Z984" s="159"/>
      <c r="AA984" s="159"/>
      <c r="AB984" s="160"/>
      <c r="AC984" s="273" t="s">
        <v>573</v>
      </c>
      <c r="AD984" s="273"/>
      <c r="AE984" s="273"/>
      <c r="AF984" s="273"/>
      <c r="AG984" s="273"/>
      <c r="AH984" s="274">
        <v>1</v>
      </c>
      <c r="AI984" s="275"/>
      <c r="AJ984" s="275"/>
      <c r="AK984" s="275"/>
      <c r="AL984" s="276">
        <v>97.3</v>
      </c>
      <c r="AM984" s="277"/>
      <c r="AN984" s="277"/>
      <c r="AO984" s="278"/>
      <c r="AP984" s="267" t="s">
        <v>632</v>
      </c>
      <c r="AQ984" s="267"/>
      <c r="AR984" s="267"/>
      <c r="AS984" s="267"/>
      <c r="AT984" s="267"/>
      <c r="AU984" s="267"/>
      <c r="AV984" s="267"/>
      <c r="AW984" s="267"/>
      <c r="AX984" s="267"/>
    </row>
    <row r="985" spans="1:50" ht="30" customHeight="1" x14ac:dyDescent="0.15">
      <c r="A985" s="374">
        <v>5</v>
      </c>
      <c r="B985" s="374">
        <v>1</v>
      </c>
      <c r="C985" s="388" t="s">
        <v>624</v>
      </c>
      <c r="D985" s="385"/>
      <c r="E985" s="385"/>
      <c r="F985" s="385"/>
      <c r="G985" s="385"/>
      <c r="H985" s="385"/>
      <c r="I985" s="385"/>
      <c r="J985" s="167">
        <v>8070001022970</v>
      </c>
      <c r="K985" s="168"/>
      <c r="L985" s="168"/>
      <c r="M985" s="168"/>
      <c r="N985" s="168"/>
      <c r="O985" s="168"/>
      <c r="P985" s="157" t="s">
        <v>602</v>
      </c>
      <c r="Q985" s="157"/>
      <c r="R985" s="157"/>
      <c r="S985" s="157"/>
      <c r="T985" s="157"/>
      <c r="U985" s="157"/>
      <c r="V985" s="157"/>
      <c r="W985" s="157"/>
      <c r="X985" s="157"/>
      <c r="Y985" s="158">
        <v>11</v>
      </c>
      <c r="Z985" s="159"/>
      <c r="AA985" s="159"/>
      <c r="AB985" s="160"/>
      <c r="AC985" s="273" t="s">
        <v>573</v>
      </c>
      <c r="AD985" s="273"/>
      <c r="AE985" s="273"/>
      <c r="AF985" s="273"/>
      <c r="AG985" s="273"/>
      <c r="AH985" s="274">
        <v>1</v>
      </c>
      <c r="AI985" s="275"/>
      <c r="AJ985" s="275"/>
      <c r="AK985" s="275"/>
      <c r="AL985" s="276">
        <v>99.4</v>
      </c>
      <c r="AM985" s="277"/>
      <c r="AN985" s="277"/>
      <c r="AO985" s="278"/>
      <c r="AP985" s="267" t="s">
        <v>632</v>
      </c>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400</v>
      </c>
      <c r="Q1013" s="287"/>
      <c r="R1013" s="287"/>
      <c r="S1013" s="287"/>
      <c r="T1013" s="287"/>
      <c r="U1013" s="287"/>
      <c r="V1013" s="287"/>
      <c r="W1013" s="287"/>
      <c r="X1013" s="287"/>
      <c r="Y1013" s="287" t="s">
        <v>460</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508</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400</v>
      </c>
      <c r="Q1046" s="287"/>
      <c r="R1046" s="287"/>
      <c r="S1046" s="287"/>
      <c r="T1046" s="287"/>
      <c r="U1046" s="287"/>
      <c r="V1046" s="287"/>
      <c r="W1046" s="287"/>
      <c r="X1046" s="287"/>
      <c r="Y1046" s="287" t="s">
        <v>460</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508</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8" t="s">
        <v>507</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38.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4"/>
      <c r="E1080" s="183" t="s">
        <v>426</v>
      </c>
      <c r="F1080" s="844"/>
      <c r="G1080" s="844"/>
      <c r="H1080" s="844"/>
      <c r="I1080" s="844"/>
      <c r="J1080" s="183" t="s">
        <v>464</v>
      </c>
      <c r="K1080" s="183"/>
      <c r="L1080" s="183"/>
      <c r="M1080" s="183"/>
      <c r="N1080" s="183"/>
      <c r="O1080" s="183"/>
      <c r="P1080" s="287" t="s">
        <v>31</v>
      </c>
      <c r="Q1080" s="287"/>
      <c r="R1080" s="287"/>
      <c r="S1080" s="287"/>
      <c r="T1080" s="287"/>
      <c r="U1080" s="287"/>
      <c r="V1080" s="287"/>
      <c r="W1080" s="287"/>
      <c r="X1080" s="287"/>
      <c r="Y1080" s="183" t="s">
        <v>467</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509</v>
      </c>
      <c r="AQ1080" s="387"/>
      <c r="AR1080" s="387"/>
      <c r="AS1080" s="387"/>
      <c r="AT1080" s="387"/>
      <c r="AU1080" s="387"/>
      <c r="AV1080" s="387"/>
      <c r="AW1080" s="387"/>
      <c r="AX1080" s="387"/>
    </row>
    <row r="1081" spans="1:50" ht="30.75" customHeight="1" x14ac:dyDescent="0.15">
      <c r="A1081" s="374">
        <v>1</v>
      </c>
      <c r="B1081" s="374">
        <v>1</v>
      </c>
      <c r="C1081" s="847" t="s">
        <v>603</v>
      </c>
      <c r="D1081" s="847"/>
      <c r="E1081" s="846" t="s">
        <v>563</v>
      </c>
      <c r="F1081" s="846"/>
      <c r="G1081" s="846"/>
      <c r="H1081" s="846"/>
      <c r="I1081" s="846"/>
      <c r="J1081" s="167">
        <v>5160001000895</v>
      </c>
      <c r="K1081" s="168"/>
      <c r="L1081" s="168"/>
      <c r="M1081" s="168"/>
      <c r="N1081" s="168"/>
      <c r="O1081" s="168"/>
      <c r="P1081" s="157" t="s">
        <v>639</v>
      </c>
      <c r="Q1081" s="157"/>
      <c r="R1081" s="157"/>
      <c r="S1081" s="157"/>
      <c r="T1081" s="157"/>
      <c r="U1081" s="157"/>
      <c r="V1081" s="157"/>
      <c r="W1081" s="157"/>
      <c r="X1081" s="157"/>
      <c r="Y1081" s="158">
        <v>235</v>
      </c>
      <c r="Z1081" s="159"/>
      <c r="AA1081" s="159"/>
      <c r="AB1081" s="160"/>
      <c r="AC1081" s="273" t="s">
        <v>422</v>
      </c>
      <c r="AD1081" s="273"/>
      <c r="AE1081" s="273"/>
      <c r="AF1081" s="273"/>
      <c r="AG1081" s="273"/>
      <c r="AH1081" s="274">
        <v>1</v>
      </c>
      <c r="AI1081" s="275"/>
      <c r="AJ1081" s="275"/>
      <c r="AK1081" s="275"/>
      <c r="AL1081" s="276">
        <v>97.1</v>
      </c>
      <c r="AM1081" s="277"/>
      <c r="AN1081" s="277"/>
      <c r="AO1081" s="278"/>
      <c r="AP1081" s="267" t="s">
        <v>632</v>
      </c>
      <c r="AQ1081" s="267"/>
      <c r="AR1081" s="267"/>
      <c r="AS1081" s="267"/>
      <c r="AT1081" s="267"/>
      <c r="AU1081" s="267"/>
      <c r="AV1081" s="267"/>
      <c r="AW1081" s="267"/>
      <c r="AX1081" s="267"/>
    </row>
    <row r="1082" spans="1:50" ht="30.75" customHeight="1" x14ac:dyDescent="0.15">
      <c r="A1082" s="374">
        <v>2</v>
      </c>
      <c r="B1082" s="374">
        <v>1</v>
      </c>
      <c r="C1082" s="847" t="s">
        <v>603</v>
      </c>
      <c r="D1082" s="847"/>
      <c r="E1082" s="846" t="s">
        <v>563</v>
      </c>
      <c r="F1082" s="846"/>
      <c r="G1082" s="846"/>
      <c r="H1082" s="846"/>
      <c r="I1082" s="846"/>
      <c r="J1082" s="167">
        <v>5160001000895</v>
      </c>
      <c r="K1082" s="168"/>
      <c r="L1082" s="168"/>
      <c r="M1082" s="168"/>
      <c r="N1082" s="168"/>
      <c r="O1082" s="168"/>
      <c r="P1082" s="157" t="s">
        <v>640</v>
      </c>
      <c r="Q1082" s="157"/>
      <c r="R1082" s="157"/>
      <c r="S1082" s="157"/>
      <c r="T1082" s="157"/>
      <c r="U1082" s="157"/>
      <c r="V1082" s="157"/>
      <c r="W1082" s="157"/>
      <c r="X1082" s="157"/>
      <c r="Y1082" s="158">
        <v>192</v>
      </c>
      <c r="Z1082" s="159"/>
      <c r="AA1082" s="159"/>
      <c r="AB1082" s="160"/>
      <c r="AC1082" s="273" t="s">
        <v>422</v>
      </c>
      <c r="AD1082" s="273"/>
      <c r="AE1082" s="273"/>
      <c r="AF1082" s="273"/>
      <c r="AG1082" s="273"/>
      <c r="AH1082" s="274">
        <v>19</v>
      </c>
      <c r="AI1082" s="275"/>
      <c r="AJ1082" s="275"/>
      <c r="AK1082" s="275"/>
      <c r="AL1082" s="276">
        <v>87.7</v>
      </c>
      <c r="AM1082" s="277"/>
      <c r="AN1082" s="277"/>
      <c r="AO1082" s="278"/>
      <c r="AP1082" s="267" t="s">
        <v>632</v>
      </c>
      <c r="AQ1082" s="267"/>
      <c r="AR1082" s="267"/>
      <c r="AS1082" s="267"/>
      <c r="AT1082" s="267"/>
      <c r="AU1082" s="267"/>
      <c r="AV1082" s="267"/>
      <c r="AW1082" s="267"/>
      <c r="AX1082" s="267"/>
    </row>
    <row r="1083" spans="1:50" ht="30.75" customHeight="1" x14ac:dyDescent="0.15">
      <c r="A1083" s="374">
        <v>3</v>
      </c>
      <c r="B1083" s="374">
        <v>1</v>
      </c>
      <c r="C1083" s="847" t="s">
        <v>603</v>
      </c>
      <c r="D1083" s="847"/>
      <c r="E1083" s="846" t="s">
        <v>563</v>
      </c>
      <c r="F1083" s="846"/>
      <c r="G1083" s="846"/>
      <c r="H1083" s="846"/>
      <c r="I1083" s="846"/>
      <c r="J1083" s="167">
        <v>5160001000895</v>
      </c>
      <c r="K1083" s="168"/>
      <c r="L1083" s="168"/>
      <c r="M1083" s="168"/>
      <c r="N1083" s="168"/>
      <c r="O1083" s="168"/>
      <c r="P1083" s="156" t="s">
        <v>640</v>
      </c>
      <c r="Q1083" s="157"/>
      <c r="R1083" s="157"/>
      <c r="S1083" s="157"/>
      <c r="T1083" s="157"/>
      <c r="U1083" s="157"/>
      <c r="V1083" s="157"/>
      <c r="W1083" s="157"/>
      <c r="X1083" s="157"/>
      <c r="Y1083" s="158">
        <v>182</v>
      </c>
      <c r="Z1083" s="159"/>
      <c r="AA1083" s="159"/>
      <c r="AB1083" s="160"/>
      <c r="AC1083" s="273" t="s">
        <v>422</v>
      </c>
      <c r="AD1083" s="273"/>
      <c r="AE1083" s="273"/>
      <c r="AF1083" s="273"/>
      <c r="AG1083" s="273"/>
      <c r="AH1083" s="274">
        <v>15</v>
      </c>
      <c r="AI1083" s="275"/>
      <c r="AJ1083" s="275"/>
      <c r="AK1083" s="275"/>
      <c r="AL1083" s="276">
        <v>87.4</v>
      </c>
      <c r="AM1083" s="277"/>
      <c r="AN1083" s="277"/>
      <c r="AO1083" s="278"/>
      <c r="AP1083" s="267" t="s">
        <v>632</v>
      </c>
      <c r="AQ1083" s="267"/>
      <c r="AR1083" s="267"/>
      <c r="AS1083" s="267"/>
      <c r="AT1083" s="267"/>
      <c r="AU1083" s="267"/>
      <c r="AV1083" s="267"/>
      <c r="AW1083" s="267"/>
      <c r="AX1083" s="267"/>
    </row>
    <row r="1084" spans="1:50" ht="30.75" customHeight="1" x14ac:dyDescent="0.15">
      <c r="A1084" s="374">
        <v>4</v>
      </c>
      <c r="B1084" s="374">
        <v>1</v>
      </c>
      <c r="C1084" s="847" t="s">
        <v>603</v>
      </c>
      <c r="D1084" s="847"/>
      <c r="E1084" s="846" t="s">
        <v>561</v>
      </c>
      <c r="F1084" s="846"/>
      <c r="G1084" s="846"/>
      <c r="H1084" s="846"/>
      <c r="I1084" s="846"/>
      <c r="J1084" s="167">
        <v>2010001131980</v>
      </c>
      <c r="K1084" s="168"/>
      <c r="L1084" s="168"/>
      <c r="M1084" s="168"/>
      <c r="N1084" s="168"/>
      <c r="O1084" s="168"/>
      <c r="P1084" s="157" t="s">
        <v>639</v>
      </c>
      <c r="Q1084" s="157"/>
      <c r="R1084" s="157"/>
      <c r="S1084" s="157"/>
      <c r="T1084" s="157"/>
      <c r="U1084" s="157"/>
      <c r="V1084" s="157"/>
      <c r="W1084" s="157"/>
      <c r="X1084" s="157"/>
      <c r="Y1084" s="158">
        <v>219</v>
      </c>
      <c r="Z1084" s="159"/>
      <c r="AA1084" s="159"/>
      <c r="AB1084" s="160"/>
      <c r="AC1084" s="273" t="s">
        <v>422</v>
      </c>
      <c r="AD1084" s="273"/>
      <c r="AE1084" s="273"/>
      <c r="AF1084" s="273"/>
      <c r="AG1084" s="273"/>
      <c r="AH1084" s="274">
        <v>13</v>
      </c>
      <c r="AI1084" s="275"/>
      <c r="AJ1084" s="275"/>
      <c r="AK1084" s="275"/>
      <c r="AL1084" s="276">
        <v>87.6</v>
      </c>
      <c r="AM1084" s="277"/>
      <c r="AN1084" s="277"/>
      <c r="AO1084" s="278"/>
      <c r="AP1084" s="267" t="s">
        <v>632</v>
      </c>
      <c r="AQ1084" s="267"/>
      <c r="AR1084" s="267"/>
      <c r="AS1084" s="267"/>
      <c r="AT1084" s="267"/>
      <c r="AU1084" s="267"/>
      <c r="AV1084" s="267"/>
      <c r="AW1084" s="267"/>
      <c r="AX1084" s="267"/>
    </row>
    <row r="1085" spans="1:50" ht="30.75" customHeight="1" x14ac:dyDescent="0.15">
      <c r="A1085" s="374">
        <v>5</v>
      </c>
      <c r="B1085" s="374">
        <v>1</v>
      </c>
      <c r="C1085" s="847" t="s">
        <v>603</v>
      </c>
      <c r="D1085" s="847"/>
      <c r="E1085" s="846" t="s">
        <v>561</v>
      </c>
      <c r="F1085" s="846"/>
      <c r="G1085" s="846"/>
      <c r="H1085" s="846"/>
      <c r="I1085" s="846"/>
      <c r="J1085" s="167">
        <v>2010001131980</v>
      </c>
      <c r="K1085" s="168"/>
      <c r="L1085" s="168"/>
      <c r="M1085" s="168"/>
      <c r="N1085" s="168"/>
      <c r="O1085" s="168"/>
      <c r="P1085" s="157" t="s">
        <v>641</v>
      </c>
      <c r="Q1085" s="157"/>
      <c r="R1085" s="157"/>
      <c r="S1085" s="157"/>
      <c r="T1085" s="157"/>
      <c r="U1085" s="157"/>
      <c r="V1085" s="157"/>
      <c r="W1085" s="157"/>
      <c r="X1085" s="157"/>
      <c r="Y1085" s="158">
        <v>166</v>
      </c>
      <c r="Z1085" s="159"/>
      <c r="AA1085" s="159"/>
      <c r="AB1085" s="160"/>
      <c r="AC1085" s="273" t="s">
        <v>422</v>
      </c>
      <c r="AD1085" s="273"/>
      <c r="AE1085" s="273"/>
      <c r="AF1085" s="273"/>
      <c r="AG1085" s="273"/>
      <c r="AH1085" s="274">
        <v>8</v>
      </c>
      <c r="AI1085" s="275"/>
      <c r="AJ1085" s="275"/>
      <c r="AK1085" s="275"/>
      <c r="AL1085" s="276">
        <v>88.1</v>
      </c>
      <c r="AM1085" s="277"/>
      <c r="AN1085" s="277"/>
      <c r="AO1085" s="278"/>
      <c r="AP1085" s="267" t="s">
        <v>632</v>
      </c>
      <c r="AQ1085" s="267"/>
      <c r="AR1085" s="267"/>
      <c r="AS1085" s="267"/>
      <c r="AT1085" s="267"/>
      <c r="AU1085" s="267"/>
      <c r="AV1085" s="267"/>
      <c r="AW1085" s="267"/>
      <c r="AX1085" s="267"/>
    </row>
    <row r="1086" spans="1:50" ht="95.25" customHeight="1" x14ac:dyDescent="0.15">
      <c r="A1086" s="374">
        <v>6</v>
      </c>
      <c r="B1086" s="374">
        <v>1</v>
      </c>
      <c r="C1086" s="847" t="s">
        <v>603</v>
      </c>
      <c r="D1086" s="847"/>
      <c r="E1086" s="846" t="s">
        <v>633</v>
      </c>
      <c r="F1086" s="846"/>
      <c r="G1086" s="846"/>
      <c r="H1086" s="846"/>
      <c r="I1086" s="846"/>
      <c r="J1086" s="167">
        <v>7200001013486</v>
      </c>
      <c r="K1086" s="168"/>
      <c r="L1086" s="168"/>
      <c r="M1086" s="168"/>
      <c r="N1086" s="168"/>
      <c r="O1086" s="168"/>
      <c r="P1086" s="157" t="s">
        <v>642</v>
      </c>
      <c r="Q1086" s="157"/>
      <c r="R1086" s="157"/>
      <c r="S1086" s="157"/>
      <c r="T1086" s="157"/>
      <c r="U1086" s="157"/>
      <c r="V1086" s="157"/>
      <c r="W1086" s="157"/>
      <c r="X1086" s="157"/>
      <c r="Y1086" s="158">
        <v>282</v>
      </c>
      <c r="Z1086" s="159"/>
      <c r="AA1086" s="159"/>
      <c r="AB1086" s="160"/>
      <c r="AC1086" s="273" t="s">
        <v>422</v>
      </c>
      <c r="AD1086" s="273"/>
      <c r="AE1086" s="273"/>
      <c r="AF1086" s="273"/>
      <c r="AG1086" s="273"/>
      <c r="AH1086" s="274">
        <v>1</v>
      </c>
      <c r="AI1086" s="275"/>
      <c r="AJ1086" s="275"/>
      <c r="AK1086" s="275"/>
      <c r="AL1086" s="276">
        <v>95.9</v>
      </c>
      <c r="AM1086" s="277"/>
      <c r="AN1086" s="277"/>
      <c r="AO1086" s="278"/>
      <c r="AP1086" s="267" t="s">
        <v>632</v>
      </c>
      <c r="AQ1086" s="267"/>
      <c r="AR1086" s="267"/>
      <c r="AS1086" s="267"/>
      <c r="AT1086" s="267"/>
      <c r="AU1086" s="267"/>
      <c r="AV1086" s="267"/>
      <c r="AW1086" s="267"/>
      <c r="AX1086" s="267"/>
    </row>
    <row r="1087" spans="1:50" ht="30.75" customHeight="1" x14ac:dyDescent="0.15">
      <c r="A1087" s="374">
        <v>7</v>
      </c>
      <c r="B1087" s="374">
        <v>1</v>
      </c>
      <c r="C1087" s="847" t="s">
        <v>603</v>
      </c>
      <c r="D1087" s="847"/>
      <c r="E1087" s="846" t="s">
        <v>604</v>
      </c>
      <c r="F1087" s="846"/>
      <c r="G1087" s="846"/>
      <c r="H1087" s="846"/>
      <c r="I1087" s="846"/>
      <c r="J1087" s="167">
        <v>9160001001816</v>
      </c>
      <c r="K1087" s="168"/>
      <c r="L1087" s="168"/>
      <c r="M1087" s="168"/>
      <c r="N1087" s="168"/>
      <c r="O1087" s="168"/>
      <c r="P1087" s="157" t="s">
        <v>639</v>
      </c>
      <c r="Q1087" s="157"/>
      <c r="R1087" s="157"/>
      <c r="S1087" s="157"/>
      <c r="T1087" s="157"/>
      <c r="U1087" s="157"/>
      <c r="V1087" s="157"/>
      <c r="W1087" s="157"/>
      <c r="X1087" s="157"/>
      <c r="Y1087" s="158">
        <v>273</v>
      </c>
      <c r="Z1087" s="159"/>
      <c r="AA1087" s="159"/>
      <c r="AB1087" s="160"/>
      <c r="AC1087" s="273" t="s">
        <v>422</v>
      </c>
      <c r="AD1087" s="273"/>
      <c r="AE1087" s="273"/>
      <c r="AF1087" s="273"/>
      <c r="AG1087" s="273"/>
      <c r="AH1087" s="274">
        <v>2</v>
      </c>
      <c r="AI1087" s="275"/>
      <c r="AJ1087" s="275"/>
      <c r="AK1087" s="275"/>
      <c r="AL1087" s="276">
        <v>90.3</v>
      </c>
      <c r="AM1087" s="277"/>
      <c r="AN1087" s="277"/>
      <c r="AO1087" s="278"/>
      <c r="AP1087" s="267" t="s">
        <v>632</v>
      </c>
      <c r="AQ1087" s="267"/>
      <c r="AR1087" s="267"/>
      <c r="AS1087" s="267"/>
      <c r="AT1087" s="267"/>
      <c r="AU1087" s="267"/>
      <c r="AV1087" s="267"/>
      <c r="AW1087" s="267"/>
      <c r="AX1087" s="267"/>
    </row>
    <row r="1088" spans="1:50" ht="30.75" customHeight="1" x14ac:dyDescent="0.15">
      <c r="A1088" s="374">
        <v>8</v>
      </c>
      <c r="B1088" s="374">
        <v>1</v>
      </c>
      <c r="C1088" s="847" t="s">
        <v>603</v>
      </c>
      <c r="D1088" s="847"/>
      <c r="E1088" s="846" t="s">
        <v>634</v>
      </c>
      <c r="F1088" s="846"/>
      <c r="G1088" s="846"/>
      <c r="H1088" s="846"/>
      <c r="I1088" s="846"/>
      <c r="J1088" s="167">
        <v>3170001007140</v>
      </c>
      <c r="K1088" s="168"/>
      <c r="L1088" s="168"/>
      <c r="M1088" s="168"/>
      <c r="N1088" s="168"/>
      <c r="O1088" s="168"/>
      <c r="P1088" s="157" t="s">
        <v>643</v>
      </c>
      <c r="Q1088" s="157"/>
      <c r="R1088" s="157"/>
      <c r="S1088" s="157"/>
      <c r="T1088" s="157"/>
      <c r="U1088" s="157"/>
      <c r="V1088" s="157"/>
      <c r="W1088" s="157"/>
      <c r="X1088" s="157"/>
      <c r="Y1088" s="158">
        <v>254</v>
      </c>
      <c r="Z1088" s="159"/>
      <c r="AA1088" s="159"/>
      <c r="AB1088" s="160"/>
      <c r="AC1088" s="273" t="s">
        <v>422</v>
      </c>
      <c r="AD1088" s="273"/>
      <c r="AE1088" s="273"/>
      <c r="AF1088" s="273"/>
      <c r="AG1088" s="273"/>
      <c r="AH1088" s="274">
        <v>1</v>
      </c>
      <c r="AI1088" s="275"/>
      <c r="AJ1088" s="275"/>
      <c r="AK1088" s="275"/>
      <c r="AL1088" s="276">
        <v>99.7</v>
      </c>
      <c r="AM1088" s="277"/>
      <c r="AN1088" s="277"/>
      <c r="AO1088" s="278"/>
      <c r="AP1088" s="267" t="s">
        <v>632</v>
      </c>
      <c r="AQ1088" s="267"/>
      <c r="AR1088" s="267"/>
      <c r="AS1088" s="267"/>
      <c r="AT1088" s="267"/>
      <c r="AU1088" s="267"/>
      <c r="AV1088" s="267"/>
      <c r="AW1088" s="267"/>
      <c r="AX1088" s="267"/>
    </row>
    <row r="1089" spans="1:50" ht="30.75" customHeight="1" x14ac:dyDescent="0.15">
      <c r="A1089" s="374">
        <v>9</v>
      </c>
      <c r="B1089" s="374">
        <v>1</v>
      </c>
      <c r="C1089" s="847" t="s">
        <v>603</v>
      </c>
      <c r="D1089" s="847"/>
      <c r="E1089" s="846" t="s">
        <v>635</v>
      </c>
      <c r="F1089" s="846"/>
      <c r="G1089" s="846"/>
      <c r="H1089" s="846"/>
      <c r="I1089" s="846"/>
      <c r="J1089" s="167">
        <v>9140001059757</v>
      </c>
      <c r="K1089" s="168"/>
      <c r="L1089" s="168"/>
      <c r="M1089" s="168"/>
      <c r="N1089" s="168"/>
      <c r="O1089" s="168"/>
      <c r="P1089" s="157" t="s">
        <v>642</v>
      </c>
      <c r="Q1089" s="157"/>
      <c r="R1089" s="157"/>
      <c r="S1089" s="157"/>
      <c r="T1089" s="157"/>
      <c r="U1089" s="157"/>
      <c r="V1089" s="157"/>
      <c r="W1089" s="157"/>
      <c r="X1089" s="157"/>
      <c r="Y1089" s="158">
        <v>248</v>
      </c>
      <c r="Z1089" s="159"/>
      <c r="AA1089" s="159"/>
      <c r="AB1089" s="160"/>
      <c r="AC1089" s="273" t="s">
        <v>422</v>
      </c>
      <c r="AD1089" s="273"/>
      <c r="AE1089" s="273"/>
      <c r="AF1089" s="273"/>
      <c r="AG1089" s="273"/>
      <c r="AH1089" s="274">
        <v>1</v>
      </c>
      <c r="AI1089" s="275"/>
      <c r="AJ1089" s="275"/>
      <c r="AK1089" s="275"/>
      <c r="AL1089" s="276">
        <v>94.4</v>
      </c>
      <c r="AM1089" s="277"/>
      <c r="AN1089" s="277"/>
      <c r="AO1089" s="278"/>
      <c r="AP1089" s="267" t="s">
        <v>632</v>
      </c>
      <c r="AQ1089" s="267"/>
      <c r="AR1089" s="267"/>
      <c r="AS1089" s="267"/>
      <c r="AT1089" s="267"/>
      <c r="AU1089" s="267"/>
      <c r="AV1089" s="267"/>
      <c r="AW1089" s="267"/>
      <c r="AX1089" s="267"/>
    </row>
    <row r="1090" spans="1:50" ht="30.75" customHeight="1" x14ac:dyDescent="0.15">
      <c r="A1090" s="374">
        <v>10</v>
      </c>
      <c r="B1090" s="374">
        <v>1</v>
      </c>
      <c r="C1090" s="847" t="s">
        <v>603</v>
      </c>
      <c r="D1090" s="847"/>
      <c r="E1090" s="846" t="s">
        <v>636</v>
      </c>
      <c r="F1090" s="846"/>
      <c r="G1090" s="846"/>
      <c r="H1090" s="846"/>
      <c r="I1090" s="846"/>
      <c r="J1090" s="167">
        <v>3120001009686</v>
      </c>
      <c r="K1090" s="168"/>
      <c r="L1090" s="168"/>
      <c r="M1090" s="168"/>
      <c r="N1090" s="168"/>
      <c r="O1090" s="168"/>
      <c r="P1090" s="157" t="s">
        <v>642</v>
      </c>
      <c r="Q1090" s="157"/>
      <c r="R1090" s="157"/>
      <c r="S1090" s="157"/>
      <c r="T1090" s="157"/>
      <c r="U1090" s="157"/>
      <c r="V1090" s="157"/>
      <c r="W1090" s="157"/>
      <c r="X1090" s="157"/>
      <c r="Y1090" s="158">
        <v>235</v>
      </c>
      <c r="Z1090" s="159"/>
      <c r="AA1090" s="159"/>
      <c r="AB1090" s="160"/>
      <c r="AC1090" s="273" t="s">
        <v>422</v>
      </c>
      <c r="AD1090" s="273"/>
      <c r="AE1090" s="273"/>
      <c r="AF1090" s="273"/>
      <c r="AG1090" s="273"/>
      <c r="AH1090" s="274">
        <v>1</v>
      </c>
      <c r="AI1090" s="275"/>
      <c r="AJ1090" s="275"/>
      <c r="AK1090" s="275"/>
      <c r="AL1090" s="276">
        <v>95.8</v>
      </c>
      <c r="AM1090" s="277"/>
      <c r="AN1090" s="277"/>
      <c r="AO1090" s="278"/>
      <c r="AP1090" s="267" t="s">
        <v>632</v>
      </c>
      <c r="AQ1090" s="267"/>
      <c r="AR1090" s="267"/>
      <c r="AS1090" s="267"/>
      <c r="AT1090" s="267"/>
      <c r="AU1090" s="267"/>
      <c r="AV1090" s="267"/>
      <c r="AW1090" s="267"/>
      <c r="AX1090" s="267"/>
    </row>
    <row r="1091" spans="1:50" ht="30.75" customHeight="1" x14ac:dyDescent="0.15">
      <c r="A1091" s="374">
        <v>11</v>
      </c>
      <c r="B1091" s="374">
        <v>1</v>
      </c>
      <c r="C1091" s="847" t="s">
        <v>603</v>
      </c>
      <c r="D1091" s="847"/>
      <c r="E1091" s="846" t="s">
        <v>562</v>
      </c>
      <c r="F1091" s="846"/>
      <c r="G1091" s="846"/>
      <c r="H1091" s="846"/>
      <c r="I1091" s="846"/>
      <c r="J1091" s="167">
        <v>1120001129841</v>
      </c>
      <c r="K1091" s="168"/>
      <c r="L1091" s="168"/>
      <c r="M1091" s="168"/>
      <c r="N1091" s="168"/>
      <c r="O1091" s="168"/>
      <c r="P1091" s="157" t="s">
        <v>641</v>
      </c>
      <c r="Q1091" s="157"/>
      <c r="R1091" s="157"/>
      <c r="S1091" s="157"/>
      <c r="T1091" s="157"/>
      <c r="U1091" s="157"/>
      <c r="V1091" s="157"/>
      <c r="W1091" s="157"/>
      <c r="X1091" s="157"/>
      <c r="Y1091" s="158">
        <v>128</v>
      </c>
      <c r="Z1091" s="159"/>
      <c r="AA1091" s="159"/>
      <c r="AB1091" s="160"/>
      <c r="AC1091" s="273" t="s">
        <v>422</v>
      </c>
      <c r="AD1091" s="273"/>
      <c r="AE1091" s="273"/>
      <c r="AF1091" s="273"/>
      <c r="AG1091" s="273"/>
      <c r="AH1091" s="274">
        <v>6</v>
      </c>
      <c r="AI1091" s="275"/>
      <c r="AJ1091" s="275"/>
      <c r="AK1091" s="275"/>
      <c r="AL1091" s="276">
        <v>87.1</v>
      </c>
      <c r="AM1091" s="277"/>
      <c r="AN1091" s="277"/>
      <c r="AO1091" s="278"/>
      <c r="AP1091" s="267" t="s">
        <v>632</v>
      </c>
      <c r="AQ1091" s="267"/>
      <c r="AR1091" s="267"/>
      <c r="AS1091" s="267"/>
      <c r="AT1091" s="267"/>
      <c r="AU1091" s="267"/>
      <c r="AV1091" s="267"/>
      <c r="AW1091" s="267"/>
      <c r="AX1091" s="267"/>
    </row>
    <row r="1092" spans="1:50" ht="30.75" customHeight="1" x14ac:dyDescent="0.15">
      <c r="A1092" s="374">
        <v>12</v>
      </c>
      <c r="B1092" s="374">
        <v>1</v>
      </c>
      <c r="C1092" s="847" t="s">
        <v>603</v>
      </c>
      <c r="D1092" s="847"/>
      <c r="E1092" s="846" t="s">
        <v>562</v>
      </c>
      <c r="F1092" s="846"/>
      <c r="G1092" s="846"/>
      <c r="H1092" s="846"/>
      <c r="I1092" s="846"/>
      <c r="J1092" s="167">
        <v>1120001129841</v>
      </c>
      <c r="K1092" s="168"/>
      <c r="L1092" s="168"/>
      <c r="M1092" s="168"/>
      <c r="N1092" s="168"/>
      <c r="O1092" s="168"/>
      <c r="P1092" s="156" t="s">
        <v>641</v>
      </c>
      <c r="Q1092" s="157"/>
      <c r="R1092" s="157"/>
      <c r="S1092" s="157"/>
      <c r="T1092" s="157"/>
      <c r="U1092" s="157"/>
      <c r="V1092" s="157"/>
      <c r="W1092" s="157"/>
      <c r="X1092" s="157"/>
      <c r="Y1092" s="158">
        <v>95</v>
      </c>
      <c r="Z1092" s="159"/>
      <c r="AA1092" s="159"/>
      <c r="AB1092" s="160"/>
      <c r="AC1092" s="273" t="s">
        <v>422</v>
      </c>
      <c r="AD1092" s="273"/>
      <c r="AE1092" s="273"/>
      <c r="AF1092" s="273"/>
      <c r="AG1092" s="273"/>
      <c r="AH1092" s="274">
        <v>10</v>
      </c>
      <c r="AI1092" s="275"/>
      <c r="AJ1092" s="275"/>
      <c r="AK1092" s="275"/>
      <c r="AL1092" s="276">
        <v>86.3</v>
      </c>
      <c r="AM1092" s="277"/>
      <c r="AN1092" s="277"/>
      <c r="AO1092" s="278"/>
      <c r="AP1092" s="267" t="s">
        <v>632</v>
      </c>
      <c r="AQ1092" s="267"/>
      <c r="AR1092" s="267"/>
      <c r="AS1092" s="267"/>
      <c r="AT1092" s="267"/>
      <c r="AU1092" s="267"/>
      <c r="AV1092" s="267"/>
      <c r="AW1092" s="267"/>
      <c r="AX1092" s="267"/>
    </row>
    <row r="1093" spans="1:50" ht="30.75" customHeight="1" x14ac:dyDescent="0.15">
      <c r="A1093" s="374">
        <v>13</v>
      </c>
      <c r="B1093" s="374">
        <v>1</v>
      </c>
      <c r="C1093" s="847" t="s">
        <v>603</v>
      </c>
      <c r="D1093" s="847"/>
      <c r="E1093" s="846" t="s">
        <v>637</v>
      </c>
      <c r="F1093" s="846"/>
      <c r="G1093" s="846"/>
      <c r="H1093" s="846"/>
      <c r="I1093" s="846"/>
      <c r="J1093" s="167">
        <v>1130001043240</v>
      </c>
      <c r="K1093" s="168"/>
      <c r="L1093" s="168"/>
      <c r="M1093" s="168"/>
      <c r="N1093" s="168"/>
      <c r="O1093" s="168"/>
      <c r="P1093" s="157" t="s">
        <v>643</v>
      </c>
      <c r="Q1093" s="157"/>
      <c r="R1093" s="157"/>
      <c r="S1093" s="157"/>
      <c r="T1093" s="157"/>
      <c r="U1093" s="157"/>
      <c r="V1093" s="157"/>
      <c r="W1093" s="157"/>
      <c r="X1093" s="157"/>
      <c r="Y1093" s="158">
        <v>222</v>
      </c>
      <c r="Z1093" s="159"/>
      <c r="AA1093" s="159"/>
      <c r="AB1093" s="160"/>
      <c r="AC1093" s="273" t="s">
        <v>422</v>
      </c>
      <c r="AD1093" s="273"/>
      <c r="AE1093" s="273"/>
      <c r="AF1093" s="273"/>
      <c r="AG1093" s="273"/>
      <c r="AH1093" s="274">
        <v>3</v>
      </c>
      <c r="AI1093" s="275"/>
      <c r="AJ1093" s="275"/>
      <c r="AK1093" s="275"/>
      <c r="AL1093" s="276">
        <v>84.1</v>
      </c>
      <c r="AM1093" s="277"/>
      <c r="AN1093" s="277"/>
      <c r="AO1093" s="278"/>
      <c r="AP1093" s="267" t="s">
        <v>632</v>
      </c>
      <c r="AQ1093" s="267"/>
      <c r="AR1093" s="267"/>
      <c r="AS1093" s="267"/>
      <c r="AT1093" s="267"/>
      <c r="AU1093" s="267"/>
      <c r="AV1093" s="267"/>
      <c r="AW1093" s="267"/>
      <c r="AX1093" s="267"/>
    </row>
    <row r="1094" spans="1:50" ht="71.25" customHeight="1" x14ac:dyDescent="0.15">
      <c r="A1094" s="374">
        <v>14</v>
      </c>
      <c r="B1094" s="374">
        <v>1</v>
      </c>
      <c r="C1094" s="847" t="s">
        <v>603</v>
      </c>
      <c r="D1094" s="847"/>
      <c r="E1094" s="846" t="s">
        <v>638</v>
      </c>
      <c r="F1094" s="846"/>
      <c r="G1094" s="846"/>
      <c r="H1094" s="846"/>
      <c r="I1094" s="846"/>
      <c r="J1094" s="167">
        <v>2010001131980</v>
      </c>
      <c r="K1094" s="168"/>
      <c r="L1094" s="168"/>
      <c r="M1094" s="168"/>
      <c r="N1094" s="168"/>
      <c r="O1094" s="168"/>
      <c r="P1094" s="157" t="s">
        <v>644</v>
      </c>
      <c r="Q1094" s="157"/>
      <c r="R1094" s="157"/>
      <c r="S1094" s="157"/>
      <c r="T1094" s="157"/>
      <c r="U1094" s="157"/>
      <c r="V1094" s="157"/>
      <c r="W1094" s="157"/>
      <c r="X1094" s="157"/>
      <c r="Y1094" s="158">
        <v>221</v>
      </c>
      <c r="Z1094" s="159"/>
      <c r="AA1094" s="159"/>
      <c r="AB1094" s="160"/>
      <c r="AC1094" s="273" t="s">
        <v>422</v>
      </c>
      <c r="AD1094" s="273"/>
      <c r="AE1094" s="273"/>
      <c r="AF1094" s="273"/>
      <c r="AG1094" s="273"/>
      <c r="AH1094" s="274">
        <v>9</v>
      </c>
      <c r="AI1094" s="275"/>
      <c r="AJ1094" s="275"/>
      <c r="AK1094" s="275"/>
      <c r="AL1094" s="276">
        <v>88.5</v>
      </c>
      <c r="AM1094" s="277"/>
      <c r="AN1094" s="277"/>
      <c r="AO1094" s="278"/>
      <c r="AP1094" s="267" t="s">
        <v>632</v>
      </c>
      <c r="AQ1094" s="267"/>
      <c r="AR1094" s="267"/>
      <c r="AS1094" s="267"/>
      <c r="AT1094" s="267"/>
      <c r="AU1094" s="267"/>
      <c r="AV1094" s="267"/>
      <c r="AW1094" s="267"/>
      <c r="AX1094" s="267"/>
    </row>
    <row r="1095" spans="1:50" ht="30.75" hidden="1"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t="s">
        <v>422</v>
      </c>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t="s">
        <v>422</v>
      </c>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t="s">
        <v>422</v>
      </c>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t="s">
        <v>422</v>
      </c>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t="s">
        <v>422</v>
      </c>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t="s">
        <v>422</v>
      </c>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t="s">
        <v>422</v>
      </c>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t="s">
        <v>422</v>
      </c>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t="s">
        <v>422</v>
      </c>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t="s">
        <v>422</v>
      </c>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t="s">
        <v>422</v>
      </c>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t="s">
        <v>422</v>
      </c>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t="s">
        <v>422</v>
      </c>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t="s">
        <v>422</v>
      </c>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t="s">
        <v>422</v>
      </c>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t="s">
        <v>422</v>
      </c>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39"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Q115:AQ116 AU115:AU116 AI115:AI116 AM115:AM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59:AO878">
    <cfRule type="expression" dxfId="747" priority="45">
      <formula>IF(AND(AL859&gt;=0, RIGHT(TEXT(AL859,"0.#"),1)&lt;&gt;"."),TRUE,FALSE)</formula>
    </cfRule>
    <cfRule type="expression" dxfId="746" priority="46">
      <formula>IF(AND(AL859&gt;=0, RIGHT(TEXT(AL859,"0.#"),1)="."),TRUE,FALSE)</formula>
    </cfRule>
    <cfRule type="expression" dxfId="745" priority="47">
      <formula>IF(AND(AL859&lt;0, RIGHT(TEXT(AL859,"0.#"),1)&lt;&gt;"."),TRUE,FALSE)</formula>
    </cfRule>
    <cfRule type="expression" dxfId="744" priority="48">
      <formula>IF(AND(AL859&lt;0, RIGHT(TEXT(AL859,"0.#"),1)="."),TRUE,FALSE)</formula>
    </cfRule>
  </conditionalFormatting>
  <conditionalFormatting sqref="Y859:Y878">
    <cfRule type="expression" dxfId="743" priority="43">
      <formula>IF(RIGHT(TEXT(Y859,"0.#"),1)=".",FALSE,TRUE)</formula>
    </cfRule>
    <cfRule type="expression" dxfId="742" priority="44">
      <formula>IF(RIGHT(TEXT(Y859,"0.#"),1)=".",TRUE,FALSE)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49:AO858">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Y858">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7" manualBreakCount="7">
    <brk id="110" max="49" man="1"/>
    <brk id="680" max="49" man="1"/>
    <brk id="718" max="49" man="1"/>
    <brk id="757" max="49" man="1"/>
    <brk id="811" max="49" man="1"/>
    <brk id="912"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t="s">
        <v>513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513</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t="s">
        <v>513</v>
      </c>
      <c r="C10" s="13" t="str">
        <f t="shared" si="0"/>
        <v>国土強靱化施策</v>
      </c>
      <c r="D10" s="13" t="str">
        <f t="shared" si="8"/>
        <v>国土強靱化施策</v>
      </c>
      <c r="F10" s="18" t="s">
        <v>244</v>
      </c>
      <c r="G10" s="17"/>
      <c r="H10" s="13" t="str">
        <f t="shared" si="1"/>
        <v/>
      </c>
      <c r="I10" s="13" t="str">
        <f t="shared" si="5"/>
        <v>一般会計</v>
      </c>
      <c r="K10" s="14" t="s">
        <v>510</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0"/>
      <c r="I4" s="890"/>
      <c r="J4" s="890"/>
      <c r="K4" s="890"/>
      <c r="L4" s="890"/>
      <c r="M4" s="890"/>
      <c r="N4" s="890"/>
      <c r="O4" s="891"/>
      <c r="P4" s="102"/>
      <c r="Q4" s="898"/>
      <c r="R4" s="898"/>
      <c r="S4" s="898"/>
      <c r="T4" s="898"/>
      <c r="U4" s="898"/>
      <c r="V4" s="898"/>
      <c r="W4" s="898"/>
      <c r="X4" s="899"/>
      <c r="Y4" s="876" t="s">
        <v>14</v>
      </c>
      <c r="Z4" s="877"/>
      <c r="AA4" s="878"/>
      <c r="AB4" s="484"/>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2"/>
      <c r="H5" s="893"/>
      <c r="I5" s="893"/>
      <c r="J5" s="893"/>
      <c r="K5" s="893"/>
      <c r="L5" s="893"/>
      <c r="M5" s="893"/>
      <c r="N5" s="893"/>
      <c r="O5" s="894"/>
      <c r="P5" s="900"/>
      <c r="Q5" s="900"/>
      <c r="R5" s="900"/>
      <c r="S5" s="900"/>
      <c r="T5" s="900"/>
      <c r="U5" s="900"/>
      <c r="V5" s="900"/>
      <c r="W5" s="900"/>
      <c r="X5" s="901"/>
      <c r="Y5" s="252" t="s">
        <v>61</v>
      </c>
      <c r="Z5" s="873"/>
      <c r="AA5" s="874"/>
      <c r="AB5" s="499"/>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0"/>
      <c r="I9" s="890"/>
      <c r="J9" s="890"/>
      <c r="K9" s="890"/>
      <c r="L9" s="890"/>
      <c r="M9" s="890"/>
      <c r="N9" s="890"/>
      <c r="O9" s="891"/>
      <c r="P9" s="102"/>
      <c r="Q9" s="898"/>
      <c r="R9" s="898"/>
      <c r="S9" s="898"/>
      <c r="T9" s="898"/>
      <c r="U9" s="898"/>
      <c r="V9" s="898"/>
      <c r="W9" s="898"/>
      <c r="X9" s="899"/>
      <c r="Y9" s="876" t="s">
        <v>14</v>
      </c>
      <c r="Z9" s="877"/>
      <c r="AA9" s="878"/>
      <c r="AB9" s="484"/>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2"/>
      <c r="H10" s="893"/>
      <c r="I10" s="893"/>
      <c r="J10" s="893"/>
      <c r="K10" s="893"/>
      <c r="L10" s="893"/>
      <c r="M10" s="893"/>
      <c r="N10" s="893"/>
      <c r="O10" s="894"/>
      <c r="P10" s="900"/>
      <c r="Q10" s="900"/>
      <c r="R10" s="900"/>
      <c r="S10" s="900"/>
      <c r="T10" s="900"/>
      <c r="U10" s="900"/>
      <c r="V10" s="900"/>
      <c r="W10" s="900"/>
      <c r="X10" s="901"/>
      <c r="Y10" s="252" t="s">
        <v>61</v>
      </c>
      <c r="Z10" s="873"/>
      <c r="AA10" s="874"/>
      <c r="AB10" s="499"/>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0"/>
      <c r="I14" s="890"/>
      <c r="J14" s="890"/>
      <c r="K14" s="890"/>
      <c r="L14" s="890"/>
      <c r="M14" s="890"/>
      <c r="N14" s="890"/>
      <c r="O14" s="891"/>
      <c r="P14" s="102"/>
      <c r="Q14" s="898"/>
      <c r="R14" s="898"/>
      <c r="S14" s="898"/>
      <c r="T14" s="898"/>
      <c r="U14" s="898"/>
      <c r="V14" s="898"/>
      <c r="W14" s="898"/>
      <c r="X14" s="899"/>
      <c r="Y14" s="876" t="s">
        <v>14</v>
      </c>
      <c r="Z14" s="877"/>
      <c r="AA14" s="878"/>
      <c r="AB14" s="484"/>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2"/>
      <c r="H15" s="893"/>
      <c r="I15" s="893"/>
      <c r="J15" s="893"/>
      <c r="K15" s="893"/>
      <c r="L15" s="893"/>
      <c r="M15" s="893"/>
      <c r="N15" s="893"/>
      <c r="O15" s="894"/>
      <c r="P15" s="900"/>
      <c r="Q15" s="900"/>
      <c r="R15" s="900"/>
      <c r="S15" s="900"/>
      <c r="T15" s="900"/>
      <c r="U15" s="900"/>
      <c r="V15" s="900"/>
      <c r="W15" s="900"/>
      <c r="X15" s="901"/>
      <c r="Y15" s="252" t="s">
        <v>61</v>
      </c>
      <c r="Z15" s="873"/>
      <c r="AA15" s="874"/>
      <c r="AB15" s="499"/>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0"/>
      <c r="I19" s="890"/>
      <c r="J19" s="890"/>
      <c r="K19" s="890"/>
      <c r="L19" s="890"/>
      <c r="M19" s="890"/>
      <c r="N19" s="890"/>
      <c r="O19" s="891"/>
      <c r="P19" s="102"/>
      <c r="Q19" s="898"/>
      <c r="R19" s="898"/>
      <c r="S19" s="898"/>
      <c r="T19" s="898"/>
      <c r="U19" s="898"/>
      <c r="V19" s="898"/>
      <c r="W19" s="898"/>
      <c r="X19" s="899"/>
      <c r="Y19" s="876" t="s">
        <v>14</v>
      </c>
      <c r="Z19" s="877"/>
      <c r="AA19" s="878"/>
      <c r="AB19" s="484"/>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2"/>
      <c r="H20" s="893"/>
      <c r="I20" s="893"/>
      <c r="J20" s="893"/>
      <c r="K20" s="893"/>
      <c r="L20" s="893"/>
      <c r="M20" s="893"/>
      <c r="N20" s="893"/>
      <c r="O20" s="894"/>
      <c r="P20" s="900"/>
      <c r="Q20" s="900"/>
      <c r="R20" s="900"/>
      <c r="S20" s="900"/>
      <c r="T20" s="900"/>
      <c r="U20" s="900"/>
      <c r="V20" s="900"/>
      <c r="W20" s="900"/>
      <c r="X20" s="901"/>
      <c r="Y20" s="252" t="s">
        <v>61</v>
      </c>
      <c r="Z20" s="873"/>
      <c r="AA20" s="874"/>
      <c r="AB20" s="499"/>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0"/>
      <c r="I24" s="890"/>
      <c r="J24" s="890"/>
      <c r="K24" s="890"/>
      <c r="L24" s="890"/>
      <c r="M24" s="890"/>
      <c r="N24" s="890"/>
      <c r="O24" s="891"/>
      <c r="P24" s="102"/>
      <c r="Q24" s="898"/>
      <c r="R24" s="898"/>
      <c r="S24" s="898"/>
      <c r="T24" s="898"/>
      <c r="U24" s="898"/>
      <c r="V24" s="898"/>
      <c r="W24" s="898"/>
      <c r="X24" s="899"/>
      <c r="Y24" s="876" t="s">
        <v>14</v>
      </c>
      <c r="Z24" s="877"/>
      <c r="AA24" s="878"/>
      <c r="AB24" s="484"/>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2"/>
      <c r="H25" s="893"/>
      <c r="I25" s="893"/>
      <c r="J25" s="893"/>
      <c r="K25" s="893"/>
      <c r="L25" s="893"/>
      <c r="M25" s="893"/>
      <c r="N25" s="893"/>
      <c r="O25" s="894"/>
      <c r="P25" s="900"/>
      <c r="Q25" s="900"/>
      <c r="R25" s="900"/>
      <c r="S25" s="900"/>
      <c r="T25" s="900"/>
      <c r="U25" s="900"/>
      <c r="V25" s="900"/>
      <c r="W25" s="900"/>
      <c r="X25" s="901"/>
      <c r="Y25" s="252" t="s">
        <v>61</v>
      </c>
      <c r="Z25" s="873"/>
      <c r="AA25" s="874"/>
      <c r="AB25" s="499"/>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0"/>
      <c r="I29" s="890"/>
      <c r="J29" s="890"/>
      <c r="K29" s="890"/>
      <c r="L29" s="890"/>
      <c r="M29" s="890"/>
      <c r="N29" s="890"/>
      <c r="O29" s="891"/>
      <c r="P29" s="102"/>
      <c r="Q29" s="898"/>
      <c r="R29" s="898"/>
      <c r="S29" s="898"/>
      <c r="T29" s="898"/>
      <c r="U29" s="898"/>
      <c r="V29" s="898"/>
      <c r="W29" s="898"/>
      <c r="X29" s="899"/>
      <c r="Y29" s="876" t="s">
        <v>14</v>
      </c>
      <c r="Z29" s="877"/>
      <c r="AA29" s="878"/>
      <c r="AB29" s="484"/>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2"/>
      <c r="H30" s="893"/>
      <c r="I30" s="893"/>
      <c r="J30" s="893"/>
      <c r="K30" s="893"/>
      <c r="L30" s="893"/>
      <c r="M30" s="893"/>
      <c r="N30" s="893"/>
      <c r="O30" s="894"/>
      <c r="P30" s="900"/>
      <c r="Q30" s="900"/>
      <c r="R30" s="900"/>
      <c r="S30" s="900"/>
      <c r="T30" s="900"/>
      <c r="U30" s="900"/>
      <c r="V30" s="900"/>
      <c r="W30" s="900"/>
      <c r="X30" s="901"/>
      <c r="Y30" s="252" t="s">
        <v>61</v>
      </c>
      <c r="Z30" s="873"/>
      <c r="AA30" s="874"/>
      <c r="AB30" s="499"/>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0"/>
      <c r="I34" s="890"/>
      <c r="J34" s="890"/>
      <c r="K34" s="890"/>
      <c r="L34" s="890"/>
      <c r="M34" s="890"/>
      <c r="N34" s="890"/>
      <c r="O34" s="891"/>
      <c r="P34" s="102"/>
      <c r="Q34" s="898"/>
      <c r="R34" s="898"/>
      <c r="S34" s="898"/>
      <c r="T34" s="898"/>
      <c r="U34" s="898"/>
      <c r="V34" s="898"/>
      <c r="W34" s="898"/>
      <c r="X34" s="899"/>
      <c r="Y34" s="876" t="s">
        <v>14</v>
      </c>
      <c r="Z34" s="877"/>
      <c r="AA34" s="878"/>
      <c r="AB34" s="484"/>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2"/>
      <c r="H35" s="893"/>
      <c r="I35" s="893"/>
      <c r="J35" s="893"/>
      <c r="K35" s="893"/>
      <c r="L35" s="893"/>
      <c r="M35" s="893"/>
      <c r="N35" s="893"/>
      <c r="O35" s="894"/>
      <c r="P35" s="900"/>
      <c r="Q35" s="900"/>
      <c r="R35" s="900"/>
      <c r="S35" s="900"/>
      <c r="T35" s="900"/>
      <c r="U35" s="900"/>
      <c r="V35" s="900"/>
      <c r="W35" s="900"/>
      <c r="X35" s="901"/>
      <c r="Y35" s="252" t="s">
        <v>61</v>
      </c>
      <c r="Z35" s="873"/>
      <c r="AA35" s="874"/>
      <c r="AB35" s="499"/>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0"/>
      <c r="I39" s="890"/>
      <c r="J39" s="890"/>
      <c r="K39" s="890"/>
      <c r="L39" s="890"/>
      <c r="M39" s="890"/>
      <c r="N39" s="890"/>
      <c r="O39" s="891"/>
      <c r="P39" s="102"/>
      <c r="Q39" s="898"/>
      <c r="R39" s="898"/>
      <c r="S39" s="898"/>
      <c r="T39" s="898"/>
      <c r="U39" s="898"/>
      <c r="V39" s="898"/>
      <c r="W39" s="898"/>
      <c r="X39" s="899"/>
      <c r="Y39" s="876" t="s">
        <v>14</v>
      </c>
      <c r="Z39" s="877"/>
      <c r="AA39" s="878"/>
      <c r="AB39" s="484"/>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2"/>
      <c r="H40" s="893"/>
      <c r="I40" s="893"/>
      <c r="J40" s="893"/>
      <c r="K40" s="893"/>
      <c r="L40" s="893"/>
      <c r="M40" s="893"/>
      <c r="N40" s="893"/>
      <c r="O40" s="894"/>
      <c r="P40" s="900"/>
      <c r="Q40" s="900"/>
      <c r="R40" s="900"/>
      <c r="S40" s="900"/>
      <c r="T40" s="900"/>
      <c r="U40" s="900"/>
      <c r="V40" s="900"/>
      <c r="W40" s="900"/>
      <c r="X40" s="901"/>
      <c r="Y40" s="252" t="s">
        <v>61</v>
      </c>
      <c r="Z40" s="873"/>
      <c r="AA40" s="874"/>
      <c r="AB40" s="499"/>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0"/>
      <c r="I44" s="890"/>
      <c r="J44" s="890"/>
      <c r="K44" s="890"/>
      <c r="L44" s="890"/>
      <c r="M44" s="890"/>
      <c r="N44" s="890"/>
      <c r="O44" s="891"/>
      <c r="P44" s="102"/>
      <c r="Q44" s="898"/>
      <c r="R44" s="898"/>
      <c r="S44" s="898"/>
      <c r="T44" s="898"/>
      <c r="U44" s="898"/>
      <c r="V44" s="898"/>
      <c r="W44" s="898"/>
      <c r="X44" s="899"/>
      <c r="Y44" s="876" t="s">
        <v>14</v>
      </c>
      <c r="Z44" s="877"/>
      <c r="AA44" s="878"/>
      <c r="AB44" s="484"/>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2"/>
      <c r="H45" s="893"/>
      <c r="I45" s="893"/>
      <c r="J45" s="893"/>
      <c r="K45" s="893"/>
      <c r="L45" s="893"/>
      <c r="M45" s="893"/>
      <c r="N45" s="893"/>
      <c r="O45" s="894"/>
      <c r="P45" s="900"/>
      <c r="Q45" s="900"/>
      <c r="R45" s="900"/>
      <c r="S45" s="900"/>
      <c r="T45" s="900"/>
      <c r="U45" s="900"/>
      <c r="V45" s="900"/>
      <c r="W45" s="900"/>
      <c r="X45" s="901"/>
      <c r="Y45" s="252" t="s">
        <v>61</v>
      </c>
      <c r="Z45" s="873"/>
      <c r="AA45" s="874"/>
      <c r="AB45" s="499"/>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0"/>
      <c r="I49" s="890"/>
      <c r="J49" s="890"/>
      <c r="K49" s="890"/>
      <c r="L49" s="890"/>
      <c r="M49" s="890"/>
      <c r="N49" s="890"/>
      <c r="O49" s="891"/>
      <c r="P49" s="102"/>
      <c r="Q49" s="898"/>
      <c r="R49" s="898"/>
      <c r="S49" s="898"/>
      <c r="T49" s="898"/>
      <c r="U49" s="898"/>
      <c r="V49" s="898"/>
      <c r="W49" s="898"/>
      <c r="X49" s="899"/>
      <c r="Y49" s="876" t="s">
        <v>14</v>
      </c>
      <c r="Z49" s="877"/>
      <c r="AA49" s="878"/>
      <c r="AB49" s="484"/>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2"/>
      <c r="H50" s="893"/>
      <c r="I50" s="893"/>
      <c r="J50" s="893"/>
      <c r="K50" s="893"/>
      <c r="L50" s="893"/>
      <c r="M50" s="893"/>
      <c r="N50" s="893"/>
      <c r="O50" s="894"/>
      <c r="P50" s="900"/>
      <c r="Q50" s="900"/>
      <c r="R50" s="900"/>
      <c r="S50" s="900"/>
      <c r="T50" s="900"/>
      <c r="U50" s="900"/>
      <c r="V50" s="900"/>
      <c r="W50" s="900"/>
      <c r="X50" s="901"/>
      <c r="Y50" s="252" t="s">
        <v>61</v>
      </c>
      <c r="Z50" s="873"/>
      <c r="AA50" s="874"/>
      <c r="AB50" s="499"/>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496</v>
      </c>
      <c r="H2" s="393"/>
      <c r="I2" s="393"/>
      <c r="J2" s="393"/>
      <c r="K2" s="393"/>
      <c r="L2" s="393"/>
      <c r="M2" s="393"/>
      <c r="N2" s="393"/>
      <c r="O2" s="393"/>
      <c r="P2" s="393"/>
      <c r="Q2" s="393"/>
      <c r="R2" s="393"/>
      <c r="S2" s="393"/>
      <c r="T2" s="393"/>
      <c r="U2" s="393"/>
      <c r="V2" s="393"/>
      <c r="W2" s="393"/>
      <c r="X2" s="393"/>
      <c r="Y2" s="393"/>
      <c r="Z2" s="393"/>
      <c r="AA2" s="393"/>
      <c r="AB2" s="394"/>
      <c r="AC2" s="392" t="s">
        <v>431</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4" t="s">
        <v>464</v>
      </c>
      <c r="K3" s="844"/>
      <c r="L3" s="844"/>
      <c r="M3" s="844"/>
      <c r="N3" s="844"/>
      <c r="O3" s="844"/>
      <c r="P3" s="296" t="s">
        <v>400</v>
      </c>
      <c r="Q3" s="296"/>
      <c r="R3" s="296"/>
      <c r="S3" s="296"/>
      <c r="T3" s="296"/>
      <c r="U3" s="296"/>
      <c r="V3" s="296"/>
      <c r="W3" s="296"/>
      <c r="X3" s="296"/>
      <c r="Y3" s="296" t="s">
        <v>460</v>
      </c>
      <c r="Z3" s="296"/>
      <c r="AA3" s="296"/>
      <c r="AB3" s="296"/>
      <c r="AC3" s="844" t="s">
        <v>399</v>
      </c>
      <c r="AD3" s="844"/>
      <c r="AE3" s="844"/>
      <c r="AF3" s="844"/>
      <c r="AG3" s="844"/>
      <c r="AH3" s="296" t="s">
        <v>416</v>
      </c>
      <c r="AI3" s="296"/>
      <c r="AJ3" s="296"/>
      <c r="AK3" s="296"/>
      <c r="AL3" s="296" t="s">
        <v>23</v>
      </c>
      <c r="AM3" s="296"/>
      <c r="AN3" s="296"/>
      <c r="AO3" s="386"/>
      <c r="AP3" s="183" t="s">
        <v>465</v>
      </c>
      <c r="AQ3" s="844"/>
      <c r="AR3" s="844"/>
      <c r="AS3" s="844"/>
      <c r="AT3" s="844"/>
      <c r="AU3" s="844"/>
      <c r="AV3" s="844"/>
      <c r="AW3" s="844"/>
      <c r="AX3" s="844"/>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4" t="s">
        <v>464</v>
      </c>
      <c r="K36" s="844"/>
      <c r="L36" s="844"/>
      <c r="M36" s="844"/>
      <c r="N36" s="844"/>
      <c r="O36" s="844"/>
      <c r="P36" s="296" t="s">
        <v>400</v>
      </c>
      <c r="Q36" s="296"/>
      <c r="R36" s="296"/>
      <c r="S36" s="296"/>
      <c r="T36" s="296"/>
      <c r="U36" s="296"/>
      <c r="V36" s="296"/>
      <c r="W36" s="296"/>
      <c r="X36" s="296"/>
      <c r="Y36" s="296" t="s">
        <v>460</v>
      </c>
      <c r="Z36" s="296"/>
      <c r="AA36" s="296"/>
      <c r="AB36" s="296"/>
      <c r="AC36" s="844" t="s">
        <v>399</v>
      </c>
      <c r="AD36" s="844"/>
      <c r="AE36" s="844"/>
      <c r="AF36" s="844"/>
      <c r="AG36" s="844"/>
      <c r="AH36" s="296" t="s">
        <v>416</v>
      </c>
      <c r="AI36" s="296"/>
      <c r="AJ36" s="296"/>
      <c r="AK36" s="296"/>
      <c r="AL36" s="296" t="s">
        <v>23</v>
      </c>
      <c r="AM36" s="296"/>
      <c r="AN36" s="296"/>
      <c r="AO36" s="386"/>
      <c r="AP36" s="844" t="s">
        <v>465</v>
      </c>
      <c r="AQ36" s="844"/>
      <c r="AR36" s="844"/>
      <c r="AS36" s="844"/>
      <c r="AT36" s="844"/>
      <c r="AU36" s="844"/>
      <c r="AV36" s="844"/>
      <c r="AW36" s="844"/>
      <c r="AX36" s="844"/>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4" t="s">
        <v>464</v>
      </c>
      <c r="K69" s="844"/>
      <c r="L69" s="844"/>
      <c r="M69" s="844"/>
      <c r="N69" s="844"/>
      <c r="O69" s="844"/>
      <c r="P69" s="296" t="s">
        <v>400</v>
      </c>
      <c r="Q69" s="296"/>
      <c r="R69" s="296"/>
      <c r="S69" s="296"/>
      <c r="T69" s="296"/>
      <c r="U69" s="296"/>
      <c r="V69" s="296"/>
      <c r="W69" s="296"/>
      <c r="X69" s="296"/>
      <c r="Y69" s="296" t="s">
        <v>460</v>
      </c>
      <c r="Z69" s="296"/>
      <c r="AA69" s="296"/>
      <c r="AB69" s="296"/>
      <c r="AC69" s="844" t="s">
        <v>399</v>
      </c>
      <c r="AD69" s="844"/>
      <c r="AE69" s="844"/>
      <c r="AF69" s="844"/>
      <c r="AG69" s="844"/>
      <c r="AH69" s="296" t="s">
        <v>416</v>
      </c>
      <c r="AI69" s="296"/>
      <c r="AJ69" s="296"/>
      <c r="AK69" s="296"/>
      <c r="AL69" s="296" t="s">
        <v>23</v>
      </c>
      <c r="AM69" s="296"/>
      <c r="AN69" s="296"/>
      <c r="AO69" s="386"/>
      <c r="AP69" s="844" t="s">
        <v>465</v>
      </c>
      <c r="AQ69" s="844"/>
      <c r="AR69" s="844"/>
      <c r="AS69" s="844"/>
      <c r="AT69" s="844"/>
      <c r="AU69" s="844"/>
      <c r="AV69" s="844"/>
      <c r="AW69" s="844"/>
      <c r="AX69" s="844"/>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4" t="s">
        <v>464</v>
      </c>
      <c r="K102" s="844"/>
      <c r="L102" s="844"/>
      <c r="M102" s="844"/>
      <c r="N102" s="844"/>
      <c r="O102" s="844"/>
      <c r="P102" s="296" t="s">
        <v>400</v>
      </c>
      <c r="Q102" s="296"/>
      <c r="R102" s="296"/>
      <c r="S102" s="296"/>
      <c r="T102" s="296"/>
      <c r="U102" s="296"/>
      <c r="V102" s="296"/>
      <c r="W102" s="296"/>
      <c r="X102" s="296"/>
      <c r="Y102" s="296" t="s">
        <v>460</v>
      </c>
      <c r="Z102" s="296"/>
      <c r="AA102" s="296"/>
      <c r="AB102" s="296"/>
      <c r="AC102" s="844" t="s">
        <v>399</v>
      </c>
      <c r="AD102" s="844"/>
      <c r="AE102" s="844"/>
      <c r="AF102" s="844"/>
      <c r="AG102" s="844"/>
      <c r="AH102" s="296" t="s">
        <v>416</v>
      </c>
      <c r="AI102" s="296"/>
      <c r="AJ102" s="296"/>
      <c r="AK102" s="296"/>
      <c r="AL102" s="296" t="s">
        <v>23</v>
      </c>
      <c r="AM102" s="296"/>
      <c r="AN102" s="296"/>
      <c r="AO102" s="386"/>
      <c r="AP102" s="844" t="s">
        <v>465</v>
      </c>
      <c r="AQ102" s="844"/>
      <c r="AR102" s="844"/>
      <c r="AS102" s="844"/>
      <c r="AT102" s="844"/>
      <c r="AU102" s="844"/>
      <c r="AV102" s="844"/>
      <c r="AW102" s="844"/>
      <c r="AX102" s="844"/>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4" t="s">
        <v>464</v>
      </c>
      <c r="K135" s="844"/>
      <c r="L135" s="844"/>
      <c r="M135" s="844"/>
      <c r="N135" s="844"/>
      <c r="O135" s="844"/>
      <c r="P135" s="296" t="s">
        <v>400</v>
      </c>
      <c r="Q135" s="296"/>
      <c r="R135" s="296"/>
      <c r="S135" s="296"/>
      <c r="T135" s="296"/>
      <c r="U135" s="296"/>
      <c r="V135" s="296"/>
      <c r="W135" s="296"/>
      <c r="X135" s="296"/>
      <c r="Y135" s="296" t="s">
        <v>460</v>
      </c>
      <c r="Z135" s="296"/>
      <c r="AA135" s="296"/>
      <c r="AB135" s="296"/>
      <c r="AC135" s="844" t="s">
        <v>399</v>
      </c>
      <c r="AD135" s="844"/>
      <c r="AE135" s="844"/>
      <c r="AF135" s="844"/>
      <c r="AG135" s="844"/>
      <c r="AH135" s="296" t="s">
        <v>416</v>
      </c>
      <c r="AI135" s="296"/>
      <c r="AJ135" s="296"/>
      <c r="AK135" s="296"/>
      <c r="AL135" s="296" t="s">
        <v>23</v>
      </c>
      <c r="AM135" s="296"/>
      <c r="AN135" s="296"/>
      <c r="AO135" s="386"/>
      <c r="AP135" s="844" t="s">
        <v>465</v>
      </c>
      <c r="AQ135" s="844"/>
      <c r="AR135" s="844"/>
      <c r="AS135" s="844"/>
      <c r="AT135" s="844"/>
      <c r="AU135" s="844"/>
      <c r="AV135" s="844"/>
      <c r="AW135" s="844"/>
      <c r="AX135" s="844"/>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4" t="s">
        <v>464</v>
      </c>
      <c r="K168" s="844"/>
      <c r="L168" s="844"/>
      <c r="M168" s="844"/>
      <c r="N168" s="844"/>
      <c r="O168" s="844"/>
      <c r="P168" s="296" t="s">
        <v>400</v>
      </c>
      <c r="Q168" s="296"/>
      <c r="R168" s="296"/>
      <c r="S168" s="296"/>
      <c r="T168" s="296"/>
      <c r="U168" s="296"/>
      <c r="V168" s="296"/>
      <c r="W168" s="296"/>
      <c r="X168" s="296"/>
      <c r="Y168" s="296" t="s">
        <v>460</v>
      </c>
      <c r="Z168" s="296"/>
      <c r="AA168" s="296"/>
      <c r="AB168" s="296"/>
      <c r="AC168" s="844" t="s">
        <v>399</v>
      </c>
      <c r="AD168" s="844"/>
      <c r="AE168" s="844"/>
      <c r="AF168" s="844"/>
      <c r="AG168" s="844"/>
      <c r="AH168" s="296" t="s">
        <v>416</v>
      </c>
      <c r="AI168" s="296"/>
      <c r="AJ168" s="296"/>
      <c r="AK168" s="296"/>
      <c r="AL168" s="296" t="s">
        <v>23</v>
      </c>
      <c r="AM168" s="296"/>
      <c r="AN168" s="296"/>
      <c r="AO168" s="386"/>
      <c r="AP168" s="844" t="s">
        <v>465</v>
      </c>
      <c r="AQ168" s="844"/>
      <c r="AR168" s="844"/>
      <c r="AS168" s="844"/>
      <c r="AT168" s="844"/>
      <c r="AU168" s="844"/>
      <c r="AV168" s="844"/>
      <c r="AW168" s="844"/>
      <c r="AX168" s="844"/>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4" t="s">
        <v>464</v>
      </c>
      <c r="K201" s="844"/>
      <c r="L201" s="844"/>
      <c r="M201" s="844"/>
      <c r="N201" s="844"/>
      <c r="O201" s="844"/>
      <c r="P201" s="296" t="s">
        <v>400</v>
      </c>
      <c r="Q201" s="296"/>
      <c r="R201" s="296"/>
      <c r="S201" s="296"/>
      <c r="T201" s="296"/>
      <c r="U201" s="296"/>
      <c r="V201" s="296"/>
      <c r="W201" s="296"/>
      <c r="X201" s="296"/>
      <c r="Y201" s="296" t="s">
        <v>460</v>
      </c>
      <c r="Z201" s="296"/>
      <c r="AA201" s="296"/>
      <c r="AB201" s="296"/>
      <c r="AC201" s="844" t="s">
        <v>399</v>
      </c>
      <c r="AD201" s="844"/>
      <c r="AE201" s="844"/>
      <c r="AF201" s="844"/>
      <c r="AG201" s="844"/>
      <c r="AH201" s="296" t="s">
        <v>416</v>
      </c>
      <c r="AI201" s="296"/>
      <c r="AJ201" s="296"/>
      <c r="AK201" s="296"/>
      <c r="AL201" s="296" t="s">
        <v>23</v>
      </c>
      <c r="AM201" s="296"/>
      <c r="AN201" s="296"/>
      <c r="AO201" s="386"/>
      <c r="AP201" s="844" t="s">
        <v>465</v>
      </c>
      <c r="AQ201" s="844"/>
      <c r="AR201" s="844"/>
      <c r="AS201" s="844"/>
      <c r="AT201" s="844"/>
      <c r="AU201" s="844"/>
      <c r="AV201" s="844"/>
      <c r="AW201" s="844"/>
      <c r="AX201" s="844"/>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4" t="s">
        <v>464</v>
      </c>
      <c r="K234" s="844"/>
      <c r="L234" s="844"/>
      <c r="M234" s="844"/>
      <c r="N234" s="844"/>
      <c r="O234" s="844"/>
      <c r="P234" s="296" t="s">
        <v>400</v>
      </c>
      <c r="Q234" s="296"/>
      <c r="R234" s="296"/>
      <c r="S234" s="296"/>
      <c r="T234" s="296"/>
      <c r="U234" s="296"/>
      <c r="V234" s="296"/>
      <c r="W234" s="296"/>
      <c r="X234" s="296"/>
      <c r="Y234" s="296" t="s">
        <v>460</v>
      </c>
      <c r="Z234" s="296"/>
      <c r="AA234" s="296"/>
      <c r="AB234" s="296"/>
      <c r="AC234" s="844" t="s">
        <v>399</v>
      </c>
      <c r="AD234" s="844"/>
      <c r="AE234" s="844"/>
      <c r="AF234" s="844"/>
      <c r="AG234" s="844"/>
      <c r="AH234" s="296" t="s">
        <v>416</v>
      </c>
      <c r="AI234" s="296"/>
      <c r="AJ234" s="296"/>
      <c r="AK234" s="296"/>
      <c r="AL234" s="296" t="s">
        <v>23</v>
      </c>
      <c r="AM234" s="296"/>
      <c r="AN234" s="296"/>
      <c r="AO234" s="386"/>
      <c r="AP234" s="844" t="s">
        <v>465</v>
      </c>
      <c r="AQ234" s="844"/>
      <c r="AR234" s="844"/>
      <c r="AS234" s="844"/>
      <c r="AT234" s="844"/>
      <c r="AU234" s="844"/>
      <c r="AV234" s="844"/>
      <c r="AW234" s="844"/>
      <c r="AX234" s="844"/>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4" t="s">
        <v>464</v>
      </c>
      <c r="K267" s="844"/>
      <c r="L267" s="844"/>
      <c r="M267" s="844"/>
      <c r="N267" s="844"/>
      <c r="O267" s="844"/>
      <c r="P267" s="296" t="s">
        <v>400</v>
      </c>
      <c r="Q267" s="296"/>
      <c r="R267" s="296"/>
      <c r="S267" s="296"/>
      <c r="T267" s="296"/>
      <c r="U267" s="296"/>
      <c r="V267" s="296"/>
      <c r="W267" s="296"/>
      <c r="X267" s="296"/>
      <c r="Y267" s="296" t="s">
        <v>460</v>
      </c>
      <c r="Z267" s="296"/>
      <c r="AA267" s="296"/>
      <c r="AB267" s="296"/>
      <c r="AC267" s="844" t="s">
        <v>399</v>
      </c>
      <c r="AD267" s="844"/>
      <c r="AE267" s="844"/>
      <c r="AF267" s="844"/>
      <c r="AG267" s="844"/>
      <c r="AH267" s="296" t="s">
        <v>416</v>
      </c>
      <c r="AI267" s="296"/>
      <c r="AJ267" s="296"/>
      <c r="AK267" s="296"/>
      <c r="AL267" s="296" t="s">
        <v>23</v>
      </c>
      <c r="AM267" s="296"/>
      <c r="AN267" s="296"/>
      <c r="AO267" s="386"/>
      <c r="AP267" s="844" t="s">
        <v>465</v>
      </c>
      <c r="AQ267" s="844"/>
      <c r="AR267" s="844"/>
      <c r="AS267" s="844"/>
      <c r="AT267" s="844"/>
      <c r="AU267" s="844"/>
      <c r="AV267" s="844"/>
      <c r="AW267" s="844"/>
      <c r="AX267" s="844"/>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4" t="s">
        <v>464</v>
      </c>
      <c r="K300" s="844"/>
      <c r="L300" s="844"/>
      <c r="M300" s="844"/>
      <c r="N300" s="844"/>
      <c r="O300" s="844"/>
      <c r="P300" s="296" t="s">
        <v>400</v>
      </c>
      <c r="Q300" s="296"/>
      <c r="R300" s="296"/>
      <c r="S300" s="296"/>
      <c r="T300" s="296"/>
      <c r="U300" s="296"/>
      <c r="V300" s="296"/>
      <c r="W300" s="296"/>
      <c r="X300" s="296"/>
      <c r="Y300" s="296" t="s">
        <v>460</v>
      </c>
      <c r="Z300" s="296"/>
      <c r="AA300" s="296"/>
      <c r="AB300" s="296"/>
      <c r="AC300" s="844" t="s">
        <v>399</v>
      </c>
      <c r="AD300" s="844"/>
      <c r="AE300" s="844"/>
      <c r="AF300" s="844"/>
      <c r="AG300" s="844"/>
      <c r="AH300" s="296" t="s">
        <v>416</v>
      </c>
      <c r="AI300" s="296"/>
      <c r="AJ300" s="296"/>
      <c r="AK300" s="296"/>
      <c r="AL300" s="296" t="s">
        <v>23</v>
      </c>
      <c r="AM300" s="296"/>
      <c r="AN300" s="296"/>
      <c r="AO300" s="386"/>
      <c r="AP300" s="844" t="s">
        <v>465</v>
      </c>
      <c r="AQ300" s="844"/>
      <c r="AR300" s="844"/>
      <c r="AS300" s="844"/>
      <c r="AT300" s="844"/>
      <c r="AU300" s="844"/>
      <c r="AV300" s="844"/>
      <c r="AW300" s="844"/>
      <c r="AX300" s="844"/>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4" t="s">
        <v>464</v>
      </c>
      <c r="K333" s="844"/>
      <c r="L333" s="844"/>
      <c r="M333" s="844"/>
      <c r="N333" s="844"/>
      <c r="O333" s="844"/>
      <c r="P333" s="296" t="s">
        <v>400</v>
      </c>
      <c r="Q333" s="296"/>
      <c r="R333" s="296"/>
      <c r="S333" s="296"/>
      <c r="T333" s="296"/>
      <c r="U333" s="296"/>
      <c r="V333" s="296"/>
      <c r="W333" s="296"/>
      <c r="X333" s="296"/>
      <c r="Y333" s="296" t="s">
        <v>460</v>
      </c>
      <c r="Z333" s="296"/>
      <c r="AA333" s="296"/>
      <c r="AB333" s="296"/>
      <c r="AC333" s="844" t="s">
        <v>399</v>
      </c>
      <c r="AD333" s="844"/>
      <c r="AE333" s="844"/>
      <c r="AF333" s="844"/>
      <c r="AG333" s="844"/>
      <c r="AH333" s="296" t="s">
        <v>416</v>
      </c>
      <c r="AI333" s="296"/>
      <c r="AJ333" s="296"/>
      <c r="AK333" s="296"/>
      <c r="AL333" s="296" t="s">
        <v>23</v>
      </c>
      <c r="AM333" s="296"/>
      <c r="AN333" s="296"/>
      <c r="AO333" s="386"/>
      <c r="AP333" s="844" t="s">
        <v>465</v>
      </c>
      <c r="AQ333" s="844"/>
      <c r="AR333" s="844"/>
      <c r="AS333" s="844"/>
      <c r="AT333" s="844"/>
      <c r="AU333" s="844"/>
      <c r="AV333" s="844"/>
      <c r="AW333" s="844"/>
      <c r="AX333" s="844"/>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4" t="s">
        <v>464</v>
      </c>
      <c r="K366" s="844"/>
      <c r="L366" s="844"/>
      <c r="M366" s="844"/>
      <c r="N366" s="844"/>
      <c r="O366" s="844"/>
      <c r="P366" s="296" t="s">
        <v>400</v>
      </c>
      <c r="Q366" s="296"/>
      <c r="R366" s="296"/>
      <c r="S366" s="296"/>
      <c r="T366" s="296"/>
      <c r="U366" s="296"/>
      <c r="V366" s="296"/>
      <c r="W366" s="296"/>
      <c r="X366" s="296"/>
      <c r="Y366" s="296" t="s">
        <v>460</v>
      </c>
      <c r="Z366" s="296"/>
      <c r="AA366" s="296"/>
      <c r="AB366" s="296"/>
      <c r="AC366" s="844" t="s">
        <v>399</v>
      </c>
      <c r="AD366" s="844"/>
      <c r="AE366" s="844"/>
      <c r="AF366" s="844"/>
      <c r="AG366" s="844"/>
      <c r="AH366" s="296" t="s">
        <v>416</v>
      </c>
      <c r="AI366" s="296"/>
      <c r="AJ366" s="296"/>
      <c r="AK366" s="296"/>
      <c r="AL366" s="296" t="s">
        <v>23</v>
      </c>
      <c r="AM366" s="296"/>
      <c r="AN366" s="296"/>
      <c r="AO366" s="386"/>
      <c r="AP366" s="844" t="s">
        <v>465</v>
      </c>
      <c r="AQ366" s="844"/>
      <c r="AR366" s="844"/>
      <c r="AS366" s="844"/>
      <c r="AT366" s="844"/>
      <c r="AU366" s="844"/>
      <c r="AV366" s="844"/>
      <c r="AW366" s="844"/>
      <c r="AX366" s="844"/>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4" t="s">
        <v>464</v>
      </c>
      <c r="K399" s="844"/>
      <c r="L399" s="844"/>
      <c r="M399" s="844"/>
      <c r="N399" s="844"/>
      <c r="O399" s="844"/>
      <c r="P399" s="296" t="s">
        <v>400</v>
      </c>
      <c r="Q399" s="296"/>
      <c r="R399" s="296"/>
      <c r="S399" s="296"/>
      <c r="T399" s="296"/>
      <c r="U399" s="296"/>
      <c r="V399" s="296"/>
      <c r="W399" s="296"/>
      <c r="X399" s="296"/>
      <c r="Y399" s="296" t="s">
        <v>460</v>
      </c>
      <c r="Z399" s="296"/>
      <c r="AA399" s="296"/>
      <c r="AB399" s="296"/>
      <c r="AC399" s="844" t="s">
        <v>399</v>
      </c>
      <c r="AD399" s="844"/>
      <c r="AE399" s="844"/>
      <c r="AF399" s="844"/>
      <c r="AG399" s="844"/>
      <c r="AH399" s="296" t="s">
        <v>416</v>
      </c>
      <c r="AI399" s="296"/>
      <c r="AJ399" s="296"/>
      <c r="AK399" s="296"/>
      <c r="AL399" s="296" t="s">
        <v>23</v>
      </c>
      <c r="AM399" s="296"/>
      <c r="AN399" s="296"/>
      <c r="AO399" s="386"/>
      <c r="AP399" s="844" t="s">
        <v>465</v>
      </c>
      <c r="AQ399" s="844"/>
      <c r="AR399" s="844"/>
      <c r="AS399" s="844"/>
      <c r="AT399" s="844"/>
      <c r="AU399" s="844"/>
      <c r="AV399" s="844"/>
      <c r="AW399" s="844"/>
      <c r="AX399" s="844"/>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4" t="s">
        <v>464</v>
      </c>
      <c r="K432" s="844"/>
      <c r="L432" s="844"/>
      <c r="M432" s="844"/>
      <c r="N432" s="844"/>
      <c r="O432" s="844"/>
      <c r="P432" s="296" t="s">
        <v>400</v>
      </c>
      <c r="Q432" s="296"/>
      <c r="R432" s="296"/>
      <c r="S432" s="296"/>
      <c r="T432" s="296"/>
      <c r="U432" s="296"/>
      <c r="V432" s="296"/>
      <c r="W432" s="296"/>
      <c r="X432" s="296"/>
      <c r="Y432" s="296" t="s">
        <v>460</v>
      </c>
      <c r="Z432" s="296"/>
      <c r="AA432" s="296"/>
      <c r="AB432" s="296"/>
      <c r="AC432" s="844" t="s">
        <v>399</v>
      </c>
      <c r="AD432" s="844"/>
      <c r="AE432" s="844"/>
      <c r="AF432" s="844"/>
      <c r="AG432" s="844"/>
      <c r="AH432" s="296" t="s">
        <v>416</v>
      </c>
      <c r="AI432" s="296"/>
      <c r="AJ432" s="296"/>
      <c r="AK432" s="296"/>
      <c r="AL432" s="296" t="s">
        <v>23</v>
      </c>
      <c r="AM432" s="296"/>
      <c r="AN432" s="296"/>
      <c r="AO432" s="386"/>
      <c r="AP432" s="844" t="s">
        <v>465</v>
      </c>
      <c r="AQ432" s="844"/>
      <c r="AR432" s="844"/>
      <c r="AS432" s="844"/>
      <c r="AT432" s="844"/>
      <c r="AU432" s="844"/>
      <c r="AV432" s="844"/>
      <c r="AW432" s="844"/>
      <c r="AX432" s="844"/>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4" t="s">
        <v>464</v>
      </c>
      <c r="K465" s="844"/>
      <c r="L465" s="844"/>
      <c r="M465" s="844"/>
      <c r="N465" s="844"/>
      <c r="O465" s="844"/>
      <c r="P465" s="296" t="s">
        <v>400</v>
      </c>
      <c r="Q465" s="296"/>
      <c r="R465" s="296"/>
      <c r="S465" s="296"/>
      <c r="T465" s="296"/>
      <c r="U465" s="296"/>
      <c r="V465" s="296"/>
      <c r="W465" s="296"/>
      <c r="X465" s="296"/>
      <c r="Y465" s="296" t="s">
        <v>460</v>
      </c>
      <c r="Z465" s="296"/>
      <c r="AA465" s="296"/>
      <c r="AB465" s="296"/>
      <c r="AC465" s="844" t="s">
        <v>399</v>
      </c>
      <c r="AD465" s="844"/>
      <c r="AE465" s="844"/>
      <c r="AF465" s="844"/>
      <c r="AG465" s="844"/>
      <c r="AH465" s="296" t="s">
        <v>416</v>
      </c>
      <c r="AI465" s="296"/>
      <c r="AJ465" s="296"/>
      <c r="AK465" s="296"/>
      <c r="AL465" s="296" t="s">
        <v>23</v>
      </c>
      <c r="AM465" s="296"/>
      <c r="AN465" s="296"/>
      <c r="AO465" s="386"/>
      <c r="AP465" s="844" t="s">
        <v>465</v>
      </c>
      <c r="AQ465" s="844"/>
      <c r="AR465" s="844"/>
      <c r="AS465" s="844"/>
      <c r="AT465" s="844"/>
      <c r="AU465" s="844"/>
      <c r="AV465" s="844"/>
      <c r="AW465" s="844"/>
      <c r="AX465" s="844"/>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4" t="s">
        <v>464</v>
      </c>
      <c r="K498" s="844"/>
      <c r="L498" s="844"/>
      <c r="M498" s="844"/>
      <c r="N498" s="844"/>
      <c r="O498" s="844"/>
      <c r="P498" s="296" t="s">
        <v>400</v>
      </c>
      <c r="Q498" s="296"/>
      <c r="R498" s="296"/>
      <c r="S498" s="296"/>
      <c r="T498" s="296"/>
      <c r="U498" s="296"/>
      <c r="V498" s="296"/>
      <c r="W498" s="296"/>
      <c r="X498" s="296"/>
      <c r="Y498" s="296" t="s">
        <v>460</v>
      </c>
      <c r="Z498" s="296"/>
      <c r="AA498" s="296"/>
      <c r="AB498" s="296"/>
      <c r="AC498" s="844" t="s">
        <v>399</v>
      </c>
      <c r="AD498" s="844"/>
      <c r="AE498" s="844"/>
      <c r="AF498" s="844"/>
      <c r="AG498" s="844"/>
      <c r="AH498" s="296" t="s">
        <v>416</v>
      </c>
      <c r="AI498" s="296"/>
      <c r="AJ498" s="296"/>
      <c r="AK498" s="296"/>
      <c r="AL498" s="296" t="s">
        <v>23</v>
      </c>
      <c r="AM498" s="296"/>
      <c r="AN498" s="296"/>
      <c r="AO498" s="386"/>
      <c r="AP498" s="844" t="s">
        <v>465</v>
      </c>
      <c r="AQ498" s="844"/>
      <c r="AR498" s="844"/>
      <c r="AS498" s="844"/>
      <c r="AT498" s="844"/>
      <c r="AU498" s="844"/>
      <c r="AV498" s="844"/>
      <c r="AW498" s="844"/>
      <c r="AX498" s="844"/>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4" t="s">
        <v>464</v>
      </c>
      <c r="K531" s="844"/>
      <c r="L531" s="844"/>
      <c r="M531" s="844"/>
      <c r="N531" s="844"/>
      <c r="O531" s="844"/>
      <c r="P531" s="296" t="s">
        <v>400</v>
      </c>
      <c r="Q531" s="296"/>
      <c r="R531" s="296"/>
      <c r="S531" s="296"/>
      <c r="T531" s="296"/>
      <c r="U531" s="296"/>
      <c r="V531" s="296"/>
      <c r="W531" s="296"/>
      <c r="X531" s="296"/>
      <c r="Y531" s="296" t="s">
        <v>460</v>
      </c>
      <c r="Z531" s="296"/>
      <c r="AA531" s="296"/>
      <c r="AB531" s="296"/>
      <c r="AC531" s="844" t="s">
        <v>399</v>
      </c>
      <c r="AD531" s="844"/>
      <c r="AE531" s="844"/>
      <c r="AF531" s="844"/>
      <c r="AG531" s="844"/>
      <c r="AH531" s="296" t="s">
        <v>416</v>
      </c>
      <c r="AI531" s="296"/>
      <c r="AJ531" s="296"/>
      <c r="AK531" s="296"/>
      <c r="AL531" s="296" t="s">
        <v>23</v>
      </c>
      <c r="AM531" s="296"/>
      <c r="AN531" s="296"/>
      <c r="AO531" s="386"/>
      <c r="AP531" s="844" t="s">
        <v>465</v>
      </c>
      <c r="AQ531" s="844"/>
      <c r="AR531" s="844"/>
      <c r="AS531" s="844"/>
      <c r="AT531" s="844"/>
      <c r="AU531" s="844"/>
      <c r="AV531" s="844"/>
      <c r="AW531" s="844"/>
      <c r="AX531" s="844"/>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4" t="s">
        <v>464</v>
      </c>
      <c r="K564" s="844"/>
      <c r="L564" s="844"/>
      <c r="M564" s="844"/>
      <c r="N564" s="844"/>
      <c r="O564" s="844"/>
      <c r="P564" s="296" t="s">
        <v>400</v>
      </c>
      <c r="Q564" s="296"/>
      <c r="R564" s="296"/>
      <c r="S564" s="296"/>
      <c r="T564" s="296"/>
      <c r="U564" s="296"/>
      <c r="V564" s="296"/>
      <c r="W564" s="296"/>
      <c r="X564" s="296"/>
      <c r="Y564" s="296" t="s">
        <v>460</v>
      </c>
      <c r="Z564" s="296"/>
      <c r="AA564" s="296"/>
      <c r="AB564" s="296"/>
      <c r="AC564" s="844" t="s">
        <v>399</v>
      </c>
      <c r="AD564" s="844"/>
      <c r="AE564" s="844"/>
      <c r="AF564" s="844"/>
      <c r="AG564" s="844"/>
      <c r="AH564" s="296" t="s">
        <v>416</v>
      </c>
      <c r="AI564" s="296"/>
      <c r="AJ564" s="296"/>
      <c r="AK564" s="296"/>
      <c r="AL564" s="296" t="s">
        <v>23</v>
      </c>
      <c r="AM564" s="296"/>
      <c r="AN564" s="296"/>
      <c r="AO564" s="386"/>
      <c r="AP564" s="844" t="s">
        <v>465</v>
      </c>
      <c r="AQ564" s="844"/>
      <c r="AR564" s="844"/>
      <c r="AS564" s="844"/>
      <c r="AT564" s="844"/>
      <c r="AU564" s="844"/>
      <c r="AV564" s="844"/>
      <c r="AW564" s="844"/>
      <c r="AX564" s="844"/>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4" t="s">
        <v>464</v>
      </c>
      <c r="K597" s="844"/>
      <c r="L597" s="844"/>
      <c r="M597" s="844"/>
      <c r="N597" s="844"/>
      <c r="O597" s="844"/>
      <c r="P597" s="296" t="s">
        <v>400</v>
      </c>
      <c r="Q597" s="296"/>
      <c r="R597" s="296"/>
      <c r="S597" s="296"/>
      <c r="T597" s="296"/>
      <c r="U597" s="296"/>
      <c r="V597" s="296"/>
      <c r="W597" s="296"/>
      <c r="X597" s="296"/>
      <c r="Y597" s="296" t="s">
        <v>460</v>
      </c>
      <c r="Z597" s="296"/>
      <c r="AA597" s="296"/>
      <c r="AB597" s="296"/>
      <c r="AC597" s="844" t="s">
        <v>399</v>
      </c>
      <c r="AD597" s="844"/>
      <c r="AE597" s="844"/>
      <c r="AF597" s="844"/>
      <c r="AG597" s="844"/>
      <c r="AH597" s="296" t="s">
        <v>416</v>
      </c>
      <c r="AI597" s="296"/>
      <c r="AJ597" s="296"/>
      <c r="AK597" s="296"/>
      <c r="AL597" s="296" t="s">
        <v>23</v>
      </c>
      <c r="AM597" s="296"/>
      <c r="AN597" s="296"/>
      <c r="AO597" s="386"/>
      <c r="AP597" s="844" t="s">
        <v>465</v>
      </c>
      <c r="AQ597" s="844"/>
      <c r="AR597" s="844"/>
      <c r="AS597" s="844"/>
      <c r="AT597" s="844"/>
      <c r="AU597" s="844"/>
      <c r="AV597" s="844"/>
      <c r="AW597" s="844"/>
      <c r="AX597" s="844"/>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4" t="s">
        <v>464</v>
      </c>
      <c r="K630" s="844"/>
      <c r="L630" s="844"/>
      <c r="M630" s="844"/>
      <c r="N630" s="844"/>
      <c r="O630" s="844"/>
      <c r="P630" s="296" t="s">
        <v>400</v>
      </c>
      <c r="Q630" s="296"/>
      <c r="R630" s="296"/>
      <c r="S630" s="296"/>
      <c r="T630" s="296"/>
      <c r="U630" s="296"/>
      <c r="V630" s="296"/>
      <c r="W630" s="296"/>
      <c r="X630" s="296"/>
      <c r="Y630" s="296" t="s">
        <v>460</v>
      </c>
      <c r="Z630" s="296"/>
      <c r="AA630" s="296"/>
      <c r="AB630" s="296"/>
      <c r="AC630" s="844" t="s">
        <v>399</v>
      </c>
      <c r="AD630" s="844"/>
      <c r="AE630" s="844"/>
      <c r="AF630" s="844"/>
      <c r="AG630" s="844"/>
      <c r="AH630" s="296" t="s">
        <v>416</v>
      </c>
      <c r="AI630" s="296"/>
      <c r="AJ630" s="296"/>
      <c r="AK630" s="296"/>
      <c r="AL630" s="296" t="s">
        <v>23</v>
      </c>
      <c r="AM630" s="296"/>
      <c r="AN630" s="296"/>
      <c r="AO630" s="386"/>
      <c r="AP630" s="844" t="s">
        <v>465</v>
      </c>
      <c r="AQ630" s="844"/>
      <c r="AR630" s="844"/>
      <c r="AS630" s="844"/>
      <c r="AT630" s="844"/>
      <c r="AU630" s="844"/>
      <c r="AV630" s="844"/>
      <c r="AW630" s="844"/>
      <c r="AX630" s="844"/>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4" t="s">
        <v>464</v>
      </c>
      <c r="K663" s="844"/>
      <c r="L663" s="844"/>
      <c r="M663" s="844"/>
      <c r="N663" s="844"/>
      <c r="O663" s="844"/>
      <c r="P663" s="296" t="s">
        <v>400</v>
      </c>
      <c r="Q663" s="296"/>
      <c r="R663" s="296"/>
      <c r="S663" s="296"/>
      <c r="T663" s="296"/>
      <c r="U663" s="296"/>
      <c r="V663" s="296"/>
      <c r="W663" s="296"/>
      <c r="X663" s="296"/>
      <c r="Y663" s="296" t="s">
        <v>460</v>
      </c>
      <c r="Z663" s="296"/>
      <c r="AA663" s="296"/>
      <c r="AB663" s="296"/>
      <c r="AC663" s="844" t="s">
        <v>399</v>
      </c>
      <c r="AD663" s="844"/>
      <c r="AE663" s="844"/>
      <c r="AF663" s="844"/>
      <c r="AG663" s="844"/>
      <c r="AH663" s="296" t="s">
        <v>416</v>
      </c>
      <c r="AI663" s="296"/>
      <c r="AJ663" s="296"/>
      <c r="AK663" s="296"/>
      <c r="AL663" s="296" t="s">
        <v>23</v>
      </c>
      <c r="AM663" s="296"/>
      <c r="AN663" s="296"/>
      <c r="AO663" s="386"/>
      <c r="AP663" s="844" t="s">
        <v>465</v>
      </c>
      <c r="AQ663" s="844"/>
      <c r="AR663" s="844"/>
      <c r="AS663" s="844"/>
      <c r="AT663" s="844"/>
      <c r="AU663" s="844"/>
      <c r="AV663" s="844"/>
      <c r="AW663" s="844"/>
      <c r="AX663" s="844"/>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4" t="s">
        <v>464</v>
      </c>
      <c r="K696" s="844"/>
      <c r="L696" s="844"/>
      <c r="M696" s="844"/>
      <c r="N696" s="844"/>
      <c r="O696" s="844"/>
      <c r="P696" s="296" t="s">
        <v>400</v>
      </c>
      <c r="Q696" s="296"/>
      <c r="R696" s="296"/>
      <c r="S696" s="296"/>
      <c r="T696" s="296"/>
      <c r="U696" s="296"/>
      <c r="V696" s="296"/>
      <c r="W696" s="296"/>
      <c r="X696" s="296"/>
      <c r="Y696" s="296" t="s">
        <v>460</v>
      </c>
      <c r="Z696" s="296"/>
      <c r="AA696" s="296"/>
      <c r="AB696" s="296"/>
      <c r="AC696" s="844" t="s">
        <v>399</v>
      </c>
      <c r="AD696" s="844"/>
      <c r="AE696" s="844"/>
      <c r="AF696" s="844"/>
      <c r="AG696" s="844"/>
      <c r="AH696" s="296" t="s">
        <v>416</v>
      </c>
      <c r="AI696" s="296"/>
      <c r="AJ696" s="296"/>
      <c r="AK696" s="296"/>
      <c r="AL696" s="296" t="s">
        <v>23</v>
      </c>
      <c r="AM696" s="296"/>
      <c r="AN696" s="296"/>
      <c r="AO696" s="386"/>
      <c r="AP696" s="844" t="s">
        <v>465</v>
      </c>
      <c r="AQ696" s="844"/>
      <c r="AR696" s="844"/>
      <c r="AS696" s="844"/>
      <c r="AT696" s="844"/>
      <c r="AU696" s="844"/>
      <c r="AV696" s="844"/>
      <c r="AW696" s="844"/>
      <c r="AX696" s="844"/>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4" t="s">
        <v>464</v>
      </c>
      <c r="K729" s="844"/>
      <c r="L729" s="844"/>
      <c r="M729" s="844"/>
      <c r="N729" s="844"/>
      <c r="O729" s="844"/>
      <c r="P729" s="296" t="s">
        <v>400</v>
      </c>
      <c r="Q729" s="296"/>
      <c r="R729" s="296"/>
      <c r="S729" s="296"/>
      <c r="T729" s="296"/>
      <c r="U729" s="296"/>
      <c r="V729" s="296"/>
      <c r="W729" s="296"/>
      <c r="X729" s="296"/>
      <c r="Y729" s="296" t="s">
        <v>460</v>
      </c>
      <c r="Z729" s="296"/>
      <c r="AA729" s="296"/>
      <c r="AB729" s="296"/>
      <c r="AC729" s="844" t="s">
        <v>399</v>
      </c>
      <c r="AD729" s="844"/>
      <c r="AE729" s="844"/>
      <c r="AF729" s="844"/>
      <c r="AG729" s="844"/>
      <c r="AH729" s="296" t="s">
        <v>416</v>
      </c>
      <c r="AI729" s="296"/>
      <c r="AJ729" s="296"/>
      <c r="AK729" s="296"/>
      <c r="AL729" s="296" t="s">
        <v>23</v>
      </c>
      <c r="AM729" s="296"/>
      <c r="AN729" s="296"/>
      <c r="AO729" s="386"/>
      <c r="AP729" s="844" t="s">
        <v>465</v>
      </c>
      <c r="AQ729" s="844"/>
      <c r="AR729" s="844"/>
      <c r="AS729" s="844"/>
      <c r="AT729" s="844"/>
      <c r="AU729" s="844"/>
      <c r="AV729" s="844"/>
      <c r="AW729" s="844"/>
      <c r="AX729" s="844"/>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4" t="s">
        <v>464</v>
      </c>
      <c r="K762" s="844"/>
      <c r="L762" s="844"/>
      <c r="M762" s="844"/>
      <c r="N762" s="844"/>
      <c r="O762" s="844"/>
      <c r="P762" s="296" t="s">
        <v>400</v>
      </c>
      <c r="Q762" s="296"/>
      <c r="R762" s="296"/>
      <c r="S762" s="296"/>
      <c r="T762" s="296"/>
      <c r="U762" s="296"/>
      <c r="V762" s="296"/>
      <c r="W762" s="296"/>
      <c r="X762" s="296"/>
      <c r="Y762" s="296" t="s">
        <v>460</v>
      </c>
      <c r="Z762" s="296"/>
      <c r="AA762" s="296"/>
      <c r="AB762" s="296"/>
      <c r="AC762" s="844" t="s">
        <v>399</v>
      </c>
      <c r="AD762" s="844"/>
      <c r="AE762" s="844"/>
      <c r="AF762" s="844"/>
      <c r="AG762" s="844"/>
      <c r="AH762" s="296" t="s">
        <v>416</v>
      </c>
      <c r="AI762" s="296"/>
      <c r="AJ762" s="296"/>
      <c r="AK762" s="296"/>
      <c r="AL762" s="296" t="s">
        <v>23</v>
      </c>
      <c r="AM762" s="296"/>
      <c r="AN762" s="296"/>
      <c r="AO762" s="386"/>
      <c r="AP762" s="844" t="s">
        <v>465</v>
      </c>
      <c r="AQ762" s="844"/>
      <c r="AR762" s="844"/>
      <c r="AS762" s="844"/>
      <c r="AT762" s="844"/>
      <c r="AU762" s="844"/>
      <c r="AV762" s="844"/>
      <c r="AW762" s="844"/>
      <c r="AX762" s="844"/>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4" t="s">
        <v>464</v>
      </c>
      <c r="K795" s="844"/>
      <c r="L795" s="844"/>
      <c r="M795" s="844"/>
      <c r="N795" s="844"/>
      <c r="O795" s="844"/>
      <c r="P795" s="296" t="s">
        <v>400</v>
      </c>
      <c r="Q795" s="296"/>
      <c r="R795" s="296"/>
      <c r="S795" s="296"/>
      <c r="T795" s="296"/>
      <c r="U795" s="296"/>
      <c r="V795" s="296"/>
      <c r="W795" s="296"/>
      <c r="X795" s="296"/>
      <c r="Y795" s="296" t="s">
        <v>460</v>
      </c>
      <c r="Z795" s="296"/>
      <c r="AA795" s="296"/>
      <c r="AB795" s="296"/>
      <c r="AC795" s="844" t="s">
        <v>399</v>
      </c>
      <c r="AD795" s="844"/>
      <c r="AE795" s="844"/>
      <c r="AF795" s="844"/>
      <c r="AG795" s="844"/>
      <c r="AH795" s="296" t="s">
        <v>416</v>
      </c>
      <c r="AI795" s="296"/>
      <c r="AJ795" s="296"/>
      <c r="AK795" s="296"/>
      <c r="AL795" s="296" t="s">
        <v>23</v>
      </c>
      <c r="AM795" s="296"/>
      <c r="AN795" s="296"/>
      <c r="AO795" s="386"/>
      <c r="AP795" s="844" t="s">
        <v>465</v>
      </c>
      <c r="AQ795" s="844"/>
      <c r="AR795" s="844"/>
      <c r="AS795" s="844"/>
      <c r="AT795" s="844"/>
      <c r="AU795" s="844"/>
      <c r="AV795" s="844"/>
      <c r="AW795" s="844"/>
      <c r="AX795" s="844"/>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4" t="s">
        <v>464</v>
      </c>
      <c r="K828" s="844"/>
      <c r="L828" s="844"/>
      <c r="M828" s="844"/>
      <c r="N828" s="844"/>
      <c r="O828" s="844"/>
      <c r="P828" s="296" t="s">
        <v>400</v>
      </c>
      <c r="Q828" s="296"/>
      <c r="R828" s="296"/>
      <c r="S828" s="296"/>
      <c r="T828" s="296"/>
      <c r="U828" s="296"/>
      <c r="V828" s="296"/>
      <c r="W828" s="296"/>
      <c r="X828" s="296"/>
      <c r="Y828" s="296" t="s">
        <v>460</v>
      </c>
      <c r="Z828" s="296"/>
      <c r="AA828" s="296"/>
      <c r="AB828" s="296"/>
      <c r="AC828" s="844" t="s">
        <v>399</v>
      </c>
      <c r="AD828" s="844"/>
      <c r="AE828" s="844"/>
      <c r="AF828" s="844"/>
      <c r="AG828" s="844"/>
      <c r="AH828" s="296" t="s">
        <v>416</v>
      </c>
      <c r="AI828" s="296"/>
      <c r="AJ828" s="296"/>
      <c r="AK828" s="296"/>
      <c r="AL828" s="296" t="s">
        <v>23</v>
      </c>
      <c r="AM828" s="296"/>
      <c r="AN828" s="296"/>
      <c r="AO828" s="386"/>
      <c r="AP828" s="844" t="s">
        <v>465</v>
      </c>
      <c r="AQ828" s="844"/>
      <c r="AR828" s="844"/>
      <c r="AS828" s="844"/>
      <c r="AT828" s="844"/>
      <c r="AU828" s="844"/>
      <c r="AV828" s="844"/>
      <c r="AW828" s="844"/>
      <c r="AX828" s="844"/>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4" t="s">
        <v>464</v>
      </c>
      <c r="K861" s="844"/>
      <c r="L861" s="844"/>
      <c r="M861" s="844"/>
      <c r="N861" s="844"/>
      <c r="O861" s="844"/>
      <c r="P861" s="296" t="s">
        <v>400</v>
      </c>
      <c r="Q861" s="296"/>
      <c r="R861" s="296"/>
      <c r="S861" s="296"/>
      <c r="T861" s="296"/>
      <c r="U861" s="296"/>
      <c r="V861" s="296"/>
      <c r="W861" s="296"/>
      <c r="X861" s="296"/>
      <c r="Y861" s="296" t="s">
        <v>460</v>
      </c>
      <c r="Z861" s="296"/>
      <c r="AA861" s="296"/>
      <c r="AB861" s="296"/>
      <c r="AC861" s="844" t="s">
        <v>399</v>
      </c>
      <c r="AD861" s="844"/>
      <c r="AE861" s="844"/>
      <c r="AF861" s="844"/>
      <c r="AG861" s="844"/>
      <c r="AH861" s="296" t="s">
        <v>416</v>
      </c>
      <c r="AI861" s="296"/>
      <c r="AJ861" s="296"/>
      <c r="AK861" s="296"/>
      <c r="AL861" s="296" t="s">
        <v>23</v>
      </c>
      <c r="AM861" s="296"/>
      <c r="AN861" s="296"/>
      <c r="AO861" s="386"/>
      <c r="AP861" s="844" t="s">
        <v>465</v>
      </c>
      <c r="AQ861" s="844"/>
      <c r="AR861" s="844"/>
      <c r="AS861" s="844"/>
      <c r="AT861" s="844"/>
      <c r="AU861" s="844"/>
      <c r="AV861" s="844"/>
      <c r="AW861" s="844"/>
      <c r="AX861" s="844"/>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4" t="s">
        <v>464</v>
      </c>
      <c r="K894" s="844"/>
      <c r="L894" s="844"/>
      <c r="M894" s="844"/>
      <c r="N894" s="844"/>
      <c r="O894" s="844"/>
      <c r="P894" s="296" t="s">
        <v>400</v>
      </c>
      <c r="Q894" s="296"/>
      <c r="R894" s="296"/>
      <c r="S894" s="296"/>
      <c r="T894" s="296"/>
      <c r="U894" s="296"/>
      <c r="V894" s="296"/>
      <c r="W894" s="296"/>
      <c r="X894" s="296"/>
      <c r="Y894" s="296" t="s">
        <v>460</v>
      </c>
      <c r="Z894" s="296"/>
      <c r="AA894" s="296"/>
      <c r="AB894" s="296"/>
      <c r="AC894" s="844" t="s">
        <v>399</v>
      </c>
      <c r="AD894" s="844"/>
      <c r="AE894" s="844"/>
      <c r="AF894" s="844"/>
      <c r="AG894" s="844"/>
      <c r="AH894" s="296" t="s">
        <v>416</v>
      </c>
      <c r="AI894" s="296"/>
      <c r="AJ894" s="296"/>
      <c r="AK894" s="296"/>
      <c r="AL894" s="296" t="s">
        <v>23</v>
      </c>
      <c r="AM894" s="296"/>
      <c r="AN894" s="296"/>
      <c r="AO894" s="386"/>
      <c r="AP894" s="844" t="s">
        <v>465</v>
      </c>
      <c r="AQ894" s="844"/>
      <c r="AR894" s="844"/>
      <c r="AS894" s="844"/>
      <c r="AT894" s="844"/>
      <c r="AU894" s="844"/>
      <c r="AV894" s="844"/>
      <c r="AW894" s="844"/>
      <c r="AX894" s="844"/>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4" t="s">
        <v>464</v>
      </c>
      <c r="K927" s="844"/>
      <c r="L927" s="844"/>
      <c r="M927" s="844"/>
      <c r="N927" s="844"/>
      <c r="O927" s="844"/>
      <c r="P927" s="296" t="s">
        <v>400</v>
      </c>
      <c r="Q927" s="296"/>
      <c r="R927" s="296"/>
      <c r="S927" s="296"/>
      <c r="T927" s="296"/>
      <c r="U927" s="296"/>
      <c r="V927" s="296"/>
      <c r="W927" s="296"/>
      <c r="X927" s="296"/>
      <c r="Y927" s="296" t="s">
        <v>460</v>
      </c>
      <c r="Z927" s="296"/>
      <c r="AA927" s="296"/>
      <c r="AB927" s="296"/>
      <c r="AC927" s="844" t="s">
        <v>399</v>
      </c>
      <c r="AD927" s="844"/>
      <c r="AE927" s="844"/>
      <c r="AF927" s="844"/>
      <c r="AG927" s="844"/>
      <c r="AH927" s="296" t="s">
        <v>416</v>
      </c>
      <c r="AI927" s="296"/>
      <c r="AJ927" s="296"/>
      <c r="AK927" s="296"/>
      <c r="AL927" s="296" t="s">
        <v>23</v>
      </c>
      <c r="AM927" s="296"/>
      <c r="AN927" s="296"/>
      <c r="AO927" s="386"/>
      <c r="AP927" s="844" t="s">
        <v>465</v>
      </c>
      <c r="AQ927" s="844"/>
      <c r="AR927" s="844"/>
      <c r="AS927" s="844"/>
      <c r="AT927" s="844"/>
      <c r="AU927" s="844"/>
      <c r="AV927" s="844"/>
      <c r="AW927" s="844"/>
      <c r="AX927" s="844"/>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4" t="s">
        <v>464</v>
      </c>
      <c r="K960" s="844"/>
      <c r="L960" s="844"/>
      <c r="M960" s="844"/>
      <c r="N960" s="844"/>
      <c r="O960" s="844"/>
      <c r="P960" s="296" t="s">
        <v>400</v>
      </c>
      <c r="Q960" s="296"/>
      <c r="R960" s="296"/>
      <c r="S960" s="296"/>
      <c r="T960" s="296"/>
      <c r="U960" s="296"/>
      <c r="V960" s="296"/>
      <c r="W960" s="296"/>
      <c r="X960" s="296"/>
      <c r="Y960" s="296" t="s">
        <v>460</v>
      </c>
      <c r="Z960" s="296"/>
      <c r="AA960" s="296"/>
      <c r="AB960" s="296"/>
      <c r="AC960" s="844" t="s">
        <v>399</v>
      </c>
      <c r="AD960" s="844"/>
      <c r="AE960" s="844"/>
      <c r="AF960" s="844"/>
      <c r="AG960" s="844"/>
      <c r="AH960" s="296" t="s">
        <v>416</v>
      </c>
      <c r="AI960" s="296"/>
      <c r="AJ960" s="296"/>
      <c r="AK960" s="296"/>
      <c r="AL960" s="296" t="s">
        <v>23</v>
      </c>
      <c r="AM960" s="296"/>
      <c r="AN960" s="296"/>
      <c r="AO960" s="386"/>
      <c r="AP960" s="844" t="s">
        <v>465</v>
      </c>
      <c r="AQ960" s="844"/>
      <c r="AR960" s="844"/>
      <c r="AS960" s="844"/>
      <c r="AT960" s="844"/>
      <c r="AU960" s="844"/>
      <c r="AV960" s="844"/>
      <c r="AW960" s="844"/>
      <c r="AX960" s="844"/>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4" t="s">
        <v>464</v>
      </c>
      <c r="K993" s="844"/>
      <c r="L993" s="844"/>
      <c r="M993" s="844"/>
      <c r="N993" s="844"/>
      <c r="O993" s="844"/>
      <c r="P993" s="296" t="s">
        <v>400</v>
      </c>
      <c r="Q993" s="296"/>
      <c r="R993" s="296"/>
      <c r="S993" s="296"/>
      <c r="T993" s="296"/>
      <c r="U993" s="296"/>
      <c r="V993" s="296"/>
      <c r="W993" s="296"/>
      <c r="X993" s="296"/>
      <c r="Y993" s="296" t="s">
        <v>460</v>
      </c>
      <c r="Z993" s="296"/>
      <c r="AA993" s="296"/>
      <c r="AB993" s="296"/>
      <c r="AC993" s="844" t="s">
        <v>399</v>
      </c>
      <c r="AD993" s="844"/>
      <c r="AE993" s="844"/>
      <c r="AF993" s="844"/>
      <c r="AG993" s="844"/>
      <c r="AH993" s="296" t="s">
        <v>416</v>
      </c>
      <c r="AI993" s="296"/>
      <c r="AJ993" s="296"/>
      <c r="AK993" s="296"/>
      <c r="AL993" s="296" t="s">
        <v>23</v>
      </c>
      <c r="AM993" s="296"/>
      <c r="AN993" s="296"/>
      <c r="AO993" s="386"/>
      <c r="AP993" s="844" t="s">
        <v>465</v>
      </c>
      <c r="AQ993" s="844"/>
      <c r="AR993" s="844"/>
      <c r="AS993" s="844"/>
      <c r="AT993" s="844"/>
      <c r="AU993" s="844"/>
      <c r="AV993" s="844"/>
      <c r="AW993" s="844"/>
      <c r="AX993" s="844"/>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4" t="s">
        <v>464</v>
      </c>
      <c r="K1026" s="844"/>
      <c r="L1026" s="844"/>
      <c r="M1026" s="844"/>
      <c r="N1026" s="844"/>
      <c r="O1026" s="844"/>
      <c r="P1026" s="296" t="s">
        <v>400</v>
      </c>
      <c r="Q1026" s="296"/>
      <c r="R1026" s="296"/>
      <c r="S1026" s="296"/>
      <c r="T1026" s="296"/>
      <c r="U1026" s="296"/>
      <c r="V1026" s="296"/>
      <c r="W1026" s="296"/>
      <c r="X1026" s="296"/>
      <c r="Y1026" s="296" t="s">
        <v>460</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465</v>
      </c>
      <c r="AQ1026" s="844"/>
      <c r="AR1026" s="844"/>
      <c r="AS1026" s="844"/>
      <c r="AT1026" s="844"/>
      <c r="AU1026" s="844"/>
      <c r="AV1026" s="844"/>
      <c r="AW1026" s="844"/>
      <c r="AX1026" s="844"/>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4" t="s">
        <v>464</v>
      </c>
      <c r="K1059" s="844"/>
      <c r="L1059" s="844"/>
      <c r="M1059" s="844"/>
      <c r="N1059" s="844"/>
      <c r="O1059" s="844"/>
      <c r="P1059" s="296" t="s">
        <v>400</v>
      </c>
      <c r="Q1059" s="296"/>
      <c r="R1059" s="296"/>
      <c r="S1059" s="296"/>
      <c r="T1059" s="296"/>
      <c r="U1059" s="296"/>
      <c r="V1059" s="296"/>
      <c r="W1059" s="296"/>
      <c r="X1059" s="296"/>
      <c r="Y1059" s="296" t="s">
        <v>460</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465</v>
      </c>
      <c r="AQ1059" s="844"/>
      <c r="AR1059" s="844"/>
      <c r="AS1059" s="844"/>
      <c r="AT1059" s="844"/>
      <c r="AU1059" s="844"/>
      <c r="AV1059" s="844"/>
      <c r="AW1059" s="844"/>
      <c r="AX1059" s="844"/>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4" t="s">
        <v>464</v>
      </c>
      <c r="K1092" s="844"/>
      <c r="L1092" s="844"/>
      <c r="M1092" s="844"/>
      <c r="N1092" s="844"/>
      <c r="O1092" s="844"/>
      <c r="P1092" s="296" t="s">
        <v>400</v>
      </c>
      <c r="Q1092" s="296"/>
      <c r="R1092" s="296"/>
      <c r="S1092" s="296"/>
      <c r="T1092" s="296"/>
      <c r="U1092" s="296"/>
      <c r="V1092" s="296"/>
      <c r="W1092" s="296"/>
      <c r="X1092" s="296"/>
      <c r="Y1092" s="296" t="s">
        <v>460</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465</v>
      </c>
      <c r="AQ1092" s="844"/>
      <c r="AR1092" s="844"/>
      <c r="AS1092" s="844"/>
      <c r="AT1092" s="844"/>
      <c r="AU1092" s="844"/>
      <c r="AV1092" s="844"/>
      <c r="AW1092" s="844"/>
      <c r="AX1092" s="844"/>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4" t="s">
        <v>464</v>
      </c>
      <c r="K1125" s="844"/>
      <c r="L1125" s="844"/>
      <c r="M1125" s="844"/>
      <c r="N1125" s="844"/>
      <c r="O1125" s="844"/>
      <c r="P1125" s="296" t="s">
        <v>400</v>
      </c>
      <c r="Q1125" s="296"/>
      <c r="R1125" s="296"/>
      <c r="S1125" s="296"/>
      <c r="T1125" s="296"/>
      <c r="U1125" s="296"/>
      <c r="V1125" s="296"/>
      <c r="W1125" s="296"/>
      <c r="X1125" s="296"/>
      <c r="Y1125" s="296" t="s">
        <v>460</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465</v>
      </c>
      <c r="AQ1125" s="844"/>
      <c r="AR1125" s="844"/>
      <c r="AS1125" s="844"/>
      <c r="AT1125" s="844"/>
      <c r="AU1125" s="844"/>
      <c r="AV1125" s="844"/>
      <c r="AW1125" s="844"/>
      <c r="AX1125" s="844"/>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4" t="s">
        <v>464</v>
      </c>
      <c r="K1158" s="844"/>
      <c r="L1158" s="844"/>
      <c r="M1158" s="844"/>
      <c r="N1158" s="844"/>
      <c r="O1158" s="844"/>
      <c r="P1158" s="296" t="s">
        <v>400</v>
      </c>
      <c r="Q1158" s="296"/>
      <c r="R1158" s="296"/>
      <c r="S1158" s="296"/>
      <c r="T1158" s="296"/>
      <c r="U1158" s="296"/>
      <c r="V1158" s="296"/>
      <c r="W1158" s="296"/>
      <c r="X1158" s="296"/>
      <c r="Y1158" s="296" t="s">
        <v>460</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465</v>
      </c>
      <c r="AQ1158" s="844"/>
      <c r="AR1158" s="844"/>
      <c r="AS1158" s="844"/>
      <c r="AT1158" s="844"/>
      <c r="AU1158" s="844"/>
      <c r="AV1158" s="844"/>
      <c r="AW1158" s="844"/>
      <c r="AX1158" s="844"/>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4" t="s">
        <v>464</v>
      </c>
      <c r="K1191" s="844"/>
      <c r="L1191" s="844"/>
      <c r="M1191" s="844"/>
      <c r="N1191" s="844"/>
      <c r="O1191" s="844"/>
      <c r="P1191" s="296" t="s">
        <v>400</v>
      </c>
      <c r="Q1191" s="296"/>
      <c r="R1191" s="296"/>
      <c r="S1191" s="296"/>
      <c r="T1191" s="296"/>
      <c r="U1191" s="296"/>
      <c r="V1191" s="296"/>
      <c r="W1191" s="296"/>
      <c r="X1191" s="296"/>
      <c r="Y1191" s="296" t="s">
        <v>460</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465</v>
      </c>
      <c r="AQ1191" s="844"/>
      <c r="AR1191" s="844"/>
      <c r="AS1191" s="844"/>
      <c r="AT1191" s="844"/>
      <c r="AU1191" s="844"/>
      <c r="AV1191" s="844"/>
      <c r="AW1191" s="844"/>
      <c r="AX1191" s="844"/>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4" t="s">
        <v>464</v>
      </c>
      <c r="K1224" s="844"/>
      <c r="L1224" s="844"/>
      <c r="M1224" s="844"/>
      <c r="N1224" s="844"/>
      <c r="O1224" s="844"/>
      <c r="P1224" s="296" t="s">
        <v>400</v>
      </c>
      <c r="Q1224" s="296"/>
      <c r="R1224" s="296"/>
      <c r="S1224" s="296"/>
      <c r="T1224" s="296"/>
      <c r="U1224" s="296"/>
      <c r="V1224" s="296"/>
      <c r="W1224" s="296"/>
      <c r="X1224" s="296"/>
      <c r="Y1224" s="296" t="s">
        <v>460</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465</v>
      </c>
      <c r="AQ1224" s="844"/>
      <c r="AR1224" s="844"/>
      <c r="AS1224" s="844"/>
      <c r="AT1224" s="844"/>
      <c r="AU1224" s="844"/>
      <c r="AV1224" s="844"/>
      <c r="AW1224" s="844"/>
      <c r="AX1224" s="844"/>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4" t="s">
        <v>464</v>
      </c>
      <c r="K1257" s="844"/>
      <c r="L1257" s="844"/>
      <c r="M1257" s="844"/>
      <c r="N1257" s="844"/>
      <c r="O1257" s="844"/>
      <c r="P1257" s="296" t="s">
        <v>400</v>
      </c>
      <c r="Q1257" s="296"/>
      <c r="R1257" s="296"/>
      <c r="S1257" s="296"/>
      <c r="T1257" s="296"/>
      <c r="U1257" s="296"/>
      <c r="V1257" s="296"/>
      <c r="W1257" s="296"/>
      <c r="X1257" s="296"/>
      <c r="Y1257" s="296" t="s">
        <v>460</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465</v>
      </c>
      <c r="AQ1257" s="844"/>
      <c r="AR1257" s="844"/>
      <c r="AS1257" s="844"/>
      <c r="AT1257" s="844"/>
      <c r="AU1257" s="844"/>
      <c r="AV1257" s="844"/>
      <c r="AW1257" s="844"/>
      <c r="AX1257" s="844"/>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4" t="s">
        <v>464</v>
      </c>
      <c r="K1290" s="844"/>
      <c r="L1290" s="844"/>
      <c r="M1290" s="844"/>
      <c r="N1290" s="844"/>
      <c r="O1290" s="844"/>
      <c r="P1290" s="296" t="s">
        <v>400</v>
      </c>
      <c r="Q1290" s="296"/>
      <c r="R1290" s="296"/>
      <c r="S1290" s="296"/>
      <c r="T1290" s="296"/>
      <c r="U1290" s="296"/>
      <c r="V1290" s="296"/>
      <c r="W1290" s="296"/>
      <c r="X1290" s="296"/>
      <c r="Y1290" s="296" t="s">
        <v>460</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465</v>
      </c>
      <c r="AQ1290" s="844"/>
      <c r="AR1290" s="844"/>
      <c r="AS1290" s="844"/>
      <c r="AT1290" s="844"/>
      <c r="AU1290" s="844"/>
      <c r="AV1290" s="844"/>
      <c r="AW1290" s="844"/>
      <c r="AX1290" s="844"/>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2016-07-08T11:33:43Z</cp:lastPrinted>
  <dcterms:created xsi:type="dcterms:W3CDTF">2012-03-13T00:50:25Z</dcterms:created>
  <dcterms:modified xsi:type="dcterms:W3CDTF">2016-07-08T11:33:45Z</dcterms:modified>
</cp:coreProperties>
</file>