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予算・調査係\平成２９年度予算\★03_行政事業レビュー\280809 「事業単位整理表」及び「行政事業レビューシート」に係る作業依頼（最終公表）\会計課提出版\【国政局】レビューシート\"/>
    </mc:Choice>
  </mc:AlternateContent>
  <bookViews>
    <workbookView xWindow="21915" yWindow="465" windowWidth="18405" windowHeight="22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I25" i="3" l="1"/>
  <c r="AM25" i="3"/>
  <c r="AE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<sst xmlns="http://schemas.openxmlformats.org/spreadsheetml/2006/main" count="3099" uniqueCount="700">
  <si>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</si>
  <si>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</si>
  <si>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</si>
  <si>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</si>
  <si>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</si>
  <si>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</si>
  <si>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</si>
  <si>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</si>
  <si>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</si>
  <si>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</si>
  <si>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</si>
  <si>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</si>
  <si>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</si>
  <si>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</si>
  <si>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</si>
  <si>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</si>
  <si>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</si>
  <si>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</si>
  <si>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</si>
  <si>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</si>
  <si>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</si>
  <si>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</si>
  <si>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</si>
  <si>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</si>
  <si>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</si>
  <si>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</si>
  <si>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</si>
  <si>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</si>
  <si>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</si>
  <si>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</si>
  <si>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</si>
  <si>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</si>
  <si>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</si>
  <si>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</si>
  <si>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</si>
  <si>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</si>
  <si>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</si>
  <si>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</si>
  <si>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</si>
  <si>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</si>
  <si>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</si>
  <si>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</si>
  <si>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</si>
  <si>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</si>
  <si>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</si>
  <si>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</si>
  <si>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</si>
  <si>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</si>
  <si>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</si>
  <si>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</si>
  <si>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</si>
  <si>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</si>
  <si>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</si>
  <si>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</si>
  <si>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</si>
  <si>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</si>
  <si>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</si>
  <si>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</si>
  <si>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</si>
  <si>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</si>
  <si>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</si>
  <si>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</si>
  <si>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</si>
  <si>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</si>
  <si>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</si>
  <si>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</si>
  <si>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</si>
  <si>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</si>
  <si>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</si>
  <si>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</si>
  <si>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</si>
  <si>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</si>
  <si>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</si>
  <si>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</si>
  <si>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</si>
  <si>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</si>
  <si>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</si>
  <si>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</si>
  <si>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</si>
  <si>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</si>
  <si>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</si>
  <si>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</si>
  <si>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</si>
  <si>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</si>
  <si>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</si>
  <si>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</si>
  <si>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</si>
  <si>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</si>
  <si>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</si>
  <si>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</si>
  <si>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</si>
  <si>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</si>
  <si>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</si>
  <si>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</si>
  <si>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</si>
  <si>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</si>
  <si>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</si>
  <si>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</si>
  <si>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</si>
  <si>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</si>
  <si>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</si>
  <si>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</si>
  <si>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</si>
  <si>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</si>
  <si>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</si>
  <si>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</si>
  <si>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</si>
  <si>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</si>
  <si>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</si>
  <si>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</si>
  <si>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</si>
  <si>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</si>
  <si>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</si>
  <si>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</si>
  <si>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</si>
  <si>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</si>
  <si>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</si>
  <si>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</si>
  <si>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</si>
  <si>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</si>
  <si>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</si>
  <si>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</si>
  <si>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</si>
  <si>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</si>
  <si>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</si>
  <si>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</si>
  <si>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</si>
  <si>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</si>
  <si>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</si>
  <si>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</si>
  <si>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</si>
  <si>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</si>
  <si>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</si>
  <si>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</si>
  <si>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</si>
  <si>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</si>
  <si>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</si>
  <si>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</si>
  <si>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</si>
  <si>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</si>
  <si>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</si>
  <si>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</si>
  <si>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</si>
  <si>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</si>
  <si>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</si>
  <si>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</si>
  <si>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</si>
  <si>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</si>
  <si>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</si>
  <si>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</si>
  <si>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</si>
  <si>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</si>
  <si>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</si>
  <si>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</si>
  <si>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</si>
  <si>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</si>
  <si>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</si>
  <si>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</si>
  <si>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</si>
  <si>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</si>
  <si>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</si>
  <si>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</si>
  <si>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</si>
  <si>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</si>
  <si>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</si>
  <si>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</si>
  <si>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</si>
  <si>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</si>
  <si>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</si>
  <si>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</si>
  <si>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</si>
  <si>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</si>
  <si>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</si>
  <si>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</si>
  <si>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</si>
  <si>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</si>
  <si>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</si>
  <si>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</si>
  <si>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</si>
  <si>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</si>
  <si>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</si>
  <si>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</si>
  <si>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</si>
  <si>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</si>
  <si>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</si>
  <si>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</si>
  <si>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</si>
  <si>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</si>
  <si>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</si>
  <si>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</si>
  <si>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</si>
  <si>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</si>
  <si>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</si>
  <si>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</si>
  <si>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</si>
  <si>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</si>
  <si>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</si>
  <si>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</si>
  <si>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</si>
  <si>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</si>
  <si>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</si>
  <si>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</si>
  <si>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</si>
  <si>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</si>
  <si>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</si>
  <si>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</si>
  <si>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</si>
  <si>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</si>
  <si>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</si>
  <si>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</si>
  <si>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</si>
  <si>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</si>
  <si>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</si>
  <si>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</si>
  <si>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</si>
  <si>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</si>
  <si>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</si>
  <si>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</si>
  <si>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</si>
  <si>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</si>
  <si>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</si>
  <si>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</si>
  <si>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</si>
  <si>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</si>
  <si>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</si>
  <si>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</si>
  <si>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</si>
  <si>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</si>
  <si>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</si>
  <si>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</si>
  <si>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</si>
  <si>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</si>
  <si>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</si>
  <si>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</si>
  <si>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</si>
  <si>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</si>
  <si>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</si>
  <si>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</si>
  <si>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</si>
  <si>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</si>
  <si>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</si>
  <si>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</si>
  <si>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</si>
  <si>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</si>
  <si>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</si>
  <si>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</si>
  <si>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</si>
  <si>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</si>
  <si>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</si>
  <si>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</si>
  <si>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</si>
  <si>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</si>
  <si>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</si>
  <si>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</si>
  <si>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</si>
  <si>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</si>
  <si>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</si>
  <si>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</si>
  <si>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</si>
  <si>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</si>
  <si>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</si>
  <si>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</si>
  <si>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</si>
  <si>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</si>
  <si>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</si>
  <si>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</si>
  <si>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</si>
  <si>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</si>
  <si>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</si>
  <si>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</si>
  <si>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</si>
  <si>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</si>
  <si>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</si>
  <si>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</si>
  <si>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</si>
  <si>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</si>
  <si>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</si>
  <si>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</si>
  <si>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</si>
  <si>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</si>
  <si>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</si>
  <si>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</si>
  <si>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</si>
  <si>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</si>
  <si>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</si>
  <si>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</si>
  <si>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</si>
  <si>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</si>
  <si>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</si>
  <si>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</si>
  <si>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</si>
  <si>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</si>
  <si>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</si>
  <si>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</si>
  <si>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</si>
  <si>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</si>
  <si>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</si>
  <si>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</si>
  <si>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</si>
  <si>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</si>
  <si>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</si>
  <si>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</si>
  <si>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</si>
  <si>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</si>
  <si>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</si>
  <si>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</si>
  <si>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</si>
  <si>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</si>
  <si>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</si>
  <si>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</si>
  <si>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</si>
  <si>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</si>
  <si>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</si>
  <si>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</si>
  <si>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</si>
  <si>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</si>
  <si>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</si>
  <si>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</si>
  <si>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</si>
  <si>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</si>
  <si>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</si>
  <si>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</si>
  <si>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</si>
  <si>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</si>
  <si>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</si>
  <si>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</si>
  <si>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</si>
  <si>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</si>
  <si>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</si>
  <si>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</si>
  <si>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</si>
  <si>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</si>
  <si>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</si>
  <si>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</si>
  <si>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</si>
  <si>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</si>
  <si>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</si>
  <si>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</si>
  <si>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</si>
  <si>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</si>
  <si>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</si>
  <si>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</si>
  <si>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</si>
  <si>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</si>
  <si>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</si>
  <si>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</si>
  <si>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</si>
  <si>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</si>
  <si>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</si>
  <si>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</si>
  <si>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</si>
  <si>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</si>
  <si>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</si>
  <si>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</si>
  <si>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</si>
  <si>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</si>
  <si>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</si>
  <si>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</si>
  <si>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</si>
  <si>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</si>
  <si>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</si>
  <si>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</si>
  <si>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</si>
  <si>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</si>
  <si>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</si>
  <si>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</si>
  <si>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</si>
  <si>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</si>
  <si>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</si>
  <si>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</si>
  <si>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</si>
  <si>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</si>
  <si>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</si>
  <si>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</si>
  <si>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</si>
  <si>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</si>
  <si>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</si>
  <si>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</si>
  <si>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</si>
  <si>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</si>
  <si>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</si>
  <si>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</si>
  <si>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</si>
  <si>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</si>
  <si>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</si>
  <si>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</si>
  <si>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</si>
  <si>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</si>
  <si>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</si>
  <si>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</si>
  <si>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</si>
  <si>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</si>
  <si>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</si>
  <si>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</si>
  <si>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</si>
  <si>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</si>
  <si>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</si>
  <si>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</si>
  <si>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</si>
  <si>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</si>
  <si>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</si>
  <si>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</si>
  <si>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</si>
  <si>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</si>
  <si>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</si>
  <si>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</si>
  <si>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</si>
  <si>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</si>
  <si>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</si>
  <si>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</si>
  <si>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</si>
  <si>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</si>
  <si>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</si>
  <si>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</si>
  <si>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</si>
  <si>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</si>
  <si>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</si>
  <si>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</si>
  <si>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</si>
  <si>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</si>
  <si>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</si>
  <si>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</si>
  <si>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</si>
  <si>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</si>
  <si>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</si>
  <si>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</si>
  <si>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</si>
  <si>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</si>
  <si>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</si>
  <si>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</si>
  <si>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</si>
  <si>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</si>
  <si>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</si>
  <si>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</si>
  <si>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</si>
  <si>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</si>
  <si>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</si>
  <si>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</si>
  <si>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</si>
  <si>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</si>
  <si>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</si>
  <si>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</si>
  <si>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</si>
  <si>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</si>
  <si>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</si>
  <si>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</si>
  <si>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</si>
  <si>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</si>
  <si>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</si>
  <si>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</si>
  <si>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</si>
  <si>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</si>
  <si>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</si>
  <si>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</si>
  <si>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</si>
  <si>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</si>
  <si>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</si>
  <si>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</si>
  <si>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</si>
  <si>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</si>
  <si>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</si>
  <si>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</si>
  <si>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</si>
  <si>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</si>
  <si>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</si>
  <si>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</si>
  <si>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</si>
  <si>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</si>
  <si>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</si>
  <si>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</si>
  <si>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</si>
  <si>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</si>
  <si>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</si>
  <si>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</si>
  <si>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</si>
  <si>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</si>
  <si>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</si>
  <si>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</si>
  <si>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</si>
  <si>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</si>
  <si>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</si>
  <si>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</si>
  <si>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</si>
  <si>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</si>
  <si>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</si>
  <si>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</si>
  <si>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</si>
  <si>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奄美群島振興開発事業</t>
  </si>
  <si>
    <t>国土政策局</t>
  </si>
  <si>
    <t>特別地域振興官</t>
  </si>
  <si>
    <t>奄美群島振興開発特別措置法第６条及び第９条のほか、当該事業に関する法律等による</t>
    <rPh sb="16" eb="17">
      <t>オヨ</t>
    </rPh>
    <rPh sb="18" eb="19">
      <t>ダイ</t>
    </rPh>
    <rPh sb="20" eb="21">
      <t>ジョウ</t>
    </rPh>
    <rPh sb="25" eb="27">
      <t>トウガイ</t>
    </rPh>
    <rPh sb="27" eb="29">
      <t>ジギョウ</t>
    </rPh>
    <rPh sb="30" eb="31">
      <t>カン</t>
    </rPh>
    <rPh sb="33" eb="35">
      <t>ホウリツ</t>
    </rPh>
    <phoneticPr fontId="5"/>
  </si>
  <si>
    <t>○</t>
  </si>
  <si>
    <t>奄美群島振興開発特別措置法第５条に基づき
鹿児島県が策定した奄美群島振興開発計画</t>
  </si>
  <si>
    <t>　地理的・自然的条件（外海遠隔離島・台風の常襲地帯）や歴史的経緯（昭和21年より昭和28年まで行政分離され米国軍政下）などの奄美群島における特殊事情にかんがみ、その基礎条件の改善並びに地理的及び自然的特性に即した奄美群島の振興開発を図り、もって奄美群島の自立的発展並びにその住民の生活の安定及び福祉の向上並びに奄美群島における定住の促進を図ることを目的とする。
　また、本事業は、奄美群島の地域の特性に応じた産業の振興・雇用の拡大、住民の利便性向上を図ることにより地方創生に寄与する。</t>
    <rPh sb="152" eb="153">
      <t>ナラ</t>
    </rPh>
    <rPh sb="155" eb="157">
      <t>アマミ</t>
    </rPh>
    <rPh sb="157" eb="159">
      <t>グントウ</t>
    </rPh>
    <rPh sb="163" eb="165">
      <t>テイジュウ</t>
    </rPh>
    <rPh sb="166" eb="168">
      <t>ソクシン</t>
    </rPh>
    <rPh sb="169" eb="170">
      <t>ハカ</t>
    </rPh>
    <phoneticPr fontId="5"/>
  </si>
  <si>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t>
    <phoneticPr fontId="5"/>
  </si>
  <si>
    <t>-</t>
  </si>
  <si>
    <t>平成30年度末時点の奄美群島の総人口（住民基本台帳登録人口）112千人以上</t>
  </si>
  <si>
    <t>奄美群島の総人口</t>
  </si>
  <si>
    <t>人</t>
    <rPh sb="0" eb="1">
      <t>ニン</t>
    </rPh>
    <phoneticPr fontId="5"/>
  </si>
  <si>
    <t>-</t>
    <phoneticPr fontId="5"/>
  </si>
  <si>
    <t>①各省の所管部局において、個別の事業単位毎に活動指標を設定</t>
    <rPh sb="13" eb="15">
      <t>コベツ</t>
    </rPh>
    <rPh sb="16" eb="18">
      <t>ジギョウ</t>
    </rPh>
    <rPh sb="18" eb="20">
      <t>タンイ</t>
    </rPh>
    <rPh sb="20" eb="21">
      <t>ゴト</t>
    </rPh>
    <rPh sb="22" eb="24">
      <t>カツドウ</t>
    </rPh>
    <rPh sb="24" eb="26">
      <t>シヒョウ</t>
    </rPh>
    <rPh sb="27" eb="29">
      <t>セッテイ</t>
    </rPh>
    <phoneticPr fontId="5"/>
  </si>
  <si>
    <t>-</t>
    <phoneticPr fontId="5"/>
  </si>
  <si>
    <t>②実施箇所数</t>
  </si>
  <si>
    <t>箇所</t>
    <rPh sb="0" eb="2">
      <t>カショ</t>
    </rPh>
    <phoneticPr fontId="5"/>
  </si>
  <si>
    <t>③調査件数</t>
  </si>
  <si>
    <t>件</t>
    <rPh sb="0" eb="1">
      <t>ケン</t>
    </rPh>
    <phoneticPr fontId="5"/>
  </si>
  <si>
    <t>-</t>
    <phoneticPr fontId="5"/>
  </si>
  <si>
    <t>②実績額（百万円）／実施箇所数　　　　　　　　　　　　</t>
  </si>
  <si>
    <t>③実績額（百万円）／実施箇所数　　　　　　　　　　　　</t>
  </si>
  <si>
    <t>10/2</t>
    <phoneticPr fontId="5"/>
  </si>
  <si>
    <t>19/2</t>
    <phoneticPr fontId="5"/>
  </si>
  <si>
    <t>実績額/件</t>
    <rPh sb="0" eb="3">
      <t>ジッセキガク</t>
    </rPh>
    <rPh sb="4" eb="5">
      <t>ケン</t>
    </rPh>
    <phoneticPr fontId="5"/>
  </si>
  <si>
    <t>実績額/件</t>
    <phoneticPr fontId="5"/>
  </si>
  <si>
    <t>実績額/箇所</t>
    <rPh sb="0" eb="3">
      <t>ジッセキガク</t>
    </rPh>
    <rPh sb="4" eb="6">
      <t>カショ</t>
    </rPh>
    <phoneticPr fontId="5"/>
  </si>
  <si>
    <t>実績額/箇所</t>
    <phoneticPr fontId="5"/>
  </si>
  <si>
    <t>749／45</t>
    <phoneticPr fontId="5"/>
  </si>
  <si>
    <t>社会資本整備総合交付金</t>
    <rPh sb="0" eb="4">
      <t>シャカイシホン</t>
    </rPh>
    <rPh sb="4" eb="6">
      <t>セイビ</t>
    </rPh>
    <rPh sb="6" eb="8">
      <t>ソウゴウ</t>
    </rPh>
    <rPh sb="8" eb="11">
      <t>コウフキン</t>
    </rPh>
    <phoneticPr fontId="5"/>
  </si>
  <si>
    <t>奄美群島振興交付金</t>
    <rPh sb="0" eb="2">
      <t>アマミ</t>
    </rPh>
    <rPh sb="2" eb="4">
      <t>グントウ</t>
    </rPh>
    <rPh sb="4" eb="6">
      <t>シンコウ</t>
    </rPh>
    <rPh sb="6" eb="9">
      <t>コウフキン</t>
    </rPh>
    <phoneticPr fontId="5"/>
  </si>
  <si>
    <t>防災・安全交付金</t>
    <phoneticPr fontId="5"/>
  </si>
  <si>
    <t>離島等の総人口
 ②奄美群島の総人口</t>
    <phoneticPr fontId="5"/>
  </si>
  <si>
    <t>-</t>
    <phoneticPr fontId="5"/>
  </si>
  <si>
    <t>人</t>
    <rPh sb="0" eb="1">
      <t>ニン</t>
    </rPh>
    <phoneticPr fontId="5"/>
  </si>
  <si>
    <t>無</t>
  </si>
  <si>
    <t>‐</t>
  </si>
  <si>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5"/>
  </si>
  <si>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5"/>
  </si>
  <si>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5"/>
  </si>
  <si>
    <t>①－
②③事業計画において内容を精査し、真に必要なものに限定している。</t>
    <rPh sb="5" eb="7">
      <t>ジギョウ</t>
    </rPh>
    <phoneticPr fontId="5"/>
  </si>
  <si>
    <t>①－
②③工法等の比較検討を行い、適切な手段を選定している。</t>
    <rPh sb="5" eb="7">
      <t>コウホウ</t>
    </rPh>
    <phoneticPr fontId="5"/>
  </si>
  <si>
    <t>①－
②③事業完了後に提出される事業実績報告書等により確認している。</t>
    <rPh sb="5" eb="7">
      <t>ジギョウ</t>
    </rPh>
    <rPh sb="7" eb="10">
      <t>カンリョウゴ</t>
    </rPh>
    <rPh sb="11" eb="13">
      <t>テイシュツ</t>
    </rPh>
    <rPh sb="23" eb="24">
      <t>トウ</t>
    </rPh>
    <phoneticPr fontId="5"/>
  </si>
  <si>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5"/>
  </si>
  <si>
    <t>①は、昭和49年3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個別公共事業の新規事業採択時評価等を行っており、補助事業にあっては、各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ち合わ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t>
    <rPh sb="263" eb="266">
      <t>コウフキン</t>
    </rPh>
    <rPh sb="266" eb="268">
      <t>ジギョウ</t>
    </rPh>
    <rPh sb="268" eb="270">
      <t>ケイカク</t>
    </rPh>
    <rPh sb="330" eb="332">
      <t>ジッセキ</t>
    </rPh>
    <rPh sb="332" eb="335">
      <t>ホウコクショ</t>
    </rPh>
    <rPh sb="339" eb="342">
      <t>コウフキン</t>
    </rPh>
    <rPh sb="342" eb="344">
      <t>ジギョウ</t>
    </rPh>
    <phoneticPr fontId="5"/>
  </si>
  <si>
    <t>奄美群島においては、本土との間に諸格差がいまだに残されており、引き続き、奄美群島の自立的発展を図るため、奄美群島振興開発計画に基づく計画的かつ効果的な事業の実施により、基礎的条件の改善を図る必要がある。</t>
    <phoneticPr fontId="5"/>
  </si>
  <si>
    <t>60、95、96、97、101</t>
    <phoneticPr fontId="5"/>
  </si>
  <si>
    <t>-</t>
    <phoneticPr fontId="5"/>
  </si>
  <si>
    <t>10/2</t>
    <phoneticPr fontId="5"/>
  </si>
  <si>
    <t>2417/14</t>
    <phoneticPr fontId="5"/>
  </si>
  <si>
    <t>-</t>
    <phoneticPr fontId="5"/>
  </si>
  <si>
    <t>　本事業は、奄美群島の特殊事情に鑑み制定された奄美群島振興開発特別措置法に基づき実施されている事業である。
①地方公共団体の社会資本の整備等の取組みに対して支援等行う事業であり、地元からの要望を踏まえ、国として優先度が高い事業を実施している。
②地方公共団体が自らの責任で地域の裁量に基づき実施する取組について支援を行う事業であり、地元からの要望を踏まえ、国として優先度が高い事業を支援している。
③直轄調査については、振興開発の全体の方向性や新たな振興開発の取組の可能性について把握するため、国が必要な調査をするものである。</t>
    <rPh sb="69" eb="70">
      <t>トウ</t>
    </rPh>
    <rPh sb="89" eb="91">
      <t>ジモト</t>
    </rPh>
    <rPh sb="94" eb="96">
      <t>ヨウボウ</t>
    </rPh>
    <rPh sb="97" eb="98">
      <t>フ</t>
    </rPh>
    <rPh sb="101" eb="102">
      <t>クニ</t>
    </rPh>
    <rPh sb="105" eb="108">
      <t>ユウセンド</t>
    </rPh>
    <rPh sb="109" eb="110">
      <t>タカ</t>
    </rPh>
    <rPh sb="111" eb="113">
      <t>ジギョウ</t>
    </rPh>
    <rPh sb="114" eb="116">
      <t>ジッシ</t>
    </rPh>
    <rPh sb="123" eb="125">
      <t>チホウ</t>
    </rPh>
    <rPh sb="125" eb="127">
      <t>コウキョウ</t>
    </rPh>
    <rPh sb="127" eb="129">
      <t>ダンタイ</t>
    </rPh>
    <rPh sb="130" eb="131">
      <t>ミズカ</t>
    </rPh>
    <rPh sb="133" eb="135">
      <t>セキニン</t>
    </rPh>
    <rPh sb="136" eb="138">
      <t>チイキ</t>
    </rPh>
    <rPh sb="139" eb="141">
      <t>サイリョウ</t>
    </rPh>
    <rPh sb="142" eb="144">
      <t>モトズ</t>
    </rPh>
    <rPh sb="145" eb="147">
      <t>ジッシ</t>
    </rPh>
    <rPh sb="149" eb="151">
      <t>トリクミ</t>
    </rPh>
    <rPh sb="155" eb="157">
      <t>シエン</t>
    </rPh>
    <rPh sb="158" eb="159">
      <t>オコナ</t>
    </rPh>
    <rPh sb="160" eb="162">
      <t>ジギョウ</t>
    </rPh>
    <rPh sb="191" eb="193">
      <t>シエン</t>
    </rPh>
    <rPh sb="200" eb="202">
      <t>チョッカツ</t>
    </rPh>
    <rPh sb="202" eb="204">
      <t>チョウサ</t>
    </rPh>
    <rPh sb="240" eb="242">
      <t>ハアク</t>
    </rPh>
    <rPh sb="247" eb="248">
      <t>クニ</t>
    </rPh>
    <rPh sb="249" eb="251">
      <t>ヒツヨウ</t>
    </rPh>
    <phoneticPr fontId="5"/>
  </si>
  <si>
    <t>①－
②交付金については、定められた補助率の範囲内で交付決定している。
③－</t>
    <rPh sb="4" eb="7">
      <t>コウフキン</t>
    </rPh>
    <phoneticPr fontId="5"/>
  </si>
  <si>
    <t>①－
②③精算払いを基本とし、概算払いについては予め認められた範囲内で行っている。</t>
    <rPh sb="5" eb="7">
      <t>セイサン</t>
    </rPh>
    <rPh sb="7" eb="8">
      <t>バラ</t>
    </rPh>
    <rPh sb="10" eb="12">
      <t>キホン</t>
    </rPh>
    <rPh sb="15" eb="18">
      <t>ガイサンバライ</t>
    </rPh>
    <rPh sb="24" eb="25">
      <t>アラカジ</t>
    </rPh>
    <rPh sb="26" eb="27">
      <t>ミト</t>
    </rPh>
    <rPh sb="31" eb="34">
      <t>ハンイナイ</t>
    </rPh>
    <rPh sb="35" eb="36">
      <t>オコナ</t>
    </rPh>
    <phoneticPr fontId="5"/>
  </si>
  <si>
    <t>地理的、自然的、歴史的条件等の特殊事情による不利性を抱える奄美群島においては、振興開発により住民の生活の安定及び福祉の向上を図り自立的発展に結びつけることが必要である。その達成度を定量的かつ端的に示す測定指標として総人口を用いており、目標値の達成に向けて本事業が実施されているところである。</t>
    <rPh sb="100" eb="102">
      <t>ソクテイ</t>
    </rPh>
    <rPh sb="107" eb="108">
      <t>ソウ</t>
    </rPh>
    <rPh sb="111" eb="112">
      <t>モチ</t>
    </rPh>
    <rPh sb="117" eb="120">
      <t>モクヒョウチ</t>
    </rPh>
    <rPh sb="121" eb="123">
      <t>タッセイ</t>
    </rPh>
    <rPh sb="124" eb="125">
      <t>ム</t>
    </rPh>
    <rPh sb="127" eb="128">
      <t>ホン</t>
    </rPh>
    <rPh sb="128" eb="130">
      <t>ジギョウ</t>
    </rPh>
    <rPh sb="131" eb="133">
      <t>ジッシ</t>
    </rPh>
    <phoneticPr fontId="5"/>
  </si>
  <si>
    <t>1499/17</t>
    <phoneticPr fontId="5"/>
  </si>
  <si>
    <t>離島振興事業費</t>
    <rPh sb="0" eb="2">
      <t>リトウ</t>
    </rPh>
    <rPh sb="2" eb="4">
      <t>シンコウ</t>
    </rPh>
    <rPh sb="4" eb="7">
      <t>ジギョウヒ</t>
    </rPh>
    <phoneticPr fontId="5"/>
  </si>
  <si>
    <t>離島振興事業費</t>
    <rPh sb="0" eb="2">
      <t>リトウ</t>
    </rPh>
    <rPh sb="2" eb="4">
      <t>シンコウ</t>
    </rPh>
    <rPh sb="4" eb="6">
      <t>ジギョウ</t>
    </rPh>
    <rPh sb="6" eb="7">
      <t>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</si>
  <si>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</si>
  <si>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</si>
  <si>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A.九州地方整備局</t>
    <rPh sb="2" eb="4">
      <t>キュウシュウ</t>
    </rPh>
    <rPh sb="4" eb="6">
      <t>チホウ</t>
    </rPh>
    <rPh sb="6" eb="9">
      <t>セイビキョク</t>
    </rPh>
    <phoneticPr fontId="5"/>
  </si>
  <si>
    <t>B.九州地方整備局</t>
    <phoneticPr fontId="5"/>
  </si>
  <si>
    <t>港湾改修費補助</t>
    <rPh sb="0" eb="2">
      <t>コウワン</t>
    </rPh>
    <rPh sb="2" eb="5">
      <t>カイシュウヒ</t>
    </rPh>
    <rPh sb="5" eb="7">
      <t>ホジョ</t>
    </rPh>
    <phoneticPr fontId="5"/>
  </si>
  <si>
    <t>特定緊急砂防事業費補助</t>
    <rPh sb="0" eb="2">
      <t>トクテイ</t>
    </rPh>
    <rPh sb="2" eb="4">
      <t>キンキュウ</t>
    </rPh>
    <rPh sb="4" eb="6">
      <t>サボウ</t>
    </rPh>
    <rPh sb="6" eb="9">
      <t>ジギョウヒ</t>
    </rPh>
    <rPh sb="9" eb="11">
      <t>ホジョ</t>
    </rPh>
    <phoneticPr fontId="5"/>
  </si>
  <si>
    <t>床上浸水対策特別緊急事業費補助</t>
    <rPh sb="0" eb="2">
      <t>ユカウエ</t>
    </rPh>
    <rPh sb="2" eb="4">
      <t>シンスイ</t>
    </rPh>
    <rPh sb="4" eb="6">
      <t>タイサク</t>
    </rPh>
    <rPh sb="6" eb="8">
      <t>トクベツ</t>
    </rPh>
    <rPh sb="8" eb="10">
      <t>キンキュウ</t>
    </rPh>
    <rPh sb="10" eb="12">
      <t>ジギョウ</t>
    </rPh>
    <rPh sb="12" eb="13">
      <t>ヒ</t>
    </rPh>
    <rPh sb="13" eb="15">
      <t>ホジョ</t>
    </rPh>
    <phoneticPr fontId="5"/>
  </si>
  <si>
    <t>C.国土技術総合研究所</t>
    <phoneticPr fontId="5"/>
  </si>
  <si>
    <t>D.国土交通本省</t>
    <rPh sb="2" eb="4">
      <t>コクド</t>
    </rPh>
    <rPh sb="4" eb="6">
      <t>コウツウ</t>
    </rPh>
    <rPh sb="6" eb="8">
      <t>ホンショウ</t>
    </rPh>
    <phoneticPr fontId="5"/>
  </si>
  <si>
    <t>E.九州農政局</t>
    <rPh sb="2" eb="4">
      <t>キュウシュウ</t>
    </rPh>
    <rPh sb="4" eb="7">
      <t>ノウセイキョク</t>
    </rPh>
    <phoneticPr fontId="5"/>
  </si>
  <si>
    <t>かんがい排水事業費</t>
    <rPh sb="4" eb="6">
      <t>ハイスイ</t>
    </rPh>
    <rPh sb="6" eb="8">
      <t>ジギョウ</t>
    </rPh>
    <rPh sb="8" eb="9">
      <t>ヒ</t>
    </rPh>
    <phoneticPr fontId="5"/>
  </si>
  <si>
    <t>農業農村整備営繕宿舎費</t>
    <rPh sb="0" eb="2">
      <t>ノウギョウ</t>
    </rPh>
    <rPh sb="2" eb="4">
      <t>ノウソン</t>
    </rPh>
    <rPh sb="4" eb="6">
      <t>セイビ</t>
    </rPh>
    <rPh sb="6" eb="8">
      <t>エイゼン</t>
    </rPh>
    <rPh sb="8" eb="10">
      <t>シュクシャ</t>
    </rPh>
    <rPh sb="10" eb="11">
      <t>ヒ</t>
    </rPh>
    <phoneticPr fontId="5"/>
  </si>
  <si>
    <t>F.九州農政局</t>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</si>
  <si>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</si>
  <si>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農山漁村地域整備交付金</t>
    <rPh sb="0" eb="4">
      <t>ノウサンギョソン</t>
    </rPh>
    <rPh sb="4" eb="6">
      <t>チイキ</t>
    </rPh>
    <rPh sb="6" eb="8">
      <t>セイビ</t>
    </rPh>
    <rPh sb="8" eb="11">
      <t>コウフキン</t>
    </rPh>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</si>
  <si>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5"/>
  </si>
  <si>
    <t>農地等保全事業費補助</t>
    <rPh sb="0" eb="2">
      <t>ノウチ</t>
    </rPh>
    <rPh sb="2" eb="3">
      <t>トウ</t>
    </rPh>
    <rPh sb="3" eb="5">
      <t>ホゼン</t>
    </rPh>
    <rPh sb="5" eb="8">
      <t>ジギョウヒ</t>
    </rPh>
    <rPh sb="8" eb="10">
      <t>ホジョ</t>
    </rPh>
    <phoneticPr fontId="5"/>
  </si>
  <si>
    <t>離島振興事業費</t>
    <rPh sb="0" eb="2">
      <t>リトウ</t>
    </rPh>
    <rPh sb="2" eb="4">
      <t>シンコウ</t>
    </rPh>
    <rPh sb="4" eb="7">
      <t>ジギョウヒ</t>
    </rPh>
    <phoneticPr fontId="4"/>
  </si>
  <si>
    <t>水産基盤整備事業費補助</t>
    <rPh sb="0" eb="2">
      <t>スイサン</t>
    </rPh>
    <rPh sb="2" eb="4">
      <t>キバン</t>
    </rPh>
    <rPh sb="4" eb="6">
      <t>セイビ</t>
    </rPh>
    <rPh sb="6" eb="9">
      <t>ジギョウヒ</t>
    </rPh>
    <rPh sb="9" eb="11">
      <t>ホジョ</t>
    </rPh>
    <phoneticPr fontId="4"/>
  </si>
  <si>
    <t>G.鹿児島県</t>
    <phoneticPr fontId="5"/>
  </si>
  <si>
    <t>H.九州森林管理局</t>
    <phoneticPr fontId="5"/>
  </si>
  <si>
    <t>国有林野内治山事業費</t>
    <rPh sb="0" eb="4">
      <t>コクユウリンヤ</t>
    </rPh>
    <rPh sb="4" eb="5">
      <t>ナイ</t>
    </rPh>
    <rPh sb="5" eb="7">
      <t>チサン</t>
    </rPh>
    <rPh sb="7" eb="9">
      <t>ジギョウ</t>
    </rPh>
    <rPh sb="9" eb="10">
      <t>ヒ</t>
    </rPh>
    <phoneticPr fontId="4"/>
  </si>
  <si>
    <t>I.鹿児島県</t>
    <phoneticPr fontId="5"/>
  </si>
  <si>
    <t>J.鹿児島県</t>
    <phoneticPr fontId="5"/>
  </si>
  <si>
    <t>離島振興費</t>
    <rPh sb="0" eb="2">
      <t>リトウ</t>
    </rPh>
    <rPh sb="2" eb="5">
      <t>シンコウヒ</t>
    </rPh>
    <phoneticPr fontId="5"/>
  </si>
  <si>
    <t>奄美群島振興交付金</t>
    <rPh sb="0" eb="2">
      <t>アマミ</t>
    </rPh>
    <rPh sb="2" eb="4">
      <t>グントウ</t>
    </rPh>
    <rPh sb="4" eb="6">
      <t>シンコウ</t>
    </rPh>
    <rPh sb="6" eb="9">
      <t>コウフキン</t>
    </rPh>
    <phoneticPr fontId="5"/>
  </si>
  <si>
    <t>K.鹿児島県</t>
    <phoneticPr fontId="5"/>
  </si>
  <si>
    <t>社会資本整備総合交付金</t>
    <rPh sb="0" eb="4">
      <t>シャカイシホン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</si>
  <si>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</si>
  <si>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L.鹿児島県</t>
    <phoneticPr fontId="5"/>
  </si>
  <si>
    <t>M.鹿児島県</t>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</si>
  <si>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4"/>
  </si>
  <si>
    <t>農地等保全事業費補助</t>
    <rPh sb="0" eb="2">
      <t>ノウチ</t>
    </rPh>
    <rPh sb="2" eb="3">
      <t>トウ</t>
    </rPh>
    <rPh sb="3" eb="5">
      <t>ホゼン</t>
    </rPh>
    <rPh sb="5" eb="8">
      <t>ジギョウヒ</t>
    </rPh>
    <rPh sb="8" eb="10">
      <t>ホジョ</t>
    </rPh>
    <phoneticPr fontId="4"/>
  </si>
  <si>
    <t>N.公益財団法人鹿児島県地域振興公社</t>
    <phoneticPr fontId="5"/>
  </si>
  <si>
    <t>O.徳之島用水土地改良区</t>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</si>
  <si>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4"/>
  </si>
  <si>
    <t>P.喜界町</t>
    <phoneticPr fontId="5"/>
  </si>
  <si>
    <t>Q.鹿児島県</t>
    <phoneticPr fontId="5"/>
  </si>
  <si>
    <t>農山漁村地域整備交付金</t>
    <rPh sb="0" eb="4">
      <t>ノウサンギョソン</t>
    </rPh>
    <rPh sb="4" eb="6">
      <t>チイキ</t>
    </rPh>
    <rPh sb="6" eb="8">
      <t>セイビ</t>
    </rPh>
    <rPh sb="8" eb="11">
      <t>コウフキン</t>
    </rPh>
    <phoneticPr fontId="4"/>
  </si>
  <si>
    <t>R.与論町</t>
    <phoneticPr fontId="5"/>
  </si>
  <si>
    <t>S.宇検村</t>
    <phoneticPr fontId="5"/>
  </si>
  <si>
    <t>森林環境保全整備事業費補助</t>
    <rPh sb="0" eb="2">
      <t>シンリン</t>
    </rPh>
    <rPh sb="2" eb="4">
      <t>カンキョウ</t>
    </rPh>
    <rPh sb="4" eb="6">
      <t>ホゼン</t>
    </rPh>
    <rPh sb="6" eb="8">
      <t>セイビ</t>
    </rPh>
    <rPh sb="8" eb="11">
      <t>ジギョウヒ</t>
    </rPh>
    <rPh sb="11" eb="13">
      <t>ホジョ</t>
    </rPh>
    <phoneticPr fontId="4"/>
  </si>
  <si>
    <t>T.あまみ大島森林組合</t>
    <phoneticPr fontId="5"/>
  </si>
  <si>
    <t>U.昇林業</t>
    <phoneticPr fontId="5"/>
  </si>
  <si>
    <t>水道施設整備費補助</t>
    <rPh sb="0" eb="2">
      <t>スイドウ</t>
    </rPh>
    <rPh sb="2" eb="4">
      <t>シセツ</t>
    </rPh>
    <rPh sb="4" eb="7">
      <t>セイビヒ</t>
    </rPh>
    <rPh sb="7" eb="9">
      <t>ホジョ</t>
    </rPh>
    <phoneticPr fontId="4"/>
  </si>
  <si>
    <t>W.奄美市</t>
    <phoneticPr fontId="5"/>
  </si>
  <si>
    <t>V.与論町</t>
    <phoneticPr fontId="5"/>
  </si>
  <si>
    <t>循環型社会形成推進交付金</t>
    <rPh sb="0" eb="3">
      <t>ジュンカンガタ</t>
    </rPh>
    <rPh sb="3" eb="5">
      <t>シャカイ</t>
    </rPh>
    <rPh sb="5" eb="7">
      <t>ケイセイ</t>
    </rPh>
    <rPh sb="7" eb="9">
      <t>スイシン</t>
    </rPh>
    <rPh sb="9" eb="12">
      <t>コウフキン</t>
    </rPh>
    <phoneticPr fontId="4"/>
  </si>
  <si>
    <t>X.株式会社日本能率協会総合研究所</t>
    <phoneticPr fontId="5"/>
  </si>
  <si>
    <t>離島振興費</t>
    <rPh sb="0" eb="2">
      <t>リトウ</t>
    </rPh>
    <rPh sb="2" eb="5">
      <t>シンコウヒ</t>
    </rPh>
    <phoneticPr fontId="4"/>
  </si>
  <si>
    <t>離島振興調査費</t>
    <rPh sb="0" eb="2">
      <t>リトウ</t>
    </rPh>
    <rPh sb="2" eb="4">
      <t>シンコウ</t>
    </rPh>
    <rPh sb="4" eb="7">
      <t>チョウサヒ</t>
    </rPh>
    <phoneticPr fontId="4"/>
  </si>
  <si>
    <t>Z.天城町</t>
    <phoneticPr fontId="5"/>
  </si>
  <si>
    <t>奄美群島振興交付金</t>
    <rPh sb="0" eb="2">
      <t>アマミ</t>
    </rPh>
    <rPh sb="2" eb="4">
      <t>グントウ</t>
    </rPh>
    <rPh sb="4" eb="6">
      <t>シンコウ</t>
    </rPh>
    <rPh sb="6" eb="9">
      <t>コウフキン</t>
    </rPh>
    <phoneticPr fontId="4"/>
  </si>
  <si>
    <t>a.奄美群島広域事務組合</t>
    <phoneticPr fontId="5"/>
  </si>
  <si>
    <t>b.奄美群島航空・航路運賃軽減協議会</t>
    <phoneticPr fontId="5"/>
  </si>
  <si>
    <t>d.サンゴ礁保全対策協議会</t>
    <phoneticPr fontId="5"/>
  </si>
  <si>
    <t>九州地方整備局</t>
    <phoneticPr fontId="5"/>
  </si>
  <si>
    <t>港湾整備事業に必要な経費</t>
  </si>
  <si>
    <t>港湾整備事業に必要な経費</t>
    <phoneticPr fontId="5"/>
  </si>
  <si>
    <t>港湾整備事業、砂防事業等に係る指導及び補助金の交付</t>
    <phoneticPr fontId="5"/>
  </si>
  <si>
    <t>国土交通本省</t>
    <phoneticPr fontId="5"/>
  </si>
  <si>
    <t>港湾事業に必要な経費</t>
    <phoneticPr fontId="5"/>
  </si>
  <si>
    <t>九州農政局</t>
    <phoneticPr fontId="5"/>
  </si>
  <si>
    <t>かんがい排水事業の実施</t>
    <phoneticPr fontId="5"/>
  </si>
  <si>
    <t>農業競争力強化基盤整備、農地等保全、農業生産基盤保全管理・整備事業等に係る指導及び補助金の交付</t>
    <phoneticPr fontId="5"/>
  </si>
  <si>
    <t>鹿児島県</t>
    <phoneticPr fontId="5"/>
  </si>
  <si>
    <t>水産基盤整備事業の実施及び市町村事業に対する補助等</t>
    <phoneticPr fontId="5"/>
  </si>
  <si>
    <t>九州森林管理局</t>
    <phoneticPr fontId="5"/>
  </si>
  <si>
    <t>治山事業（直轄）の実施</t>
    <phoneticPr fontId="5"/>
  </si>
  <si>
    <t>鹿児島県</t>
    <rPh sb="0" eb="4">
      <t>カゴシマケン</t>
    </rPh>
    <phoneticPr fontId="5"/>
  </si>
  <si>
    <t>治山、森林整備事業の実施及び市町村等事業に対する補助等</t>
    <phoneticPr fontId="5"/>
  </si>
  <si>
    <t>奄美群島振興交付金の実施及び市町村等事業に対する補助等</t>
    <phoneticPr fontId="5"/>
  </si>
  <si>
    <t>社会資本総合交付金事業の実施</t>
    <rPh sb="0" eb="2">
      <t>シャカイ</t>
    </rPh>
    <phoneticPr fontId="5"/>
  </si>
  <si>
    <t>港湾整備事業、砂防事業等の実施</t>
    <phoneticPr fontId="5"/>
  </si>
  <si>
    <t>鹿児島県</t>
  </si>
  <si>
    <t>農業競争力強化基盤整備、農地等保全事業の実施</t>
  </si>
  <si>
    <t>公益財団法人鹿児島県地域振興公社</t>
  </si>
  <si>
    <t>徳之島用水土地改良区</t>
  </si>
  <si>
    <t>喜界町</t>
    <rPh sb="0" eb="3">
      <t>キカイチョウ</t>
    </rPh>
    <phoneticPr fontId="4"/>
  </si>
  <si>
    <t>与論町</t>
    <rPh sb="0" eb="3">
      <t>ヨロンチョウ</t>
    </rPh>
    <phoneticPr fontId="4"/>
  </si>
  <si>
    <t>和泊町</t>
    <rPh sb="0" eb="3">
      <t>ワドマリチョウ</t>
    </rPh>
    <phoneticPr fontId="4"/>
  </si>
  <si>
    <t>農山漁村地域の総合的な整備（農業農村基盤整備事業、森林基盤整備事業、水産基盤整備事業等）</t>
    <rPh sb="0" eb="4">
      <t>ノウサンギョソン</t>
    </rPh>
    <rPh sb="4" eb="6">
      <t>チイキ</t>
    </rPh>
    <rPh sb="7" eb="10">
      <t>ソウゴウテキ</t>
    </rPh>
    <rPh sb="11" eb="13">
      <t>セイビ</t>
    </rPh>
    <rPh sb="14" eb="16">
      <t>ノウギョウ</t>
    </rPh>
    <rPh sb="16" eb="18">
      <t>ノウソン</t>
    </rPh>
    <rPh sb="18" eb="20">
      <t>キバン</t>
    </rPh>
    <rPh sb="20" eb="22">
      <t>セイビ</t>
    </rPh>
    <rPh sb="22" eb="24">
      <t>ジギョウ</t>
    </rPh>
    <rPh sb="25" eb="27">
      <t>シンリン</t>
    </rPh>
    <rPh sb="27" eb="29">
      <t>キバン</t>
    </rPh>
    <rPh sb="29" eb="31">
      <t>セイビ</t>
    </rPh>
    <rPh sb="31" eb="33">
      <t>ジギョウ</t>
    </rPh>
    <rPh sb="34" eb="36">
      <t>スイサン</t>
    </rPh>
    <rPh sb="36" eb="38">
      <t>キバン</t>
    </rPh>
    <rPh sb="38" eb="40">
      <t>セイビ</t>
    </rPh>
    <rPh sb="40" eb="42">
      <t>ジギョウ</t>
    </rPh>
    <rPh sb="42" eb="43">
      <t>トウ</t>
    </rPh>
    <phoneticPr fontId="4"/>
  </si>
  <si>
    <t>与論町</t>
  </si>
  <si>
    <t>水産基盤整備事業の実施</t>
  </si>
  <si>
    <t>宇検村</t>
  </si>
  <si>
    <t>奄美市</t>
    <rPh sb="0" eb="3">
      <t>アマミシ</t>
    </rPh>
    <phoneticPr fontId="4"/>
  </si>
  <si>
    <t>龍郷町</t>
    <rPh sb="0" eb="3">
      <t>タツゴウチョウ</t>
    </rPh>
    <phoneticPr fontId="4"/>
  </si>
  <si>
    <t>徳之島町</t>
    <rPh sb="0" eb="4">
      <t>トクノシマチョウ</t>
    </rPh>
    <phoneticPr fontId="4"/>
  </si>
  <si>
    <t>知名町</t>
    <rPh sb="0" eb="3">
      <t>チナチョウ</t>
    </rPh>
    <phoneticPr fontId="4"/>
  </si>
  <si>
    <t>伊仙町</t>
    <rPh sb="0" eb="3">
      <t>イセンチョウ</t>
    </rPh>
    <phoneticPr fontId="4"/>
  </si>
  <si>
    <t>市町村営林における間伐等の実施</t>
    <rPh sb="0" eb="3">
      <t>シチョウソン</t>
    </rPh>
    <rPh sb="3" eb="5">
      <t>エイリン</t>
    </rPh>
    <rPh sb="9" eb="10">
      <t>アイダ</t>
    </rPh>
    <rPh sb="11" eb="12">
      <t>ナド</t>
    </rPh>
    <rPh sb="13" eb="15">
      <t>ジッシ</t>
    </rPh>
    <phoneticPr fontId="4"/>
  </si>
  <si>
    <t>あまみ大島森林組合</t>
    <rPh sb="3" eb="5">
      <t>オオシマ</t>
    </rPh>
    <rPh sb="5" eb="7">
      <t>シンリン</t>
    </rPh>
    <rPh sb="7" eb="9">
      <t>クミアイ</t>
    </rPh>
    <phoneticPr fontId="4"/>
  </si>
  <si>
    <t>瀬戸内町森林組合</t>
    <rPh sb="0" eb="4">
      <t>セトウチチョウ</t>
    </rPh>
    <rPh sb="4" eb="6">
      <t>シンリン</t>
    </rPh>
    <rPh sb="6" eb="8">
      <t>クミアイ</t>
    </rPh>
    <phoneticPr fontId="4"/>
  </si>
  <si>
    <t>徳之島地区森林組合</t>
    <rPh sb="0" eb="3">
      <t>トクノシマ</t>
    </rPh>
    <rPh sb="3" eb="5">
      <t>チク</t>
    </rPh>
    <rPh sb="5" eb="7">
      <t>シンリン</t>
    </rPh>
    <rPh sb="7" eb="9">
      <t>クミアイ</t>
    </rPh>
    <phoneticPr fontId="4"/>
  </si>
  <si>
    <t>森林所有者から委託された森林の整備等</t>
    <rPh sb="0" eb="2">
      <t>シンリン</t>
    </rPh>
    <rPh sb="2" eb="5">
      <t>ショユウシャ</t>
    </rPh>
    <rPh sb="7" eb="9">
      <t>イタク</t>
    </rPh>
    <rPh sb="12" eb="14">
      <t>シンリン</t>
    </rPh>
    <rPh sb="15" eb="17">
      <t>セイビ</t>
    </rPh>
    <rPh sb="17" eb="18">
      <t>トウ</t>
    </rPh>
    <phoneticPr fontId="4"/>
  </si>
  <si>
    <t>昇林業</t>
    <rPh sb="0" eb="1">
      <t>ノボ</t>
    </rPh>
    <rPh sb="1" eb="3">
      <t>リンギョウ</t>
    </rPh>
    <phoneticPr fontId="4"/>
  </si>
  <si>
    <t>有限会社 中野木材</t>
    <rPh sb="0" eb="4">
      <t>ユウゲンガイシャ</t>
    </rPh>
    <rPh sb="5" eb="7">
      <t>ナカノ</t>
    </rPh>
    <rPh sb="7" eb="9">
      <t>モクザイ</t>
    </rPh>
    <phoneticPr fontId="4"/>
  </si>
  <si>
    <t>天城町</t>
    <rPh sb="0" eb="3">
      <t>アマギチョウ</t>
    </rPh>
    <phoneticPr fontId="4"/>
  </si>
  <si>
    <t>徳之島町</t>
    <rPh sb="0" eb="3">
      <t>トクノシマ</t>
    </rPh>
    <rPh sb="3" eb="4">
      <t>マチ</t>
    </rPh>
    <phoneticPr fontId="4"/>
  </si>
  <si>
    <t>瀬戸内町</t>
    <rPh sb="0" eb="4">
      <t>セトウチチョウ</t>
    </rPh>
    <phoneticPr fontId="4"/>
  </si>
  <si>
    <t>廃棄物処理施設等の整備</t>
    <rPh sb="0" eb="3">
      <t>ハイキブツ</t>
    </rPh>
    <rPh sb="3" eb="5">
      <t>ショリ</t>
    </rPh>
    <rPh sb="5" eb="7">
      <t>シセツ</t>
    </rPh>
    <rPh sb="7" eb="8">
      <t>トウ</t>
    </rPh>
    <rPh sb="9" eb="11">
      <t>セイビ</t>
    </rPh>
    <phoneticPr fontId="4"/>
  </si>
  <si>
    <t>廃棄物処理施設等の整備</t>
  </si>
  <si>
    <t>奄美市</t>
  </si>
  <si>
    <t>宇検村</t>
    <rPh sb="0" eb="3">
      <t>ウケンソン</t>
    </rPh>
    <phoneticPr fontId="4"/>
  </si>
  <si>
    <t>簡易水道の整備</t>
    <rPh sb="0" eb="2">
      <t>カンイ</t>
    </rPh>
    <rPh sb="2" eb="4">
      <t>スイドウ</t>
    </rPh>
    <rPh sb="5" eb="7">
      <t>セイビ</t>
    </rPh>
    <phoneticPr fontId="4"/>
  </si>
  <si>
    <t>簡易水道の整備</t>
  </si>
  <si>
    <t>株式会社日本能率協会総合研究所</t>
  </si>
  <si>
    <t>随意契約
（企画競争）</t>
  </si>
  <si>
    <t>一般競争入札</t>
  </si>
  <si>
    <t>大和村</t>
    <rPh sb="0" eb="3">
      <t>ヤマトソン</t>
    </rPh>
    <phoneticPr fontId="4"/>
  </si>
  <si>
    <t>奄美群島振興交付金の実施</t>
  </si>
  <si>
    <t>奄美群島広域事務組合</t>
  </si>
  <si>
    <t>奄美群島航空・航路運賃軽減協議会</t>
  </si>
  <si>
    <t>サンゴ礁保全対策協議会</t>
  </si>
  <si>
    <t>指導監督事務費補助</t>
    <rPh sb="0" eb="2">
      <t>シドウ</t>
    </rPh>
    <rPh sb="2" eb="4">
      <t>カントク</t>
    </rPh>
    <rPh sb="4" eb="7">
      <t>ジムヒ</t>
    </rPh>
    <rPh sb="7" eb="9">
      <t>ホジョ</t>
    </rPh>
    <phoneticPr fontId="5"/>
  </si>
  <si>
    <t>鹿児島県</t>
    <rPh sb="0" eb="4">
      <t>カゴシマケン</t>
    </rPh>
    <phoneticPr fontId="5"/>
  </si>
  <si>
    <t>農業競争力強化基盤整備事業の実施</t>
    <phoneticPr fontId="5"/>
  </si>
  <si>
    <t>農業生産基盤保全管理・整備事業の実施</t>
    <phoneticPr fontId="5"/>
  </si>
  <si>
    <t>農業生産基盤保全管理・整備事業の実施</t>
    <phoneticPr fontId="5"/>
  </si>
  <si>
    <t>世界自然遺産登録に向けた経済活性化に関する調査を実施</t>
    <phoneticPr fontId="5"/>
  </si>
  <si>
    <t>世界自然遺産登録を見据えた奄美群島の民間企業の実態調査を実施</t>
    <phoneticPr fontId="5"/>
  </si>
  <si>
    <t>2050/17</t>
    <phoneticPr fontId="5"/>
  </si>
  <si>
    <t>16/1</t>
    <phoneticPr fontId="5"/>
  </si>
  <si>
    <t>治山、森林整備事業の実施及び治山事業費補助、森林環境保全整備事業費補助</t>
    <rPh sb="14" eb="16">
      <t>チサン</t>
    </rPh>
    <rPh sb="16" eb="19">
      <t>ジギョウヒ</t>
    </rPh>
    <rPh sb="19" eb="21">
      <t>ホジョ</t>
    </rPh>
    <phoneticPr fontId="4"/>
  </si>
  <si>
    <t>株式会社タイム・エージェント</t>
    <phoneticPr fontId="5"/>
  </si>
  <si>
    <t>c.観光かごしま大キャンペーン推進協議会</t>
    <phoneticPr fontId="5"/>
  </si>
  <si>
    <t>観光かごしま大キャンペーン推進協議会</t>
    <phoneticPr fontId="5"/>
  </si>
  <si>
    <t>国土技術総合研究所</t>
    <phoneticPr fontId="5"/>
  </si>
  <si>
    <t>Y.株式会社タイム・エージェント</t>
    <phoneticPr fontId="5"/>
  </si>
  <si>
    <t>①②－
③企画競争、一般競争入札を実施することにより競争性を確保している。</t>
    <rPh sb="10" eb="12">
      <t>イッパン</t>
    </rPh>
    <rPh sb="12" eb="14">
      <t>キョウソウ</t>
    </rPh>
    <rPh sb="14" eb="16">
      <t>ニュウサツ</t>
    </rPh>
    <phoneticPr fontId="5"/>
  </si>
  <si>
    <t>かんがい排水事業費</t>
    <rPh sb="8" eb="9">
      <t>ヒ</t>
    </rPh>
    <phoneticPr fontId="5"/>
  </si>
  <si>
    <t>農業生産基盤整備事業費補助</t>
    <rPh sb="0" eb="2">
      <t>ノウギョウ</t>
    </rPh>
    <rPh sb="2" eb="4">
      <t>セイサン</t>
    </rPh>
    <rPh sb="4" eb="6">
      <t>キバン</t>
    </rPh>
    <rPh sb="6" eb="8">
      <t>セイビ</t>
    </rPh>
    <rPh sb="8" eb="10">
      <t>ジギョウ</t>
    </rPh>
    <rPh sb="10" eb="11">
      <t>ヒ</t>
    </rPh>
    <rPh sb="11" eb="13">
      <t>ホジョ</t>
    </rPh>
    <phoneticPr fontId="5"/>
  </si>
  <si>
    <t>10　国土の総合的な利用、整備及び保全、国土に関する情報の整備</t>
    <phoneticPr fontId="5"/>
  </si>
  <si>
    <t>39　離島等の振興を図る</t>
    <phoneticPr fontId="5"/>
  </si>
  <si>
    <t>-</t>
    <phoneticPr fontId="5"/>
  </si>
  <si>
    <t>A</t>
  </si>
  <si>
    <t>東亜建設工業（株）</t>
    <rPh sb="0" eb="2">
      <t>トウア</t>
    </rPh>
    <rPh sb="2" eb="4">
      <t>ケンセツ</t>
    </rPh>
    <rPh sb="4" eb="6">
      <t>コウギョウ</t>
    </rPh>
    <rPh sb="6" eb="9">
      <t>カブ</t>
    </rPh>
    <phoneticPr fontId="3"/>
  </si>
  <si>
    <t>村上建設（株）</t>
    <rPh sb="0" eb="2">
      <t>ムラカミ</t>
    </rPh>
    <rPh sb="2" eb="4">
      <t>ケンセツ</t>
    </rPh>
    <rPh sb="4" eb="7">
      <t>カブ</t>
    </rPh>
    <phoneticPr fontId="3"/>
  </si>
  <si>
    <t>（一財）港湾空港総合技術センタ－</t>
    <rPh sb="1" eb="2">
      <t>イチ</t>
    </rPh>
    <phoneticPr fontId="7"/>
  </si>
  <si>
    <t xml:space="preserve">名瀬港(本港地区)岸壁(-7.5m)(改良)工事(第2次) </t>
  </si>
  <si>
    <t xml:space="preserve">名瀬港(本港地区)岸壁(-7.5m)(改良)工事(第3次) </t>
  </si>
  <si>
    <t>九州地方整備局管内港湾・空港等発注補助業務</t>
  </si>
  <si>
    <t>E</t>
  </si>
  <si>
    <t>（株）安藤・間　九州支店</t>
    <phoneticPr fontId="5"/>
  </si>
  <si>
    <t>戸田建設（株）　九州支店</t>
    <phoneticPr fontId="5"/>
  </si>
  <si>
    <t>沖永良部地下ダム止水壁（３工区）建設工事</t>
    <rPh sb="0" eb="4">
      <t>オキエラブ</t>
    </rPh>
    <phoneticPr fontId="5"/>
  </si>
  <si>
    <t>沖永良部地下ダム止水壁（６工区）建設工事</t>
    <rPh sb="0" eb="4">
      <t>オキエラブ</t>
    </rPh>
    <phoneticPr fontId="5"/>
  </si>
  <si>
    <t>徳之島ダム小水力発電設備建設工事</t>
    <phoneticPr fontId="5"/>
  </si>
  <si>
    <t>（株）明電舎</t>
    <phoneticPr fontId="3"/>
  </si>
  <si>
    <t>特別地域振興官
山本 知孝</t>
    <phoneticPr fontId="5"/>
  </si>
  <si>
    <t>-</t>
    <phoneticPr fontId="5"/>
  </si>
  <si>
    <t>奄美群島振興開発事業を構成する各種の公共事業については、各所管において事業の重点化など必要な見直しを行うこととするが、奄美群島
振興開発計画に基づく事業については引き続き国土交通省に一括計上する仕組みとして、奄美群島に係る公共事業の総合性の確保、計画的か
つ効率的な事業執行を図る。</t>
    <phoneticPr fontId="5"/>
  </si>
  <si>
    <t>「新しい日本のための優先課題推進枠」3,000</t>
    <rPh sb="1" eb="2">
      <t>アタラ</t>
    </rPh>
    <rPh sb="4" eb="6">
      <t>ニホン</t>
    </rPh>
    <rPh sb="10" eb="12">
      <t>ユウセン</t>
    </rPh>
    <rPh sb="12" eb="14">
      <t>カダイ</t>
    </rPh>
    <rPh sb="14" eb="16">
      <t>スイシン</t>
    </rPh>
    <rPh sb="16" eb="17">
      <t>ワク</t>
    </rPh>
    <phoneticPr fontId="5"/>
  </si>
  <si>
    <t>現状通り</t>
  </si>
  <si>
    <t>奄美群島振興開発特別措置法の趣旨を踏まえ、引き続き、奄美群島に係る公共事業の総合性を確保し、計画的かつ効率的な事業執行に努める。また、非公共事業については、地域のニーズを踏まえつつ、自立的で持続可能な発展に向けた地域の取組みを後押しし、引き続き効果的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</si>
</sst>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3" fontId="3" fillId="5" borderId="24" xfId="0" applyNumberFormat="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3" fontId="3" fillId="0" borderId="103" xfId="0" applyNumberFormat="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03"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99391</xdr:colOff>
      <xdr:row>748</xdr:row>
      <xdr:rowOff>323022</xdr:rowOff>
    </xdr:from>
    <xdr:to>
      <xdr:col>46</xdr:col>
      <xdr:colOff>49171</xdr:colOff>
      <xdr:row>748</xdr:row>
      <xdr:rowOff>323022</xdr:rowOff>
    </xdr:to>
    <xdr:cxnSp macro="">
      <xdr:nvCxnSpPr>
        <xdr:cNvPr id="370" name="直線コネクタ 369"/>
        <xdr:cNvCxnSpPr/>
      </xdr:nvCxnSpPr>
      <xdr:spPr>
        <a:xfrm flipH="1">
          <a:off x="7056782" y="89004913"/>
          <a:ext cx="213638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740</xdr:row>
      <xdr:rowOff>180975</xdr:rowOff>
    </xdr:from>
    <xdr:to>
      <xdr:col>11</xdr:col>
      <xdr:colOff>130806</xdr:colOff>
      <xdr:row>740</xdr:row>
      <xdr:rowOff>180975</xdr:rowOff>
    </xdr:to>
    <xdr:cxnSp macro="">
      <xdr:nvCxnSpPr>
        <xdr:cNvPr id="368" name="直線コネクタ 367"/>
        <xdr:cNvCxnSpPr/>
      </xdr:nvCxnSpPr>
      <xdr:spPr>
        <a:xfrm flipH="1">
          <a:off x="1476375" y="82048350"/>
          <a:ext cx="85470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84044</xdr:colOff>
      <xdr:row>735</xdr:row>
      <xdr:rowOff>89466</xdr:rowOff>
    </xdr:from>
    <xdr:to>
      <xdr:col>43</xdr:col>
      <xdr:colOff>157142</xdr:colOff>
      <xdr:row>735</xdr:row>
      <xdr:rowOff>89466</xdr:rowOff>
    </xdr:to>
    <xdr:cxnSp macro="">
      <xdr:nvCxnSpPr>
        <xdr:cNvPr id="366" name="直線コネクタ 365"/>
        <xdr:cNvCxnSpPr/>
      </xdr:nvCxnSpPr>
      <xdr:spPr>
        <a:xfrm flipH="1">
          <a:off x="7084919" y="77861091"/>
          <a:ext cx="167329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733</xdr:row>
      <xdr:rowOff>0</xdr:rowOff>
    </xdr:from>
    <xdr:to>
      <xdr:col>44</xdr:col>
      <xdr:colOff>100293</xdr:colOff>
      <xdr:row>733</xdr:row>
      <xdr:rowOff>0</xdr:rowOff>
    </xdr:to>
    <xdr:cxnSp macro="">
      <xdr:nvCxnSpPr>
        <xdr:cNvPr id="367" name="直線コネクタ 366"/>
        <xdr:cNvCxnSpPr/>
      </xdr:nvCxnSpPr>
      <xdr:spPr>
        <a:xfrm flipH="1">
          <a:off x="3952875" y="76133325"/>
          <a:ext cx="494851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730</xdr:row>
      <xdr:rowOff>447675</xdr:rowOff>
    </xdr:from>
    <xdr:to>
      <xdr:col>43</xdr:col>
      <xdr:colOff>56339</xdr:colOff>
      <xdr:row>730</xdr:row>
      <xdr:rowOff>447675</xdr:rowOff>
    </xdr:to>
    <xdr:cxnSp macro="">
      <xdr:nvCxnSpPr>
        <xdr:cNvPr id="364" name="直線コネクタ 363"/>
        <xdr:cNvCxnSpPr/>
      </xdr:nvCxnSpPr>
      <xdr:spPr>
        <a:xfrm flipH="1">
          <a:off x="1476375" y="74123550"/>
          <a:ext cx="718103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187390</xdr:colOff>
      <xdr:row>724</xdr:row>
      <xdr:rowOff>737472</xdr:rowOff>
    </xdr:from>
    <xdr:to>
      <xdr:col>42</xdr:col>
      <xdr:colOff>181226</xdr:colOff>
      <xdr:row>724</xdr:row>
      <xdr:rowOff>737472</xdr:rowOff>
    </xdr:to>
    <xdr:cxnSp macro="">
      <xdr:nvCxnSpPr>
        <xdr:cNvPr id="362" name="直線コネクタ 361"/>
        <xdr:cNvCxnSpPr/>
      </xdr:nvCxnSpPr>
      <xdr:spPr>
        <a:xfrm flipH="1">
          <a:off x="3987865" y="69498447"/>
          <a:ext cx="459441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723</xdr:row>
      <xdr:rowOff>76200</xdr:rowOff>
    </xdr:from>
    <xdr:to>
      <xdr:col>25</xdr:col>
      <xdr:colOff>185776</xdr:colOff>
      <xdr:row>723</xdr:row>
      <xdr:rowOff>76200</xdr:rowOff>
    </xdr:to>
    <xdr:cxnSp macro="">
      <xdr:nvCxnSpPr>
        <xdr:cNvPr id="360" name="直線コネクタ 359"/>
        <xdr:cNvCxnSpPr/>
      </xdr:nvCxnSpPr>
      <xdr:spPr>
        <a:xfrm flipH="1">
          <a:off x="3981450" y="68018025"/>
          <a:ext cx="120495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33618</xdr:colOff>
      <xdr:row>769</xdr:row>
      <xdr:rowOff>11205</xdr:rowOff>
    </xdr:from>
    <xdr:to>
      <xdr:col>42</xdr:col>
      <xdr:colOff>166106</xdr:colOff>
      <xdr:row>769</xdr:row>
      <xdr:rowOff>11205</xdr:rowOff>
    </xdr:to>
    <xdr:cxnSp macro="">
      <xdr:nvCxnSpPr>
        <xdr:cNvPr id="186" name="直線コネクタ 185"/>
        <xdr:cNvCxnSpPr/>
      </xdr:nvCxnSpPr>
      <xdr:spPr>
        <a:xfrm flipH="1">
          <a:off x="1445559" y="82990764"/>
          <a:ext cx="719219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76820</xdr:colOff>
      <xdr:row>745</xdr:row>
      <xdr:rowOff>779065</xdr:rowOff>
    </xdr:from>
    <xdr:to>
      <xdr:col>46</xdr:col>
      <xdr:colOff>43700</xdr:colOff>
      <xdr:row>745</xdr:row>
      <xdr:rowOff>779065</xdr:rowOff>
    </xdr:to>
    <xdr:cxnSp macro="">
      <xdr:nvCxnSpPr>
        <xdr:cNvPr id="189" name="直線コネクタ 188"/>
        <xdr:cNvCxnSpPr/>
      </xdr:nvCxnSpPr>
      <xdr:spPr>
        <a:xfrm flipH="1">
          <a:off x="7077695" y="86742190"/>
          <a:ext cx="216715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88772</xdr:colOff>
      <xdr:row>747</xdr:row>
      <xdr:rowOff>129652</xdr:rowOff>
    </xdr:from>
    <xdr:to>
      <xdr:col>46</xdr:col>
      <xdr:colOff>38552</xdr:colOff>
      <xdr:row>747</xdr:row>
      <xdr:rowOff>129652</xdr:rowOff>
    </xdr:to>
    <xdr:cxnSp macro="">
      <xdr:nvCxnSpPr>
        <xdr:cNvPr id="190" name="直線コネクタ 189"/>
        <xdr:cNvCxnSpPr/>
      </xdr:nvCxnSpPr>
      <xdr:spPr>
        <a:xfrm flipH="1">
          <a:off x="7089647" y="87731077"/>
          <a:ext cx="215005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83791</xdr:colOff>
      <xdr:row>744</xdr:row>
      <xdr:rowOff>630701</xdr:rowOff>
    </xdr:from>
    <xdr:to>
      <xdr:col>46</xdr:col>
      <xdr:colOff>33571</xdr:colOff>
      <xdr:row>744</xdr:row>
      <xdr:rowOff>630701</xdr:rowOff>
    </xdr:to>
    <xdr:cxnSp macro="">
      <xdr:nvCxnSpPr>
        <xdr:cNvPr id="191" name="直線コネクタ 190"/>
        <xdr:cNvCxnSpPr/>
      </xdr:nvCxnSpPr>
      <xdr:spPr>
        <a:xfrm flipH="1">
          <a:off x="7084666" y="85774676"/>
          <a:ext cx="215005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185611</xdr:colOff>
      <xdr:row>743</xdr:row>
      <xdr:rowOff>479990</xdr:rowOff>
    </xdr:from>
    <xdr:to>
      <xdr:col>46</xdr:col>
      <xdr:colOff>104246</xdr:colOff>
      <xdr:row>743</xdr:row>
      <xdr:rowOff>496457</xdr:rowOff>
    </xdr:to>
    <xdr:cxnSp macro="">
      <xdr:nvCxnSpPr>
        <xdr:cNvPr id="192" name="直線コネクタ 191"/>
        <xdr:cNvCxnSpPr>
          <a:stCxn id="228" idx="3"/>
        </xdr:cNvCxnSpPr>
      </xdr:nvCxnSpPr>
      <xdr:spPr>
        <a:xfrm flipH="1" flipV="1">
          <a:off x="3986086" y="71498390"/>
          <a:ext cx="5319310" cy="1646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179426</xdr:colOff>
      <xdr:row>742</xdr:row>
      <xdr:rowOff>296952</xdr:rowOff>
    </xdr:from>
    <xdr:to>
      <xdr:col>46</xdr:col>
      <xdr:colOff>146516</xdr:colOff>
      <xdr:row>742</xdr:row>
      <xdr:rowOff>296952</xdr:rowOff>
    </xdr:to>
    <xdr:cxnSp macro="">
      <xdr:nvCxnSpPr>
        <xdr:cNvPr id="193" name="直線コネクタ 192"/>
        <xdr:cNvCxnSpPr/>
      </xdr:nvCxnSpPr>
      <xdr:spPr>
        <a:xfrm flipH="1">
          <a:off x="3979901" y="83802627"/>
          <a:ext cx="536776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84345</xdr:colOff>
      <xdr:row>741</xdr:row>
      <xdr:rowOff>111353</xdr:rowOff>
    </xdr:from>
    <xdr:to>
      <xdr:col>42</xdr:col>
      <xdr:colOff>2602</xdr:colOff>
      <xdr:row>741</xdr:row>
      <xdr:rowOff>111353</xdr:rowOff>
    </xdr:to>
    <xdr:cxnSp macro="">
      <xdr:nvCxnSpPr>
        <xdr:cNvPr id="194" name="直線コネクタ 193"/>
        <xdr:cNvCxnSpPr/>
      </xdr:nvCxnSpPr>
      <xdr:spPr>
        <a:xfrm flipH="1">
          <a:off x="1484520" y="82797878"/>
          <a:ext cx="691913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75182</xdr:colOff>
      <xdr:row>739</xdr:row>
      <xdr:rowOff>171107</xdr:rowOff>
    </xdr:from>
    <xdr:to>
      <xdr:col>41</xdr:col>
      <xdr:colOff>193464</xdr:colOff>
      <xdr:row>739</xdr:row>
      <xdr:rowOff>171107</xdr:rowOff>
    </xdr:to>
    <xdr:cxnSp macro="">
      <xdr:nvCxnSpPr>
        <xdr:cNvPr id="195" name="直線コネクタ 194"/>
        <xdr:cNvCxnSpPr/>
      </xdr:nvCxnSpPr>
      <xdr:spPr>
        <a:xfrm flipH="1">
          <a:off x="1475357" y="81219332"/>
          <a:ext cx="691913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64401</xdr:colOff>
      <xdr:row>736</xdr:row>
      <xdr:rowOff>380620</xdr:rowOff>
    </xdr:from>
    <xdr:to>
      <xdr:col>41</xdr:col>
      <xdr:colOff>182683</xdr:colOff>
      <xdr:row>736</xdr:row>
      <xdr:rowOff>380620</xdr:rowOff>
    </xdr:to>
    <xdr:cxnSp macro="">
      <xdr:nvCxnSpPr>
        <xdr:cNvPr id="196" name="直線コネクタ 195"/>
        <xdr:cNvCxnSpPr/>
      </xdr:nvCxnSpPr>
      <xdr:spPr>
        <a:xfrm flipH="1">
          <a:off x="1476342" y="59323561"/>
          <a:ext cx="697628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92954</xdr:colOff>
      <xdr:row>734</xdr:row>
      <xdr:rowOff>134220</xdr:rowOff>
    </xdr:from>
    <xdr:to>
      <xdr:col>43</xdr:col>
      <xdr:colOff>102523</xdr:colOff>
      <xdr:row>734</xdr:row>
      <xdr:rowOff>134220</xdr:rowOff>
    </xdr:to>
    <xdr:cxnSp macro="">
      <xdr:nvCxnSpPr>
        <xdr:cNvPr id="197" name="直線コネクタ 196"/>
        <xdr:cNvCxnSpPr/>
      </xdr:nvCxnSpPr>
      <xdr:spPr>
        <a:xfrm flipH="1">
          <a:off x="7093829" y="77086695"/>
          <a:ext cx="160976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78664</xdr:colOff>
      <xdr:row>732</xdr:row>
      <xdr:rowOff>6239</xdr:rowOff>
    </xdr:from>
    <xdr:to>
      <xdr:col>30</xdr:col>
      <xdr:colOff>118237</xdr:colOff>
      <xdr:row>732</xdr:row>
      <xdr:rowOff>6239</xdr:rowOff>
    </xdr:to>
    <xdr:cxnSp macro="">
      <xdr:nvCxnSpPr>
        <xdr:cNvPr id="198" name="直線コネクタ 197"/>
        <xdr:cNvCxnSpPr/>
      </xdr:nvCxnSpPr>
      <xdr:spPr>
        <a:xfrm flipH="1">
          <a:off x="1478839" y="75320414"/>
          <a:ext cx="464014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51918</xdr:colOff>
      <xdr:row>726</xdr:row>
      <xdr:rowOff>8139</xdr:rowOff>
    </xdr:from>
    <xdr:to>
      <xdr:col>44</xdr:col>
      <xdr:colOff>124676</xdr:colOff>
      <xdr:row>726</xdr:row>
      <xdr:rowOff>8139</xdr:rowOff>
    </xdr:to>
    <xdr:cxnSp macro="">
      <xdr:nvCxnSpPr>
        <xdr:cNvPr id="199" name="直線コネクタ 198"/>
        <xdr:cNvCxnSpPr/>
      </xdr:nvCxnSpPr>
      <xdr:spPr>
        <a:xfrm flipH="1">
          <a:off x="7052793" y="70407414"/>
          <a:ext cx="187298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55104</xdr:colOff>
      <xdr:row>727</xdr:row>
      <xdr:rowOff>23266</xdr:rowOff>
    </xdr:from>
    <xdr:to>
      <xdr:col>44</xdr:col>
      <xdr:colOff>127862</xdr:colOff>
      <xdr:row>727</xdr:row>
      <xdr:rowOff>23266</xdr:rowOff>
    </xdr:to>
    <xdr:cxnSp macro="">
      <xdr:nvCxnSpPr>
        <xdr:cNvPr id="200" name="直線コネクタ 199"/>
        <xdr:cNvCxnSpPr/>
      </xdr:nvCxnSpPr>
      <xdr:spPr>
        <a:xfrm flipH="1">
          <a:off x="7055979" y="71241691"/>
          <a:ext cx="187298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42355</xdr:colOff>
      <xdr:row>728</xdr:row>
      <xdr:rowOff>71729</xdr:rowOff>
    </xdr:from>
    <xdr:to>
      <xdr:col>44</xdr:col>
      <xdr:colOff>115113</xdr:colOff>
      <xdr:row>728</xdr:row>
      <xdr:rowOff>71729</xdr:rowOff>
    </xdr:to>
    <xdr:cxnSp macro="">
      <xdr:nvCxnSpPr>
        <xdr:cNvPr id="201" name="直線コネクタ 200"/>
        <xdr:cNvCxnSpPr/>
      </xdr:nvCxnSpPr>
      <xdr:spPr>
        <a:xfrm flipH="1">
          <a:off x="7043230" y="72109304"/>
          <a:ext cx="187298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37574</xdr:colOff>
      <xdr:row>729</xdr:row>
      <xdr:rowOff>317703</xdr:rowOff>
    </xdr:from>
    <xdr:to>
      <xdr:col>44</xdr:col>
      <xdr:colOff>110332</xdr:colOff>
      <xdr:row>729</xdr:row>
      <xdr:rowOff>317703</xdr:rowOff>
    </xdr:to>
    <xdr:cxnSp macro="">
      <xdr:nvCxnSpPr>
        <xdr:cNvPr id="202" name="直線コネクタ 201"/>
        <xdr:cNvCxnSpPr/>
      </xdr:nvCxnSpPr>
      <xdr:spPr>
        <a:xfrm flipH="1">
          <a:off x="6994965" y="62197073"/>
          <a:ext cx="186180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72848</xdr:colOff>
      <xdr:row>723</xdr:row>
      <xdr:rowOff>2105533</xdr:rowOff>
    </xdr:from>
    <xdr:to>
      <xdr:col>30</xdr:col>
      <xdr:colOff>90860</xdr:colOff>
      <xdr:row>723</xdr:row>
      <xdr:rowOff>2105533</xdr:rowOff>
    </xdr:to>
    <xdr:cxnSp macro="">
      <xdr:nvCxnSpPr>
        <xdr:cNvPr id="203" name="直線コネクタ 202"/>
        <xdr:cNvCxnSpPr/>
      </xdr:nvCxnSpPr>
      <xdr:spPr>
        <a:xfrm flipH="1">
          <a:off x="1473023" y="57617233"/>
          <a:ext cx="461858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71201</xdr:colOff>
      <xdr:row>719</xdr:row>
      <xdr:rowOff>777996</xdr:rowOff>
    </xdr:from>
    <xdr:to>
      <xdr:col>24</xdr:col>
      <xdr:colOff>75321</xdr:colOff>
      <xdr:row>719</xdr:row>
      <xdr:rowOff>777997</xdr:rowOff>
    </xdr:to>
    <xdr:cxnSp macro="">
      <xdr:nvCxnSpPr>
        <xdr:cNvPr id="204" name="直線コネクタ 203"/>
        <xdr:cNvCxnSpPr/>
      </xdr:nvCxnSpPr>
      <xdr:spPr>
        <a:xfrm flipH="1">
          <a:off x="1471376" y="65443221"/>
          <a:ext cx="3404545"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187395</xdr:colOff>
      <xdr:row>721</xdr:row>
      <xdr:rowOff>795813</xdr:rowOff>
    </xdr:from>
    <xdr:to>
      <xdr:col>42</xdr:col>
      <xdr:colOff>169441</xdr:colOff>
      <xdr:row>721</xdr:row>
      <xdr:rowOff>795813</xdr:rowOff>
    </xdr:to>
    <xdr:cxnSp macro="">
      <xdr:nvCxnSpPr>
        <xdr:cNvPr id="205" name="直線コネクタ 204"/>
        <xdr:cNvCxnSpPr/>
      </xdr:nvCxnSpPr>
      <xdr:spPr>
        <a:xfrm flipH="1">
          <a:off x="3987870" y="67099338"/>
          <a:ext cx="458262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73039</xdr:colOff>
      <xdr:row>719</xdr:row>
      <xdr:rowOff>355419</xdr:rowOff>
    </xdr:from>
    <xdr:to>
      <xdr:col>7</xdr:col>
      <xdr:colOff>73039</xdr:colOff>
      <xdr:row>741</xdr:row>
      <xdr:rowOff>107019</xdr:rowOff>
    </xdr:to>
    <xdr:cxnSp macro="">
      <xdr:nvCxnSpPr>
        <xdr:cNvPr id="206" name="直線コネクタ 205"/>
        <xdr:cNvCxnSpPr/>
      </xdr:nvCxnSpPr>
      <xdr:spPr>
        <a:xfrm flipV="1">
          <a:off x="1473214" y="65020644"/>
          <a:ext cx="0" cy="177729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138544</xdr:colOff>
      <xdr:row>719</xdr:row>
      <xdr:rowOff>0</xdr:rowOff>
    </xdr:from>
    <xdr:to>
      <xdr:col>13</xdr:col>
      <xdr:colOff>176862</xdr:colOff>
      <xdr:row>719</xdr:row>
      <xdr:rowOff>400050</xdr:rowOff>
    </xdr:to>
    <xdr:sp macro="" textlink="">
      <xdr:nvSpPr>
        <xdr:cNvPr id="207" name="テキスト ボックス 206"/>
        <xdr:cNvSpPr txBox="1"/>
      </xdr:nvSpPr>
      <xdr:spPr>
        <a:xfrm>
          <a:off x="1338694" y="52263675"/>
          <a:ext cx="1438493" cy="400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26,344</a:t>
          </a:r>
          <a:r>
            <a:rPr kumimoji="1" lang="ja-JP" altLang="en-US" sz="800">
              <a:solidFill>
                <a:sysClr val="windowText" lastClr="000000"/>
              </a:solidFill>
            </a:rPr>
            <a:t>　　百万円</a:t>
          </a:r>
        </a:p>
      </xdr:txBody>
    </xdr:sp>
    <xdr:clientData/>
  </xdr:twoCellAnchor>
  <xdr:twoCellAnchor>
    <xdr:from>
      <xdr:col>8</xdr:col>
      <xdr:colOff>81852</xdr:colOff>
      <xdr:row>723</xdr:row>
      <xdr:rowOff>1895475</xdr:rowOff>
    </xdr:from>
    <xdr:to>
      <xdr:col>15</xdr:col>
      <xdr:colOff>120170</xdr:colOff>
      <xdr:row>724</xdr:row>
      <xdr:rowOff>161924</xdr:rowOff>
    </xdr:to>
    <xdr:sp macro="" textlink="">
      <xdr:nvSpPr>
        <xdr:cNvPr id="208" name="テキスト ボックス 207"/>
        <xdr:cNvSpPr txBox="1"/>
      </xdr:nvSpPr>
      <xdr:spPr>
        <a:xfrm>
          <a:off x="1682052" y="57407175"/>
          <a:ext cx="1438493" cy="40957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農林水産省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9,610</a:t>
          </a:r>
          <a:r>
            <a:rPr kumimoji="1" lang="ja-JP" altLang="en-US" sz="800">
              <a:solidFill>
                <a:sysClr val="windowText" lastClr="000000"/>
              </a:solidFill>
            </a:rPr>
            <a:t>　　百万円</a:t>
          </a:r>
        </a:p>
      </xdr:txBody>
    </xdr:sp>
    <xdr:clientData/>
  </xdr:twoCellAnchor>
  <xdr:twoCellAnchor>
    <xdr:from>
      <xdr:col>23</xdr:col>
      <xdr:colOff>187865</xdr:colOff>
      <xdr:row>723</xdr:row>
      <xdr:rowOff>1895474</xdr:rowOff>
    </xdr:from>
    <xdr:to>
      <xdr:col>31</xdr:col>
      <xdr:colOff>26158</xdr:colOff>
      <xdr:row>724</xdr:row>
      <xdr:rowOff>161924</xdr:rowOff>
    </xdr:to>
    <xdr:sp macro="" textlink="">
      <xdr:nvSpPr>
        <xdr:cNvPr id="209" name="テキスト ボックス 208"/>
        <xdr:cNvSpPr txBox="1"/>
      </xdr:nvSpPr>
      <xdr:spPr>
        <a:xfrm>
          <a:off x="4788440" y="57407174"/>
          <a:ext cx="1438493" cy="4095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Ｅ</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4,129</a:t>
          </a:r>
          <a:r>
            <a:rPr kumimoji="1" lang="ja-JP" altLang="en-US" sz="800">
              <a:solidFill>
                <a:sysClr val="windowText" lastClr="000000"/>
              </a:solidFill>
            </a:rPr>
            <a:t>　　百万円</a:t>
          </a:r>
        </a:p>
      </xdr:txBody>
    </xdr:sp>
    <xdr:clientData/>
  </xdr:twoCellAnchor>
  <xdr:twoCellAnchor>
    <xdr:from>
      <xdr:col>39</xdr:col>
      <xdr:colOff>10489</xdr:colOff>
      <xdr:row>725</xdr:row>
      <xdr:rowOff>629797</xdr:rowOff>
    </xdr:from>
    <xdr:to>
      <xdr:col>49</xdr:col>
      <xdr:colOff>170088</xdr:colOff>
      <xdr:row>726</xdr:row>
      <xdr:rowOff>219075</xdr:rowOff>
    </xdr:to>
    <xdr:sp macro="" textlink="">
      <xdr:nvSpPr>
        <xdr:cNvPr id="210" name="テキスト ボックス 209"/>
        <xdr:cNvSpPr txBox="1"/>
      </xdr:nvSpPr>
      <xdr:spPr>
        <a:xfrm>
          <a:off x="7811464" y="57808372"/>
          <a:ext cx="2159849" cy="40842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Ｎ．公益財団法人鹿児島県地域振興公社</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273</a:t>
          </a:r>
          <a:r>
            <a:rPr kumimoji="1" lang="ja-JP" altLang="en-US" sz="800">
              <a:solidFill>
                <a:sysClr val="windowText" lastClr="000000"/>
              </a:solidFill>
            </a:rPr>
            <a:t>　　百万円</a:t>
          </a:r>
        </a:p>
      </xdr:txBody>
    </xdr:sp>
    <xdr:clientData/>
  </xdr:twoCellAnchor>
  <xdr:twoCellAnchor>
    <xdr:from>
      <xdr:col>8</xdr:col>
      <xdr:colOff>27449</xdr:colOff>
      <xdr:row>730</xdr:row>
      <xdr:rowOff>255307</xdr:rowOff>
    </xdr:from>
    <xdr:to>
      <xdr:col>15</xdr:col>
      <xdr:colOff>65767</xdr:colOff>
      <xdr:row>730</xdr:row>
      <xdr:rowOff>657225</xdr:rowOff>
    </xdr:to>
    <xdr:sp macro="" textlink="">
      <xdr:nvSpPr>
        <xdr:cNvPr id="211" name="テキスト ボックス 210"/>
        <xdr:cNvSpPr txBox="1"/>
      </xdr:nvSpPr>
      <xdr:spPr>
        <a:xfrm>
          <a:off x="1627649" y="61529632"/>
          <a:ext cx="1438493" cy="40191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水産庁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537</a:t>
          </a:r>
          <a:r>
            <a:rPr kumimoji="1" lang="ja-JP" altLang="en-US" sz="800">
              <a:solidFill>
                <a:sysClr val="windowText" lastClr="000000"/>
              </a:solidFill>
            </a:rPr>
            <a:t>　　百万円</a:t>
          </a:r>
        </a:p>
      </xdr:txBody>
    </xdr:sp>
    <xdr:clientData/>
  </xdr:twoCellAnchor>
  <xdr:twoCellAnchor>
    <xdr:from>
      <xdr:col>23</xdr:col>
      <xdr:colOff>163203</xdr:colOff>
      <xdr:row>730</xdr:row>
      <xdr:rowOff>235324</xdr:rowOff>
    </xdr:from>
    <xdr:to>
      <xdr:col>31</xdr:col>
      <xdr:colOff>1496</xdr:colOff>
      <xdr:row>730</xdr:row>
      <xdr:rowOff>657225</xdr:rowOff>
    </xdr:to>
    <xdr:sp macro="" textlink="">
      <xdr:nvSpPr>
        <xdr:cNvPr id="212" name="テキスト ボックス 211"/>
        <xdr:cNvSpPr txBox="1"/>
      </xdr:nvSpPr>
      <xdr:spPr>
        <a:xfrm>
          <a:off x="4802438" y="62988265"/>
          <a:ext cx="1451940" cy="42190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Ｇ</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537</a:t>
          </a:r>
          <a:r>
            <a:rPr kumimoji="1" lang="ja-JP" altLang="en-US" sz="800">
              <a:solidFill>
                <a:sysClr val="windowText" lastClr="000000"/>
              </a:solidFill>
            </a:rPr>
            <a:t>　　百万円</a:t>
          </a:r>
        </a:p>
      </xdr:txBody>
    </xdr:sp>
    <xdr:clientData/>
  </xdr:twoCellAnchor>
  <xdr:twoCellAnchor>
    <xdr:from>
      <xdr:col>8</xdr:col>
      <xdr:colOff>58126</xdr:colOff>
      <xdr:row>731</xdr:row>
      <xdr:rowOff>631264</xdr:rowOff>
    </xdr:from>
    <xdr:to>
      <xdr:col>15</xdr:col>
      <xdr:colOff>96444</xdr:colOff>
      <xdr:row>732</xdr:row>
      <xdr:rowOff>228599</xdr:rowOff>
    </xdr:to>
    <xdr:sp macro="" textlink="">
      <xdr:nvSpPr>
        <xdr:cNvPr id="213" name="テキスト ボックス 212"/>
        <xdr:cNvSpPr txBox="1"/>
      </xdr:nvSpPr>
      <xdr:spPr>
        <a:xfrm>
          <a:off x="1658326" y="62724739"/>
          <a:ext cx="1438493" cy="41648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林野庁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291</a:t>
          </a:r>
          <a:r>
            <a:rPr kumimoji="1" lang="ja-JP" altLang="en-US" sz="800">
              <a:solidFill>
                <a:sysClr val="windowText" lastClr="000000"/>
              </a:solidFill>
            </a:rPr>
            <a:t>　　百万円</a:t>
          </a:r>
        </a:p>
      </xdr:txBody>
    </xdr:sp>
    <xdr:clientData/>
  </xdr:twoCellAnchor>
  <xdr:twoCellAnchor>
    <xdr:from>
      <xdr:col>23</xdr:col>
      <xdr:colOff>123293</xdr:colOff>
      <xdr:row>731</xdr:row>
      <xdr:rowOff>609600</xdr:rowOff>
    </xdr:from>
    <xdr:to>
      <xdr:col>30</xdr:col>
      <xdr:colOff>161611</xdr:colOff>
      <xdr:row>732</xdr:row>
      <xdr:rowOff>200025</xdr:rowOff>
    </xdr:to>
    <xdr:sp macro="" textlink="">
      <xdr:nvSpPr>
        <xdr:cNvPr id="214" name="テキスト ボックス 213"/>
        <xdr:cNvSpPr txBox="1"/>
      </xdr:nvSpPr>
      <xdr:spPr>
        <a:xfrm>
          <a:off x="4723868" y="62703075"/>
          <a:ext cx="1438493" cy="4095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Ｈ</a:t>
          </a:r>
          <a:r>
            <a:rPr kumimoji="1" lang="en-US" altLang="ja-JP" sz="800">
              <a:solidFill>
                <a:sysClr val="windowText" lastClr="000000"/>
              </a:solidFill>
            </a:rPr>
            <a:t>.</a:t>
          </a:r>
          <a:r>
            <a:rPr kumimoji="1" lang="ja-JP" altLang="en-US" sz="800">
              <a:solidFill>
                <a:sysClr val="windowText" lastClr="000000"/>
              </a:solidFill>
            </a:rPr>
            <a:t>九州森林管理局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a:t>
          </a:r>
          <a:r>
            <a:rPr kumimoji="1" lang="ja-JP" altLang="en-US" sz="800">
              <a:solidFill>
                <a:sysClr val="windowText" lastClr="000000"/>
              </a:solidFill>
            </a:rPr>
            <a:t>　　百万円</a:t>
          </a:r>
        </a:p>
      </xdr:txBody>
    </xdr:sp>
    <xdr:clientData/>
  </xdr:twoCellAnchor>
  <xdr:twoCellAnchor>
    <xdr:from>
      <xdr:col>23</xdr:col>
      <xdr:colOff>131482</xdr:colOff>
      <xdr:row>732</xdr:row>
      <xdr:rowOff>603160</xdr:rowOff>
    </xdr:from>
    <xdr:to>
      <xdr:col>30</xdr:col>
      <xdr:colOff>169800</xdr:colOff>
      <xdr:row>733</xdr:row>
      <xdr:rowOff>190499</xdr:rowOff>
    </xdr:to>
    <xdr:sp macro="" textlink="">
      <xdr:nvSpPr>
        <xdr:cNvPr id="215" name="テキスト ボックス 214"/>
        <xdr:cNvSpPr txBox="1"/>
      </xdr:nvSpPr>
      <xdr:spPr>
        <a:xfrm>
          <a:off x="4732057" y="63515785"/>
          <a:ext cx="1438493" cy="40648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Ｉ</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267</a:t>
          </a:r>
          <a:r>
            <a:rPr kumimoji="1" lang="ja-JP" altLang="en-US" sz="800">
              <a:solidFill>
                <a:sysClr val="windowText" lastClr="000000"/>
              </a:solidFill>
            </a:rPr>
            <a:t>　　百万円</a:t>
          </a:r>
        </a:p>
      </xdr:txBody>
    </xdr:sp>
    <xdr:clientData/>
  </xdr:twoCellAnchor>
  <xdr:twoCellAnchor>
    <xdr:from>
      <xdr:col>39</xdr:col>
      <xdr:colOff>71774</xdr:colOff>
      <xdr:row>732</xdr:row>
      <xdr:rowOff>590550</xdr:rowOff>
    </xdr:from>
    <xdr:to>
      <xdr:col>46</xdr:col>
      <xdr:colOff>110092</xdr:colOff>
      <xdr:row>733</xdr:row>
      <xdr:rowOff>180975</xdr:rowOff>
    </xdr:to>
    <xdr:sp macro="" textlink="">
      <xdr:nvSpPr>
        <xdr:cNvPr id="216" name="テキスト ボックス 215"/>
        <xdr:cNvSpPr txBox="1"/>
      </xdr:nvSpPr>
      <xdr:spPr>
        <a:xfrm>
          <a:off x="7872749" y="63503175"/>
          <a:ext cx="1438493" cy="4095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Ｓ</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１１　　百万円</a:t>
          </a:r>
        </a:p>
      </xdr:txBody>
    </xdr:sp>
    <xdr:clientData/>
  </xdr:twoCellAnchor>
  <xdr:twoCellAnchor>
    <xdr:from>
      <xdr:col>39</xdr:col>
      <xdr:colOff>64891</xdr:colOff>
      <xdr:row>733</xdr:row>
      <xdr:rowOff>752998</xdr:rowOff>
    </xdr:from>
    <xdr:to>
      <xdr:col>46</xdr:col>
      <xdr:colOff>103209</xdr:colOff>
      <xdr:row>734</xdr:row>
      <xdr:rowOff>323850</xdr:rowOff>
    </xdr:to>
    <xdr:sp macro="" textlink="">
      <xdr:nvSpPr>
        <xdr:cNvPr id="217" name="テキスト ボックス 216"/>
        <xdr:cNvSpPr txBox="1"/>
      </xdr:nvSpPr>
      <xdr:spPr>
        <a:xfrm>
          <a:off x="7865866" y="64484773"/>
          <a:ext cx="1438493" cy="39000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Ｔ</a:t>
          </a:r>
          <a:r>
            <a:rPr kumimoji="1" lang="en-US" altLang="ja-JP" sz="800">
              <a:solidFill>
                <a:sysClr val="windowText" lastClr="000000"/>
              </a:solidFill>
            </a:rPr>
            <a:t>.</a:t>
          </a:r>
          <a:r>
            <a:rPr kumimoji="1" lang="ja-JP" altLang="en-US" sz="800">
              <a:solidFill>
                <a:sysClr val="windowText" lastClr="000000"/>
              </a:solidFill>
            </a:rPr>
            <a:t>森林組合（３団体）</a:t>
          </a:r>
          <a:endParaRPr kumimoji="1" lang="en-US" altLang="ja-JP" sz="800">
            <a:solidFill>
              <a:sysClr val="windowText" lastClr="000000"/>
            </a:solidFill>
          </a:endParaRPr>
        </a:p>
        <a:p>
          <a:r>
            <a:rPr kumimoji="1" lang="ja-JP" altLang="en-US" sz="800">
              <a:solidFill>
                <a:sysClr val="windowText" lastClr="000000"/>
              </a:solidFill>
            </a:rPr>
            <a:t>　　　　</a:t>
          </a:r>
          <a:r>
            <a:rPr kumimoji="1" lang="ja-JP" altLang="en-US" sz="800" baseline="0">
              <a:solidFill>
                <a:sysClr val="windowText" lastClr="000000"/>
              </a:solidFill>
            </a:rPr>
            <a:t>   </a:t>
          </a:r>
          <a:r>
            <a:rPr kumimoji="1" lang="en-US" altLang="ja-JP" sz="800">
              <a:solidFill>
                <a:sysClr val="windowText" lastClr="000000"/>
              </a:solidFill>
            </a:rPr>
            <a:t>115</a:t>
          </a:r>
          <a:r>
            <a:rPr kumimoji="1" lang="ja-JP" altLang="en-US" sz="800">
              <a:solidFill>
                <a:sysClr val="windowText" lastClr="000000"/>
              </a:solidFill>
            </a:rPr>
            <a:t>　　百万円</a:t>
          </a:r>
        </a:p>
      </xdr:txBody>
    </xdr:sp>
    <xdr:clientData/>
  </xdr:twoCellAnchor>
  <xdr:twoCellAnchor>
    <xdr:from>
      <xdr:col>39</xdr:col>
      <xdr:colOff>74382</xdr:colOff>
      <xdr:row>734</xdr:row>
      <xdr:rowOff>763233</xdr:rowOff>
    </xdr:from>
    <xdr:to>
      <xdr:col>46</xdr:col>
      <xdr:colOff>112700</xdr:colOff>
      <xdr:row>735</xdr:row>
      <xdr:rowOff>333375</xdr:rowOff>
    </xdr:to>
    <xdr:sp macro="" textlink="">
      <xdr:nvSpPr>
        <xdr:cNvPr id="218" name="テキスト ボックス 217"/>
        <xdr:cNvSpPr txBox="1"/>
      </xdr:nvSpPr>
      <xdr:spPr>
        <a:xfrm>
          <a:off x="7875357" y="65314158"/>
          <a:ext cx="1438493" cy="38929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Ｕ</a:t>
          </a:r>
          <a:r>
            <a:rPr kumimoji="1" lang="en-US" altLang="ja-JP" sz="800">
              <a:solidFill>
                <a:sysClr val="windowText" lastClr="000000"/>
              </a:solidFill>
            </a:rPr>
            <a:t>.</a:t>
          </a:r>
          <a:r>
            <a:rPr kumimoji="1" lang="ja-JP" altLang="en-US" sz="800">
              <a:solidFill>
                <a:sysClr val="windowText" lastClr="000000"/>
              </a:solidFill>
            </a:rPr>
            <a:t>民間事業体（２団体）</a:t>
          </a:r>
          <a:endParaRPr kumimoji="1" lang="en-US" altLang="ja-JP" sz="800">
            <a:solidFill>
              <a:sysClr val="windowText" lastClr="000000"/>
            </a:solidFill>
          </a:endParaRPr>
        </a:p>
        <a:p>
          <a:r>
            <a:rPr kumimoji="1" lang="ja-JP" altLang="ja-JP"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21</a:t>
          </a:r>
          <a:r>
            <a:rPr kumimoji="1" lang="ja-JP" altLang="ja-JP" sz="800">
              <a:solidFill>
                <a:sysClr val="windowText" lastClr="000000"/>
              </a:solidFill>
              <a:effectLst/>
              <a:latin typeface="+mn-lt"/>
              <a:ea typeface="+mn-ea"/>
              <a:cs typeface="+mn-cs"/>
            </a:rPr>
            <a:t>　　百万円</a:t>
          </a:r>
          <a:endParaRPr lang="ja-JP" altLang="ja-JP" sz="400">
            <a:solidFill>
              <a:sysClr val="windowText" lastClr="000000"/>
            </a:solidFill>
            <a:effectLst/>
          </a:endParaRPr>
        </a:p>
      </xdr:txBody>
    </xdr:sp>
    <xdr:clientData/>
  </xdr:twoCellAnchor>
  <xdr:twoCellAnchor>
    <xdr:from>
      <xdr:col>8</xdr:col>
      <xdr:colOff>53057</xdr:colOff>
      <xdr:row>736</xdr:row>
      <xdr:rowOff>213456</xdr:rowOff>
    </xdr:from>
    <xdr:to>
      <xdr:col>15</xdr:col>
      <xdr:colOff>91375</xdr:colOff>
      <xdr:row>736</xdr:row>
      <xdr:rowOff>618566</xdr:rowOff>
    </xdr:to>
    <xdr:sp macro="" textlink="">
      <xdr:nvSpPr>
        <xdr:cNvPr id="219" name="テキスト ボックス 218"/>
        <xdr:cNvSpPr txBox="1"/>
      </xdr:nvSpPr>
      <xdr:spPr>
        <a:xfrm>
          <a:off x="1666704" y="59156397"/>
          <a:ext cx="1450259" cy="40511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環境省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320</a:t>
          </a:r>
          <a:r>
            <a:rPr kumimoji="1" lang="ja-JP" altLang="en-US" sz="800">
              <a:solidFill>
                <a:sysClr val="windowText" lastClr="000000"/>
              </a:solidFill>
            </a:rPr>
            <a:t>　　百万円</a:t>
          </a:r>
        </a:p>
      </xdr:txBody>
    </xdr:sp>
    <xdr:clientData/>
  </xdr:twoCellAnchor>
  <xdr:twoCellAnchor>
    <xdr:from>
      <xdr:col>39</xdr:col>
      <xdr:colOff>61197</xdr:colOff>
      <xdr:row>736</xdr:row>
      <xdr:rowOff>206511</xdr:rowOff>
    </xdr:from>
    <xdr:to>
      <xdr:col>46</xdr:col>
      <xdr:colOff>99515</xdr:colOff>
      <xdr:row>736</xdr:row>
      <xdr:rowOff>609040</xdr:rowOff>
    </xdr:to>
    <xdr:sp macro="" textlink="">
      <xdr:nvSpPr>
        <xdr:cNvPr id="220" name="テキスト ボックス 219"/>
        <xdr:cNvSpPr txBox="1"/>
      </xdr:nvSpPr>
      <xdr:spPr>
        <a:xfrm>
          <a:off x="7927726" y="59149452"/>
          <a:ext cx="1450260" cy="40252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Ｖ</a:t>
          </a:r>
          <a:r>
            <a:rPr kumimoji="1" lang="en-US" altLang="ja-JP" sz="800">
              <a:solidFill>
                <a:sysClr val="windowText" lastClr="000000"/>
              </a:solidFill>
            </a:rPr>
            <a:t>.</a:t>
          </a:r>
          <a:r>
            <a:rPr kumimoji="1" lang="ja-JP" altLang="en-US" sz="800">
              <a:solidFill>
                <a:sysClr val="windowText" lastClr="000000"/>
              </a:solidFill>
            </a:rPr>
            <a:t>市町村（９団体）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320</a:t>
          </a:r>
          <a:r>
            <a:rPr kumimoji="1" lang="ja-JP" altLang="en-US" sz="800">
              <a:solidFill>
                <a:sysClr val="windowText" lastClr="000000"/>
              </a:solidFill>
            </a:rPr>
            <a:t>　　百万円</a:t>
          </a:r>
        </a:p>
      </xdr:txBody>
    </xdr:sp>
    <xdr:clientData/>
  </xdr:twoCellAnchor>
  <xdr:twoCellAnchor>
    <xdr:from>
      <xdr:col>8</xdr:col>
      <xdr:colOff>73298</xdr:colOff>
      <xdr:row>739</xdr:row>
      <xdr:rowOff>9035</xdr:rowOff>
    </xdr:from>
    <xdr:to>
      <xdr:col>15</xdr:col>
      <xdr:colOff>111616</xdr:colOff>
      <xdr:row>739</xdr:row>
      <xdr:rowOff>409574</xdr:rowOff>
    </xdr:to>
    <xdr:sp macro="" textlink="">
      <xdr:nvSpPr>
        <xdr:cNvPr id="221" name="テキスト ボックス 220"/>
        <xdr:cNvSpPr txBox="1"/>
      </xdr:nvSpPr>
      <xdr:spPr>
        <a:xfrm>
          <a:off x="1673498" y="67750835"/>
          <a:ext cx="1438493" cy="40053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厚生労働省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644</a:t>
          </a:r>
          <a:r>
            <a:rPr kumimoji="1" lang="ja-JP" altLang="en-US" sz="800">
              <a:solidFill>
                <a:sysClr val="windowText" lastClr="000000"/>
              </a:solidFill>
            </a:rPr>
            <a:t>　　百万円</a:t>
          </a:r>
        </a:p>
      </xdr:txBody>
    </xdr:sp>
    <xdr:clientData/>
  </xdr:twoCellAnchor>
  <xdr:twoCellAnchor>
    <xdr:from>
      <xdr:col>39</xdr:col>
      <xdr:colOff>74086</xdr:colOff>
      <xdr:row>738</xdr:row>
      <xdr:rowOff>76200</xdr:rowOff>
    </xdr:from>
    <xdr:to>
      <xdr:col>46</xdr:col>
      <xdr:colOff>112404</xdr:colOff>
      <xdr:row>739</xdr:row>
      <xdr:rowOff>371475</xdr:rowOff>
    </xdr:to>
    <xdr:sp macro="" textlink="">
      <xdr:nvSpPr>
        <xdr:cNvPr id="222" name="テキスト ボックス 221"/>
        <xdr:cNvSpPr txBox="1"/>
      </xdr:nvSpPr>
      <xdr:spPr>
        <a:xfrm>
          <a:off x="7875061" y="67703700"/>
          <a:ext cx="1438493" cy="40957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Ｗ</a:t>
          </a:r>
          <a:r>
            <a:rPr kumimoji="1" lang="en-US" altLang="ja-JP" sz="800">
              <a:solidFill>
                <a:sysClr val="windowText" lastClr="000000"/>
              </a:solidFill>
            </a:rPr>
            <a:t>.</a:t>
          </a:r>
          <a:r>
            <a:rPr kumimoji="1" lang="ja-JP" altLang="en-US" sz="800">
              <a:solidFill>
                <a:sysClr val="windowText" lastClr="000000"/>
              </a:solidFill>
            </a:rPr>
            <a:t>市町村（６団体）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644</a:t>
          </a:r>
          <a:r>
            <a:rPr kumimoji="1" lang="ja-JP" altLang="en-US" sz="800">
              <a:solidFill>
                <a:sysClr val="windowText" lastClr="000000"/>
              </a:solidFill>
            </a:rPr>
            <a:t>　　百万円</a:t>
          </a:r>
        </a:p>
      </xdr:txBody>
    </xdr:sp>
    <xdr:clientData/>
  </xdr:twoCellAnchor>
  <xdr:twoCellAnchor>
    <xdr:from>
      <xdr:col>8</xdr:col>
      <xdr:colOff>59496</xdr:colOff>
      <xdr:row>739</xdr:row>
      <xdr:rowOff>786289</xdr:rowOff>
    </xdr:from>
    <xdr:to>
      <xdr:col>15</xdr:col>
      <xdr:colOff>97814</xdr:colOff>
      <xdr:row>740</xdr:row>
      <xdr:rowOff>371474</xdr:rowOff>
    </xdr:to>
    <xdr:sp macro="" textlink="">
      <xdr:nvSpPr>
        <xdr:cNvPr id="223" name="テキスト ボックス 222"/>
        <xdr:cNvSpPr txBox="1"/>
      </xdr:nvSpPr>
      <xdr:spPr>
        <a:xfrm>
          <a:off x="1659696" y="69823489"/>
          <a:ext cx="1438493" cy="40433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特別会計繰入（３勘定）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896</a:t>
          </a:r>
          <a:r>
            <a:rPr kumimoji="1" lang="ja-JP" altLang="en-US" sz="800">
              <a:solidFill>
                <a:sysClr val="windowText" lastClr="000000"/>
              </a:solidFill>
            </a:rPr>
            <a:t>　　百万円</a:t>
          </a:r>
        </a:p>
      </xdr:txBody>
    </xdr:sp>
    <xdr:clientData/>
  </xdr:twoCellAnchor>
  <xdr:twoCellAnchor>
    <xdr:from>
      <xdr:col>8</xdr:col>
      <xdr:colOff>52192</xdr:colOff>
      <xdr:row>740</xdr:row>
      <xdr:rowOff>754773</xdr:rowOff>
    </xdr:from>
    <xdr:to>
      <xdr:col>15</xdr:col>
      <xdr:colOff>90510</xdr:colOff>
      <xdr:row>741</xdr:row>
      <xdr:rowOff>333375</xdr:rowOff>
    </xdr:to>
    <xdr:sp macro="" textlink="">
      <xdr:nvSpPr>
        <xdr:cNvPr id="224" name="テキスト ボックス 223"/>
        <xdr:cNvSpPr txBox="1"/>
      </xdr:nvSpPr>
      <xdr:spPr>
        <a:xfrm>
          <a:off x="1652392" y="69315723"/>
          <a:ext cx="1438493" cy="39775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国土政策局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2,428</a:t>
          </a:r>
          <a:r>
            <a:rPr kumimoji="1" lang="en-US" altLang="ja-JP" sz="800" baseline="0">
              <a:solidFill>
                <a:sysClr val="windowText" lastClr="000000"/>
              </a:solidFill>
            </a:rPr>
            <a:t> </a:t>
          </a:r>
          <a:r>
            <a:rPr kumimoji="1" lang="ja-JP" altLang="en-US" sz="800">
              <a:solidFill>
                <a:sysClr val="windowText" lastClr="000000"/>
              </a:solidFill>
            </a:rPr>
            <a:t>　百万円</a:t>
          </a:r>
        </a:p>
      </xdr:txBody>
    </xdr:sp>
    <xdr:clientData/>
  </xdr:twoCellAnchor>
  <xdr:twoCellAnchor>
    <xdr:from>
      <xdr:col>39</xdr:col>
      <xdr:colOff>80017</xdr:colOff>
      <xdr:row>740</xdr:row>
      <xdr:rowOff>747161</xdr:rowOff>
    </xdr:from>
    <xdr:to>
      <xdr:col>49</xdr:col>
      <xdr:colOff>104775</xdr:colOff>
      <xdr:row>741</xdr:row>
      <xdr:rowOff>314325</xdr:rowOff>
    </xdr:to>
    <xdr:sp macro="" textlink="">
      <xdr:nvSpPr>
        <xdr:cNvPr id="225" name="テキスト ボックス 224"/>
        <xdr:cNvSpPr txBox="1"/>
      </xdr:nvSpPr>
      <xdr:spPr>
        <a:xfrm>
          <a:off x="7880992" y="69308111"/>
          <a:ext cx="2025008" cy="38631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Ｘ</a:t>
          </a:r>
          <a:r>
            <a:rPr kumimoji="1" lang="en-US" altLang="ja-JP" sz="800">
              <a:solidFill>
                <a:sysClr val="windowText" lastClr="000000"/>
              </a:solidFill>
            </a:rPr>
            <a:t>.</a:t>
          </a:r>
          <a:r>
            <a:rPr kumimoji="1" lang="ja-JP" altLang="en-US" sz="800">
              <a:solidFill>
                <a:sysClr val="windowText" lastClr="000000"/>
              </a:solidFill>
            </a:rPr>
            <a:t>株式会社日本能率協会総合研究所</a:t>
          </a:r>
          <a:endParaRPr kumimoji="1" lang="en-US" altLang="ja-JP" sz="800">
            <a:solidFill>
              <a:sysClr val="windowText" lastClr="000000"/>
            </a:solidFill>
          </a:endParaRPr>
        </a:p>
        <a:p>
          <a:r>
            <a:rPr kumimoji="1" lang="ja-JP" altLang="en-US" sz="800">
              <a:solidFill>
                <a:sysClr val="windowText" lastClr="000000"/>
              </a:solidFill>
            </a:rPr>
            <a:t>　　　　　　　　７百万円</a:t>
          </a:r>
        </a:p>
      </xdr:txBody>
    </xdr:sp>
    <xdr:clientData/>
  </xdr:twoCellAnchor>
  <xdr:twoCellAnchor>
    <xdr:from>
      <xdr:col>39</xdr:col>
      <xdr:colOff>80786</xdr:colOff>
      <xdr:row>742</xdr:row>
      <xdr:rowOff>102573</xdr:rowOff>
    </xdr:from>
    <xdr:to>
      <xdr:col>49</xdr:col>
      <xdr:colOff>95250</xdr:colOff>
      <xdr:row>742</xdr:row>
      <xdr:rowOff>495300</xdr:rowOff>
    </xdr:to>
    <xdr:sp macro="" textlink="">
      <xdr:nvSpPr>
        <xdr:cNvPr id="226" name="テキスト ボックス 225"/>
        <xdr:cNvSpPr txBox="1"/>
      </xdr:nvSpPr>
      <xdr:spPr>
        <a:xfrm>
          <a:off x="7881761" y="70301823"/>
          <a:ext cx="2014714" cy="39272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Ｙ</a:t>
          </a:r>
          <a:r>
            <a:rPr kumimoji="1" lang="en-US" altLang="ja-JP" sz="800">
              <a:solidFill>
                <a:sysClr val="windowText" lastClr="000000"/>
              </a:solidFill>
            </a:rPr>
            <a:t>.</a:t>
          </a:r>
          <a:r>
            <a:rPr kumimoji="1" lang="ja-JP" altLang="en-US" sz="800">
              <a:solidFill>
                <a:sysClr val="windowText" lastClr="000000"/>
              </a:solidFill>
            </a:rPr>
            <a:t>株式会社タイム・エージェント</a:t>
          </a:r>
          <a:endParaRPr kumimoji="1" lang="en-US" altLang="ja-JP" sz="800">
            <a:solidFill>
              <a:sysClr val="windowText" lastClr="000000"/>
            </a:solidFill>
          </a:endParaRPr>
        </a:p>
        <a:p>
          <a:r>
            <a:rPr kumimoji="1" lang="ja-JP" altLang="en-US" sz="800">
              <a:solidFill>
                <a:sysClr val="windowText" lastClr="000000"/>
              </a:solidFill>
            </a:rPr>
            <a:t>　　　　　　　　２百万円</a:t>
          </a:r>
        </a:p>
      </xdr:txBody>
    </xdr:sp>
    <xdr:clientData/>
  </xdr:twoCellAnchor>
  <xdr:twoCellAnchor>
    <xdr:from>
      <xdr:col>23</xdr:col>
      <xdr:colOff>157815</xdr:colOff>
      <xdr:row>743</xdr:row>
      <xdr:rowOff>276225</xdr:rowOff>
    </xdr:from>
    <xdr:to>
      <xdr:col>30</xdr:col>
      <xdr:colOff>196133</xdr:colOff>
      <xdr:row>743</xdr:row>
      <xdr:rowOff>676275</xdr:rowOff>
    </xdr:to>
    <xdr:sp macro="" textlink="">
      <xdr:nvSpPr>
        <xdr:cNvPr id="227" name="テキスト ボックス 226"/>
        <xdr:cNvSpPr txBox="1"/>
      </xdr:nvSpPr>
      <xdr:spPr>
        <a:xfrm>
          <a:off x="4758390" y="71294625"/>
          <a:ext cx="1438493" cy="40005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Ｊ．鹿児島県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2,417</a:t>
          </a:r>
          <a:r>
            <a:rPr kumimoji="1" lang="ja-JP" altLang="en-US" sz="800">
              <a:solidFill>
                <a:sysClr val="windowText" lastClr="000000"/>
              </a:solidFill>
            </a:rPr>
            <a:t>　　百万円</a:t>
          </a:r>
        </a:p>
      </xdr:txBody>
    </xdr:sp>
    <xdr:clientData/>
  </xdr:twoCellAnchor>
  <xdr:twoCellAnchor>
    <xdr:from>
      <xdr:col>39</xdr:col>
      <xdr:colOff>65928</xdr:colOff>
      <xdr:row>743</xdr:row>
      <xdr:rowOff>297589</xdr:rowOff>
    </xdr:from>
    <xdr:to>
      <xdr:col>46</xdr:col>
      <xdr:colOff>104246</xdr:colOff>
      <xdr:row>743</xdr:row>
      <xdr:rowOff>695325</xdr:rowOff>
    </xdr:to>
    <xdr:sp macro="" textlink="">
      <xdr:nvSpPr>
        <xdr:cNvPr id="228" name="テキスト ボックス 227"/>
        <xdr:cNvSpPr txBox="1"/>
      </xdr:nvSpPr>
      <xdr:spPr>
        <a:xfrm>
          <a:off x="7866903" y="71315989"/>
          <a:ext cx="1438493" cy="3977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Ｚ．市町村（１２団体）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1,259</a:t>
          </a:r>
          <a:r>
            <a:rPr kumimoji="1" lang="ja-JP" altLang="en-US" sz="800">
              <a:solidFill>
                <a:sysClr val="windowText" lastClr="000000"/>
              </a:solidFill>
            </a:rPr>
            <a:t>　　百万円</a:t>
          </a:r>
        </a:p>
      </xdr:txBody>
    </xdr:sp>
    <xdr:clientData/>
  </xdr:twoCellAnchor>
  <xdr:twoCellAnchor>
    <xdr:from>
      <xdr:col>39</xdr:col>
      <xdr:colOff>81968</xdr:colOff>
      <xdr:row>744</xdr:row>
      <xdr:rowOff>444287</xdr:rowOff>
    </xdr:from>
    <xdr:to>
      <xdr:col>48</xdr:col>
      <xdr:colOff>9525</xdr:colOff>
      <xdr:row>745</xdr:row>
      <xdr:rowOff>9524</xdr:rowOff>
    </xdr:to>
    <xdr:sp macro="" textlink="">
      <xdr:nvSpPr>
        <xdr:cNvPr id="229" name="テキスト ボックス 228"/>
        <xdr:cNvSpPr txBox="1"/>
      </xdr:nvSpPr>
      <xdr:spPr>
        <a:xfrm>
          <a:off x="7882943" y="72281837"/>
          <a:ext cx="1727782" cy="38438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ａ．奄美群島広域事務組合</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73</a:t>
          </a:r>
          <a:r>
            <a:rPr kumimoji="1" lang="ja-JP" altLang="en-US" sz="800">
              <a:solidFill>
                <a:sysClr val="windowText" lastClr="000000"/>
              </a:solidFill>
            </a:rPr>
            <a:t>　　百万円</a:t>
          </a:r>
        </a:p>
      </xdr:txBody>
    </xdr:sp>
    <xdr:clientData/>
  </xdr:twoCellAnchor>
  <xdr:twoCellAnchor>
    <xdr:from>
      <xdr:col>39</xdr:col>
      <xdr:colOff>83467</xdr:colOff>
      <xdr:row>745</xdr:row>
      <xdr:rowOff>579136</xdr:rowOff>
    </xdr:from>
    <xdr:to>
      <xdr:col>48</xdr:col>
      <xdr:colOff>19050</xdr:colOff>
      <xdr:row>746</xdr:row>
      <xdr:rowOff>152399</xdr:rowOff>
    </xdr:to>
    <xdr:sp macro="" textlink="">
      <xdr:nvSpPr>
        <xdr:cNvPr id="230" name="テキスト ボックス 229"/>
        <xdr:cNvSpPr txBox="1"/>
      </xdr:nvSpPr>
      <xdr:spPr>
        <a:xfrm>
          <a:off x="7884442" y="73235836"/>
          <a:ext cx="1735808" cy="39241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ja-JP" altLang="en-US" sz="600">
              <a:solidFill>
                <a:sysClr val="windowText" lastClr="000000"/>
              </a:solidFill>
            </a:rPr>
            <a:t>奄美群島航空・航路運賃軽減協議会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1,002</a:t>
          </a:r>
          <a:r>
            <a:rPr kumimoji="1" lang="ja-JP" altLang="en-US" sz="800">
              <a:solidFill>
                <a:sysClr val="windowText" lastClr="000000"/>
              </a:solidFill>
            </a:rPr>
            <a:t>　　百万円</a:t>
          </a:r>
        </a:p>
      </xdr:txBody>
    </xdr:sp>
    <xdr:clientData/>
  </xdr:twoCellAnchor>
  <xdr:twoCellAnchor>
    <xdr:from>
      <xdr:col>39</xdr:col>
      <xdr:colOff>113018</xdr:colOff>
      <xdr:row>748</xdr:row>
      <xdr:rowOff>146227</xdr:rowOff>
    </xdr:from>
    <xdr:to>
      <xdr:col>47</xdr:col>
      <xdr:colOff>93174</xdr:colOff>
      <xdr:row>748</xdr:row>
      <xdr:rowOff>542924</xdr:rowOff>
    </xdr:to>
    <xdr:sp macro="" textlink="">
      <xdr:nvSpPr>
        <xdr:cNvPr id="231" name="テキスト ボックス 230"/>
        <xdr:cNvSpPr txBox="1"/>
      </xdr:nvSpPr>
      <xdr:spPr>
        <a:xfrm>
          <a:off x="7913993" y="75260377"/>
          <a:ext cx="1580356" cy="39669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サンゴ礁保全対策協議会</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a:t>
          </a:r>
          <a:r>
            <a:rPr kumimoji="1" lang="ja-JP" altLang="en-US" sz="800">
              <a:solidFill>
                <a:sysClr val="windowText" lastClr="000000"/>
              </a:solidFill>
            </a:rPr>
            <a:t>　　百万円</a:t>
          </a:r>
        </a:p>
      </xdr:txBody>
    </xdr:sp>
    <xdr:clientData/>
  </xdr:twoCellAnchor>
  <xdr:twoCellAnchor>
    <xdr:from>
      <xdr:col>39</xdr:col>
      <xdr:colOff>100163</xdr:colOff>
      <xdr:row>746</xdr:row>
      <xdr:rowOff>762000</xdr:rowOff>
    </xdr:from>
    <xdr:to>
      <xdr:col>49</xdr:col>
      <xdr:colOff>66675</xdr:colOff>
      <xdr:row>747</xdr:row>
      <xdr:rowOff>342899</xdr:rowOff>
    </xdr:to>
    <xdr:sp macro="" textlink="">
      <xdr:nvSpPr>
        <xdr:cNvPr id="233" name="テキスト ボックス 232"/>
        <xdr:cNvSpPr txBox="1"/>
      </xdr:nvSpPr>
      <xdr:spPr>
        <a:xfrm>
          <a:off x="7901138" y="74237850"/>
          <a:ext cx="1966762" cy="40004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ja-JP" altLang="en-US" sz="600">
              <a:solidFill>
                <a:sysClr val="windowText" lastClr="000000"/>
              </a:solidFill>
            </a:rPr>
            <a:t>観光かごしま大キャンペーン推進協議会</a:t>
          </a:r>
          <a:endParaRPr kumimoji="1" lang="en-US" altLang="ja-JP" sz="6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a:t>
          </a:r>
          <a:r>
            <a:rPr kumimoji="1" lang="ja-JP" altLang="en-US" sz="800">
              <a:solidFill>
                <a:sysClr val="windowText" lastClr="000000"/>
              </a:solidFill>
            </a:rPr>
            <a:t>　　百万円</a:t>
          </a:r>
        </a:p>
      </xdr:txBody>
    </xdr:sp>
    <xdr:clientData/>
  </xdr:twoCellAnchor>
  <xdr:twoCellAnchor>
    <xdr:from>
      <xdr:col>23</xdr:col>
      <xdr:colOff>183623</xdr:colOff>
      <xdr:row>724</xdr:row>
      <xdr:rowOff>542038</xdr:rowOff>
    </xdr:from>
    <xdr:to>
      <xdr:col>31</xdr:col>
      <xdr:colOff>21916</xdr:colOff>
      <xdr:row>725</xdr:row>
      <xdr:rowOff>114300</xdr:rowOff>
    </xdr:to>
    <xdr:sp macro="" textlink="">
      <xdr:nvSpPr>
        <xdr:cNvPr id="234" name="テキスト ボックス 233"/>
        <xdr:cNvSpPr txBox="1"/>
      </xdr:nvSpPr>
      <xdr:spPr>
        <a:xfrm>
          <a:off x="4784198" y="56901463"/>
          <a:ext cx="1438493" cy="39141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Ｆ</a:t>
          </a:r>
          <a:r>
            <a:rPr kumimoji="1" lang="en-US" altLang="ja-JP" sz="800">
              <a:solidFill>
                <a:sysClr val="windowText" lastClr="000000"/>
              </a:solidFill>
            </a:rPr>
            <a:t>.</a:t>
          </a:r>
          <a:r>
            <a:rPr kumimoji="1" lang="ja-JP" altLang="en-US" sz="800">
              <a:solidFill>
                <a:sysClr val="windowText" lastClr="000000"/>
              </a:solidFill>
            </a:rPr>
            <a:t>九州農政局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5,482</a:t>
          </a:r>
          <a:r>
            <a:rPr kumimoji="1" lang="ja-JP" altLang="en-US" sz="800">
              <a:solidFill>
                <a:sysClr val="windowText" lastClr="000000"/>
              </a:solidFill>
            </a:rPr>
            <a:t>　　百万円</a:t>
          </a:r>
        </a:p>
      </xdr:txBody>
    </xdr:sp>
    <xdr:clientData/>
  </xdr:twoCellAnchor>
  <xdr:twoCellAnchor>
    <xdr:from>
      <xdr:col>23</xdr:col>
      <xdr:colOff>170153</xdr:colOff>
      <xdr:row>722</xdr:row>
      <xdr:rowOff>702704</xdr:rowOff>
    </xdr:from>
    <xdr:to>
      <xdr:col>31</xdr:col>
      <xdr:colOff>8446</xdr:colOff>
      <xdr:row>723</xdr:row>
      <xdr:rowOff>304800</xdr:rowOff>
    </xdr:to>
    <xdr:sp macro="" textlink="">
      <xdr:nvSpPr>
        <xdr:cNvPr id="235" name="テキスト ボックス 234"/>
        <xdr:cNvSpPr txBox="1"/>
      </xdr:nvSpPr>
      <xdr:spPr>
        <a:xfrm>
          <a:off x="4770728" y="55395254"/>
          <a:ext cx="1438493" cy="42124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Ｃ</a:t>
          </a:r>
          <a:r>
            <a:rPr kumimoji="1" lang="en-US" altLang="ja-JP" sz="800">
              <a:solidFill>
                <a:sysClr val="windowText" lastClr="000000"/>
              </a:solidFill>
            </a:rPr>
            <a:t>.</a:t>
          </a:r>
          <a:r>
            <a:rPr kumimoji="1" lang="ja-JP" altLang="en-US" sz="800">
              <a:solidFill>
                <a:sysClr val="windowText" lastClr="000000"/>
              </a:solidFill>
            </a:rPr>
            <a:t>国土技術総合研究所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a:t>
          </a:r>
          <a:r>
            <a:rPr kumimoji="1" lang="ja-JP" altLang="en-US" sz="800">
              <a:solidFill>
                <a:sysClr val="windowText" lastClr="000000"/>
              </a:solidFill>
            </a:rPr>
            <a:t>　　百万円</a:t>
          </a:r>
        </a:p>
      </xdr:txBody>
    </xdr:sp>
    <xdr:clientData/>
  </xdr:twoCellAnchor>
  <xdr:twoCellAnchor>
    <xdr:from>
      <xdr:col>23</xdr:col>
      <xdr:colOff>183012</xdr:colOff>
      <xdr:row>719</xdr:row>
      <xdr:rowOff>634289</xdr:rowOff>
    </xdr:from>
    <xdr:to>
      <xdr:col>31</xdr:col>
      <xdr:colOff>21305</xdr:colOff>
      <xdr:row>720</xdr:row>
      <xdr:rowOff>219075</xdr:rowOff>
    </xdr:to>
    <xdr:sp macro="" textlink="">
      <xdr:nvSpPr>
        <xdr:cNvPr id="236" name="テキスト ボックス 235"/>
        <xdr:cNvSpPr txBox="1"/>
      </xdr:nvSpPr>
      <xdr:spPr>
        <a:xfrm>
          <a:off x="4783587" y="52897964"/>
          <a:ext cx="1438493" cy="40393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Ａ</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881</a:t>
          </a:r>
          <a:r>
            <a:rPr kumimoji="1" lang="ja-JP" altLang="en-US" sz="800">
              <a:solidFill>
                <a:sysClr val="windowText" lastClr="000000"/>
              </a:solidFill>
            </a:rPr>
            <a:t>　　百万円</a:t>
          </a:r>
        </a:p>
      </xdr:txBody>
    </xdr:sp>
    <xdr:clientData/>
  </xdr:twoCellAnchor>
  <xdr:twoCellAnchor>
    <xdr:from>
      <xdr:col>8</xdr:col>
      <xdr:colOff>74844</xdr:colOff>
      <xdr:row>719</xdr:row>
      <xdr:rowOff>603793</xdr:rowOff>
    </xdr:from>
    <xdr:to>
      <xdr:col>15</xdr:col>
      <xdr:colOff>113162</xdr:colOff>
      <xdr:row>720</xdr:row>
      <xdr:rowOff>219074</xdr:rowOff>
    </xdr:to>
    <xdr:sp macro="" textlink="">
      <xdr:nvSpPr>
        <xdr:cNvPr id="237" name="テキスト ボックス 236"/>
        <xdr:cNvSpPr txBox="1"/>
      </xdr:nvSpPr>
      <xdr:spPr>
        <a:xfrm>
          <a:off x="1675044" y="52867468"/>
          <a:ext cx="1438493" cy="43443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国土交通省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11,616</a:t>
          </a:r>
          <a:r>
            <a:rPr kumimoji="1" lang="ja-JP" altLang="en-US" sz="800">
              <a:solidFill>
                <a:sysClr val="windowText" lastClr="000000"/>
              </a:solidFill>
            </a:rPr>
            <a:t>　　百万円</a:t>
          </a:r>
        </a:p>
      </xdr:txBody>
    </xdr:sp>
    <xdr:clientData/>
  </xdr:twoCellAnchor>
  <xdr:twoCellAnchor>
    <xdr:from>
      <xdr:col>23</xdr:col>
      <xdr:colOff>166303</xdr:colOff>
      <xdr:row>720</xdr:row>
      <xdr:rowOff>179332</xdr:rowOff>
    </xdr:from>
    <xdr:to>
      <xdr:col>30</xdr:col>
      <xdr:colOff>76200</xdr:colOff>
      <xdr:row>720</xdr:row>
      <xdr:rowOff>476250</xdr:rowOff>
    </xdr:to>
    <xdr:sp macro="" textlink="">
      <xdr:nvSpPr>
        <xdr:cNvPr id="238" name="テキスト ボックス 237"/>
        <xdr:cNvSpPr txBox="1"/>
      </xdr:nvSpPr>
      <xdr:spPr>
        <a:xfrm>
          <a:off x="4766878" y="53262157"/>
          <a:ext cx="1310072" cy="29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港湾整備事業の実施</a:t>
          </a:r>
        </a:p>
      </xdr:txBody>
    </xdr:sp>
    <xdr:clientData/>
  </xdr:twoCellAnchor>
  <xdr:twoCellAnchor>
    <xdr:from>
      <xdr:col>23</xdr:col>
      <xdr:colOff>184628</xdr:colOff>
      <xdr:row>720</xdr:row>
      <xdr:rowOff>265590</xdr:rowOff>
    </xdr:from>
    <xdr:to>
      <xdr:col>32</xdr:col>
      <xdr:colOff>67229</xdr:colOff>
      <xdr:row>720</xdr:row>
      <xdr:rowOff>476439</xdr:rowOff>
    </xdr:to>
    <xdr:sp macro="" textlink="">
      <xdr:nvSpPr>
        <xdr:cNvPr id="239" name="大かっこ 238"/>
        <xdr:cNvSpPr/>
      </xdr:nvSpPr>
      <xdr:spPr>
        <a:xfrm>
          <a:off x="4785203" y="65749965"/>
          <a:ext cx="1682826" cy="21084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85765</xdr:colOff>
      <xdr:row>720</xdr:row>
      <xdr:rowOff>524357</xdr:rowOff>
    </xdr:from>
    <xdr:to>
      <xdr:col>46</xdr:col>
      <xdr:colOff>124083</xdr:colOff>
      <xdr:row>721</xdr:row>
      <xdr:rowOff>95250</xdr:rowOff>
    </xdr:to>
    <xdr:sp macro="" textlink="">
      <xdr:nvSpPr>
        <xdr:cNvPr id="240" name="テキスト ボックス 239"/>
        <xdr:cNvSpPr txBox="1"/>
      </xdr:nvSpPr>
      <xdr:spPr>
        <a:xfrm>
          <a:off x="7886740" y="53607182"/>
          <a:ext cx="1438493" cy="39004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Ｋ．鹿児島県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9,337</a:t>
          </a:r>
          <a:r>
            <a:rPr kumimoji="1" lang="ja-JP" altLang="en-US" sz="800">
              <a:solidFill>
                <a:sysClr val="windowText" lastClr="000000"/>
              </a:solidFill>
            </a:rPr>
            <a:t>　　百万円</a:t>
          </a:r>
        </a:p>
      </xdr:txBody>
    </xdr:sp>
    <xdr:clientData/>
  </xdr:twoCellAnchor>
  <xdr:twoCellAnchor>
    <xdr:from>
      <xdr:col>38</xdr:col>
      <xdr:colOff>172594</xdr:colOff>
      <xdr:row>720</xdr:row>
      <xdr:rowOff>342261</xdr:rowOff>
    </xdr:from>
    <xdr:to>
      <xdr:col>41</xdr:col>
      <xdr:colOff>46266</xdr:colOff>
      <xdr:row>720</xdr:row>
      <xdr:rowOff>569363</xdr:rowOff>
    </xdr:to>
    <xdr:sp macro="" textlink="">
      <xdr:nvSpPr>
        <xdr:cNvPr id="241" name="テキスト ボックス 240"/>
        <xdr:cNvSpPr txBox="1"/>
      </xdr:nvSpPr>
      <xdr:spPr>
        <a:xfrm>
          <a:off x="7773544" y="65826636"/>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183012</xdr:colOff>
      <xdr:row>721</xdr:row>
      <xdr:rowOff>577354</xdr:rowOff>
    </xdr:from>
    <xdr:to>
      <xdr:col>31</xdr:col>
      <xdr:colOff>21305</xdr:colOff>
      <xdr:row>722</xdr:row>
      <xdr:rowOff>171449</xdr:rowOff>
    </xdr:to>
    <xdr:sp macro="" textlink="">
      <xdr:nvSpPr>
        <xdr:cNvPr id="242" name="テキスト ボックス 241"/>
        <xdr:cNvSpPr txBox="1"/>
      </xdr:nvSpPr>
      <xdr:spPr>
        <a:xfrm>
          <a:off x="4783587" y="54479329"/>
          <a:ext cx="1438493" cy="41324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Ｂ</a:t>
          </a:r>
          <a:r>
            <a:rPr kumimoji="1" lang="en-US" altLang="ja-JP" sz="800">
              <a:solidFill>
                <a:sysClr val="windowText" lastClr="000000"/>
              </a:solidFill>
            </a:rPr>
            <a:t>.</a:t>
          </a:r>
          <a:r>
            <a:rPr kumimoji="1" lang="ja-JP" altLang="en-US" sz="800">
              <a:solidFill>
                <a:sysClr val="windowText" lastClr="000000"/>
              </a:solidFill>
            </a:rPr>
            <a:t>九州地方整備局</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baseline="0">
              <a:solidFill>
                <a:sysClr val="windowText" lastClr="000000"/>
              </a:solidFill>
            </a:rPr>
            <a:t>  1,389</a:t>
          </a:r>
          <a:r>
            <a:rPr kumimoji="1" lang="ja-JP" altLang="en-US" sz="800">
              <a:solidFill>
                <a:sysClr val="windowText" lastClr="000000"/>
              </a:solidFill>
            </a:rPr>
            <a:t>　　百万円</a:t>
          </a:r>
        </a:p>
      </xdr:txBody>
    </xdr:sp>
    <xdr:clientData/>
  </xdr:twoCellAnchor>
  <xdr:twoCellAnchor>
    <xdr:from>
      <xdr:col>23</xdr:col>
      <xdr:colOff>78981</xdr:colOff>
      <xdr:row>721</xdr:row>
      <xdr:rowOff>404841</xdr:rowOff>
    </xdr:from>
    <xdr:to>
      <xdr:col>25</xdr:col>
      <xdr:colOff>152678</xdr:colOff>
      <xdr:row>721</xdr:row>
      <xdr:rowOff>631943</xdr:rowOff>
    </xdr:to>
    <xdr:sp macro="" textlink="">
      <xdr:nvSpPr>
        <xdr:cNvPr id="243" name="テキスト ボックス 242"/>
        <xdr:cNvSpPr txBox="1"/>
      </xdr:nvSpPr>
      <xdr:spPr>
        <a:xfrm>
          <a:off x="4679556" y="66708366"/>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166303</xdr:colOff>
      <xdr:row>722</xdr:row>
      <xdr:rowOff>141565</xdr:rowOff>
    </xdr:from>
    <xdr:to>
      <xdr:col>32</xdr:col>
      <xdr:colOff>114300</xdr:colOff>
      <xdr:row>722</xdr:row>
      <xdr:rowOff>542924</xdr:rowOff>
    </xdr:to>
    <xdr:sp macro="" textlink="">
      <xdr:nvSpPr>
        <xdr:cNvPr id="244" name="テキスト ボックス 243"/>
        <xdr:cNvSpPr txBox="1"/>
      </xdr:nvSpPr>
      <xdr:spPr>
        <a:xfrm>
          <a:off x="4766878" y="54862690"/>
          <a:ext cx="1748222" cy="40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港湾整備事業、砂防事業等に係る</a:t>
          </a:r>
          <a:endParaRPr kumimoji="1" lang="en-US" altLang="ja-JP" sz="800"/>
        </a:p>
        <a:p>
          <a:r>
            <a:rPr kumimoji="1" lang="ja-JP" altLang="en-US" sz="800"/>
            <a:t>補助金交付</a:t>
          </a:r>
        </a:p>
      </xdr:txBody>
    </xdr:sp>
    <xdr:clientData/>
  </xdr:twoCellAnchor>
  <xdr:twoCellAnchor>
    <xdr:from>
      <xdr:col>23</xdr:col>
      <xdr:colOff>184628</xdr:colOff>
      <xdr:row>722</xdr:row>
      <xdr:rowOff>208655</xdr:rowOff>
    </xdr:from>
    <xdr:to>
      <xdr:col>32</xdr:col>
      <xdr:colOff>142875</xdr:colOff>
      <xdr:row>722</xdr:row>
      <xdr:rowOff>438672</xdr:rowOff>
    </xdr:to>
    <xdr:sp macro="" textlink="">
      <xdr:nvSpPr>
        <xdr:cNvPr id="245" name="大かっこ 244"/>
        <xdr:cNvSpPr/>
      </xdr:nvSpPr>
      <xdr:spPr>
        <a:xfrm>
          <a:off x="4785203" y="54901205"/>
          <a:ext cx="1758472"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69055</xdr:colOff>
      <xdr:row>721</xdr:row>
      <xdr:rowOff>78984</xdr:rowOff>
    </xdr:from>
    <xdr:to>
      <xdr:col>47</xdr:col>
      <xdr:colOff>66675</xdr:colOff>
      <xdr:row>721</xdr:row>
      <xdr:rowOff>549088</xdr:rowOff>
    </xdr:to>
    <xdr:sp macro="" textlink="">
      <xdr:nvSpPr>
        <xdr:cNvPr id="246" name="テキスト ボックス 245"/>
        <xdr:cNvSpPr txBox="1"/>
      </xdr:nvSpPr>
      <xdr:spPr>
        <a:xfrm>
          <a:off x="7935584" y="54281837"/>
          <a:ext cx="1611267" cy="4701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社会資本整備総合交付金及び</a:t>
          </a:r>
          <a:endParaRPr kumimoji="1" lang="en-US" altLang="ja-JP" sz="800"/>
        </a:p>
        <a:p>
          <a:r>
            <a:rPr kumimoji="1" lang="ja-JP" altLang="en-US" sz="800"/>
            <a:t>防災・安全交付金の実施</a:t>
          </a:r>
        </a:p>
      </xdr:txBody>
    </xdr:sp>
    <xdr:clientData/>
  </xdr:twoCellAnchor>
  <xdr:twoCellAnchor>
    <xdr:from>
      <xdr:col>39</xdr:col>
      <xdr:colOff>85764</xdr:colOff>
      <xdr:row>721</xdr:row>
      <xdr:rowOff>146073</xdr:rowOff>
    </xdr:from>
    <xdr:to>
      <xdr:col>47</xdr:col>
      <xdr:colOff>170006</xdr:colOff>
      <xdr:row>721</xdr:row>
      <xdr:rowOff>376090</xdr:rowOff>
    </xdr:to>
    <xdr:sp macro="" textlink="">
      <xdr:nvSpPr>
        <xdr:cNvPr id="247" name="大かっこ 246"/>
        <xdr:cNvSpPr/>
      </xdr:nvSpPr>
      <xdr:spPr>
        <a:xfrm>
          <a:off x="7886739" y="66449598"/>
          <a:ext cx="1684442"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76602</xdr:colOff>
      <xdr:row>721</xdr:row>
      <xdr:rowOff>561975</xdr:rowOff>
    </xdr:from>
    <xdr:to>
      <xdr:col>46</xdr:col>
      <xdr:colOff>114920</xdr:colOff>
      <xdr:row>722</xdr:row>
      <xdr:rowOff>161924</xdr:rowOff>
    </xdr:to>
    <xdr:sp macro="" textlink="">
      <xdr:nvSpPr>
        <xdr:cNvPr id="248" name="テキスト ボックス 247"/>
        <xdr:cNvSpPr txBox="1"/>
      </xdr:nvSpPr>
      <xdr:spPr>
        <a:xfrm>
          <a:off x="7877577" y="54463950"/>
          <a:ext cx="1438493" cy="419099"/>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Ｌ．鹿児島県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1,389</a:t>
          </a:r>
          <a:r>
            <a:rPr kumimoji="1" lang="ja-JP" altLang="en-US" sz="800">
              <a:solidFill>
                <a:sysClr val="windowText" lastClr="000000"/>
              </a:solidFill>
            </a:rPr>
            <a:t>　　百万円</a:t>
          </a:r>
        </a:p>
      </xdr:txBody>
    </xdr:sp>
    <xdr:clientData/>
  </xdr:twoCellAnchor>
  <xdr:twoCellAnchor>
    <xdr:from>
      <xdr:col>38</xdr:col>
      <xdr:colOff>163431</xdr:colOff>
      <xdr:row>721</xdr:row>
      <xdr:rowOff>385673</xdr:rowOff>
    </xdr:from>
    <xdr:to>
      <xdr:col>41</xdr:col>
      <xdr:colOff>37103</xdr:colOff>
      <xdr:row>721</xdr:row>
      <xdr:rowOff>612775</xdr:rowOff>
    </xdr:to>
    <xdr:sp macro="" textlink="">
      <xdr:nvSpPr>
        <xdr:cNvPr id="249" name="テキスト ボックス 248"/>
        <xdr:cNvSpPr txBox="1"/>
      </xdr:nvSpPr>
      <xdr:spPr>
        <a:xfrm>
          <a:off x="7764381" y="66689198"/>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59890</xdr:colOff>
      <xdr:row>722</xdr:row>
      <xdr:rowOff>122397</xdr:rowOff>
    </xdr:from>
    <xdr:to>
      <xdr:col>46</xdr:col>
      <xdr:colOff>180974</xdr:colOff>
      <xdr:row>722</xdr:row>
      <xdr:rowOff>561974</xdr:rowOff>
    </xdr:to>
    <xdr:sp macro="" textlink="">
      <xdr:nvSpPr>
        <xdr:cNvPr id="250" name="テキスト ボックス 249"/>
        <xdr:cNvSpPr txBox="1"/>
      </xdr:nvSpPr>
      <xdr:spPr>
        <a:xfrm>
          <a:off x="7860865" y="54843522"/>
          <a:ext cx="1521259" cy="439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港湾整備事業、砂防事業等の</a:t>
          </a:r>
          <a:endParaRPr kumimoji="1" lang="en-US" altLang="ja-JP" sz="800"/>
        </a:p>
        <a:p>
          <a:r>
            <a:rPr kumimoji="1" lang="ja-JP" altLang="en-US" sz="800"/>
            <a:t>実施</a:t>
          </a:r>
        </a:p>
      </xdr:txBody>
    </xdr:sp>
    <xdr:clientData/>
  </xdr:twoCellAnchor>
  <xdr:twoCellAnchor>
    <xdr:from>
      <xdr:col>39</xdr:col>
      <xdr:colOff>78217</xdr:colOff>
      <xdr:row>722</xdr:row>
      <xdr:rowOff>189487</xdr:rowOff>
    </xdr:from>
    <xdr:to>
      <xdr:col>47</xdr:col>
      <xdr:colOff>160843</xdr:colOff>
      <xdr:row>722</xdr:row>
      <xdr:rowOff>419504</xdr:rowOff>
    </xdr:to>
    <xdr:sp macro="" textlink="">
      <xdr:nvSpPr>
        <xdr:cNvPr id="251" name="大かっこ 250"/>
        <xdr:cNvSpPr/>
      </xdr:nvSpPr>
      <xdr:spPr>
        <a:xfrm>
          <a:off x="7879192" y="67312162"/>
          <a:ext cx="1682826"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60654</xdr:colOff>
      <xdr:row>722</xdr:row>
      <xdr:rowOff>496175</xdr:rowOff>
    </xdr:from>
    <xdr:to>
      <xdr:col>25</xdr:col>
      <xdr:colOff>134351</xdr:colOff>
      <xdr:row>722</xdr:row>
      <xdr:rowOff>723277</xdr:rowOff>
    </xdr:to>
    <xdr:sp macro="" textlink="">
      <xdr:nvSpPr>
        <xdr:cNvPr id="252" name="テキスト ボックス 251"/>
        <xdr:cNvSpPr txBox="1"/>
      </xdr:nvSpPr>
      <xdr:spPr>
        <a:xfrm>
          <a:off x="4661229" y="67618850"/>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直轄</a:t>
          </a:r>
          <a:r>
            <a:rPr kumimoji="1" lang="en-US" altLang="ja-JP" sz="800"/>
            <a:t>】</a:t>
          </a:r>
          <a:endParaRPr kumimoji="1" lang="ja-JP" altLang="en-US" sz="800"/>
        </a:p>
      </xdr:txBody>
    </xdr:sp>
    <xdr:clientData/>
  </xdr:twoCellAnchor>
  <xdr:twoCellAnchor>
    <xdr:from>
      <xdr:col>23</xdr:col>
      <xdr:colOff>103966</xdr:colOff>
      <xdr:row>723</xdr:row>
      <xdr:rowOff>1668231</xdr:rowOff>
    </xdr:from>
    <xdr:to>
      <xdr:col>25</xdr:col>
      <xdr:colOff>177663</xdr:colOff>
      <xdr:row>723</xdr:row>
      <xdr:rowOff>1895333</xdr:rowOff>
    </xdr:to>
    <xdr:sp macro="" textlink="">
      <xdr:nvSpPr>
        <xdr:cNvPr id="253" name="テキスト ボックス 252"/>
        <xdr:cNvSpPr txBox="1"/>
      </xdr:nvSpPr>
      <xdr:spPr>
        <a:xfrm>
          <a:off x="4704541" y="57179931"/>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直轄</a:t>
          </a:r>
          <a:r>
            <a:rPr kumimoji="1" lang="en-US" altLang="ja-JP" sz="800"/>
            <a:t>】</a:t>
          </a:r>
          <a:endParaRPr kumimoji="1" lang="ja-JP" altLang="en-US" sz="800"/>
        </a:p>
      </xdr:txBody>
    </xdr:sp>
    <xdr:clientData/>
  </xdr:twoCellAnchor>
  <xdr:twoCellAnchor>
    <xdr:from>
      <xdr:col>23</xdr:col>
      <xdr:colOff>172770</xdr:colOff>
      <xdr:row>724</xdr:row>
      <xdr:rowOff>113947</xdr:rowOff>
    </xdr:from>
    <xdr:to>
      <xdr:col>31</xdr:col>
      <xdr:colOff>28575</xdr:colOff>
      <xdr:row>724</xdr:row>
      <xdr:rowOff>390524</xdr:rowOff>
    </xdr:to>
    <xdr:sp macro="" textlink="">
      <xdr:nvSpPr>
        <xdr:cNvPr id="254" name="テキスト ボックス 253"/>
        <xdr:cNvSpPr txBox="1"/>
      </xdr:nvSpPr>
      <xdr:spPr>
        <a:xfrm>
          <a:off x="4773345" y="56473372"/>
          <a:ext cx="1456005" cy="2765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かんがい排水事業の推進</a:t>
          </a:r>
        </a:p>
      </xdr:txBody>
    </xdr:sp>
    <xdr:clientData/>
  </xdr:twoCellAnchor>
  <xdr:twoCellAnchor>
    <xdr:from>
      <xdr:col>23</xdr:col>
      <xdr:colOff>191096</xdr:colOff>
      <xdr:row>724</xdr:row>
      <xdr:rowOff>184419</xdr:rowOff>
    </xdr:from>
    <xdr:to>
      <xdr:col>32</xdr:col>
      <xdr:colOff>73697</xdr:colOff>
      <xdr:row>724</xdr:row>
      <xdr:rowOff>324970</xdr:rowOff>
    </xdr:to>
    <xdr:sp macro="" textlink="">
      <xdr:nvSpPr>
        <xdr:cNvPr id="255" name="大かっこ 254"/>
        <xdr:cNvSpPr/>
      </xdr:nvSpPr>
      <xdr:spPr>
        <a:xfrm>
          <a:off x="4830331" y="58029184"/>
          <a:ext cx="1697954" cy="140551"/>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61509</xdr:colOff>
      <xdr:row>724</xdr:row>
      <xdr:rowOff>534518</xdr:rowOff>
    </xdr:from>
    <xdr:to>
      <xdr:col>46</xdr:col>
      <xdr:colOff>99827</xdr:colOff>
      <xdr:row>725</xdr:row>
      <xdr:rowOff>114300</xdr:rowOff>
    </xdr:to>
    <xdr:sp macro="" textlink="">
      <xdr:nvSpPr>
        <xdr:cNvPr id="256" name="テキスト ボックス 255"/>
        <xdr:cNvSpPr txBox="1"/>
      </xdr:nvSpPr>
      <xdr:spPr>
        <a:xfrm>
          <a:off x="7862484" y="56893943"/>
          <a:ext cx="1438493" cy="39893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Ｍ．鹿児島県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3,318</a:t>
          </a:r>
          <a:r>
            <a:rPr kumimoji="1" lang="ja-JP" altLang="en-US" sz="800">
              <a:solidFill>
                <a:sysClr val="windowText" lastClr="000000"/>
              </a:solidFill>
            </a:rPr>
            <a:t>　　百万円</a:t>
          </a:r>
        </a:p>
      </xdr:txBody>
    </xdr:sp>
    <xdr:clientData/>
  </xdr:twoCellAnchor>
  <xdr:twoCellAnchor>
    <xdr:from>
      <xdr:col>38</xdr:col>
      <xdr:colOff>148339</xdr:colOff>
      <xdr:row>724</xdr:row>
      <xdr:rowOff>352422</xdr:rowOff>
    </xdr:from>
    <xdr:to>
      <xdr:col>41</xdr:col>
      <xdr:colOff>22011</xdr:colOff>
      <xdr:row>724</xdr:row>
      <xdr:rowOff>579524</xdr:rowOff>
    </xdr:to>
    <xdr:sp macro="" textlink="">
      <xdr:nvSpPr>
        <xdr:cNvPr id="257" name="テキスト ボックス 256"/>
        <xdr:cNvSpPr txBox="1"/>
      </xdr:nvSpPr>
      <xdr:spPr>
        <a:xfrm>
          <a:off x="7749289" y="69113397"/>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66359</xdr:colOff>
      <xdr:row>725</xdr:row>
      <xdr:rowOff>100421</xdr:rowOff>
    </xdr:from>
    <xdr:to>
      <xdr:col>47</xdr:col>
      <xdr:colOff>34017</xdr:colOff>
      <xdr:row>725</xdr:row>
      <xdr:rowOff>581025</xdr:rowOff>
    </xdr:to>
    <xdr:sp macro="" textlink="">
      <xdr:nvSpPr>
        <xdr:cNvPr id="258" name="テキスト ボックス 257"/>
        <xdr:cNvSpPr txBox="1"/>
      </xdr:nvSpPr>
      <xdr:spPr>
        <a:xfrm>
          <a:off x="7867334" y="57278996"/>
          <a:ext cx="1567858" cy="4806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農業競争力強化基盤整備</a:t>
          </a:r>
          <a:r>
            <a:rPr kumimoji="1" lang="ja-JP" altLang="en-US" sz="800">
              <a:solidFill>
                <a:schemeClr val="tx1"/>
              </a:solidFill>
              <a:effectLst/>
              <a:latin typeface="+mn-lt"/>
              <a:ea typeface="+mn-ea"/>
              <a:cs typeface="+mn-cs"/>
            </a:rPr>
            <a:t>、</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農地等保全事業の実施</a:t>
          </a:r>
          <a:endParaRPr kumimoji="1" lang="ja-JP" altLang="en-US" sz="800"/>
        </a:p>
      </xdr:txBody>
    </xdr:sp>
    <xdr:clientData/>
  </xdr:twoCellAnchor>
  <xdr:twoCellAnchor>
    <xdr:from>
      <xdr:col>39</xdr:col>
      <xdr:colOff>63125</xdr:colOff>
      <xdr:row>725</xdr:row>
      <xdr:rowOff>156234</xdr:rowOff>
    </xdr:from>
    <xdr:to>
      <xdr:col>47</xdr:col>
      <xdr:colOff>145751</xdr:colOff>
      <xdr:row>725</xdr:row>
      <xdr:rowOff>386250</xdr:rowOff>
    </xdr:to>
    <xdr:sp macro="" textlink="">
      <xdr:nvSpPr>
        <xdr:cNvPr id="259" name="大かっこ 258"/>
        <xdr:cNvSpPr/>
      </xdr:nvSpPr>
      <xdr:spPr>
        <a:xfrm>
          <a:off x="7864100" y="69736359"/>
          <a:ext cx="1682826"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179236</xdr:colOff>
      <xdr:row>725</xdr:row>
      <xdr:rowOff>111139</xdr:rowOff>
    </xdr:from>
    <xdr:to>
      <xdr:col>31</xdr:col>
      <xdr:colOff>171449</xdr:colOff>
      <xdr:row>725</xdr:row>
      <xdr:rowOff>676275</xdr:rowOff>
    </xdr:to>
    <xdr:sp macro="" textlink="">
      <xdr:nvSpPr>
        <xdr:cNvPr id="260" name="テキスト ボックス 259"/>
        <xdr:cNvSpPr txBox="1"/>
      </xdr:nvSpPr>
      <xdr:spPr>
        <a:xfrm>
          <a:off x="4779811" y="57289714"/>
          <a:ext cx="1592413" cy="5651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農業競争力強化基盤整備、農</a:t>
          </a:r>
          <a:endParaRPr kumimoji="1" lang="en-US" altLang="ja-JP" sz="800"/>
        </a:p>
        <a:p>
          <a:r>
            <a:rPr kumimoji="1" lang="ja-JP" altLang="en-US" sz="800"/>
            <a:t>地等保全事業等に係る補助金</a:t>
          </a:r>
          <a:endParaRPr kumimoji="1" lang="en-US" altLang="ja-JP" sz="800"/>
        </a:p>
        <a:p>
          <a:r>
            <a:rPr kumimoji="1" lang="ja-JP" altLang="en-US" sz="800"/>
            <a:t>交付</a:t>
          </a:r>
        </a:p>
      </xdr:txBody>
    </xdr:sp>
    <xdr:clientData/>
  </xdr:twoCellAnchor>
  <xdr:twoCellAnchor>
    <xdr:from>
      <xdr:col>23</xdr:col>
      <xdr:colOff>197563</xdr:colOff>
      <xdr:row>725</xdr:row>
      <xdr:rowOff>181610</xdr:rowOff>
    </xdr:from>
    <xdr:to>
      <xdr:col>32</xdr:col>
      <xdr:colOff>101725</xdr:colOff>
      <xdr:row>725</xdr:row>
      <xdr:rowOff>619086</xdr:rowOff>
    </xdr:to>
    <xdr:sp macro="" textlink="">
      <xdr:nvSpPr>
        <xdr:cNvPr id="261" name="大かっこ 260"/>
        <xdr:cNvSpPr/>
      </xdr:nvSpPr>
      <xdr:spPr>
        <a:xfrm>
          <a:off x="4798138" y="69761735"/>
          <a:ext cx="1704387" cy="43747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125692</xdr:colOff>
      <xdr:row>725</xdr:row>
      <xdr:rowOff>449956</xdr:rowOff>
    </xdr:from>
    <xdr:to>
      <xdr:col>40</xdr:col>
      <xdr:colOff>199389</xdr:colOff>
      <xdr:row>725</xdr:row>
      <xdr:rowOff>677058</xdr:rowOff>
    </xdr:to>
    <xdr:sp macro="" textlink="">
      <xdr:nvSpPr>
        <xdr:cNvPr id="262" name="テキスト ボックス 261"/>
        <xdr:cNvSpPr txBox="1"/>
      </xdr:nvSpPr>
      <xdr:spPr>
        <a:xfrm>
          <a:off x="7726642" y="70030081"/>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83607</xdr:colOff>
      <xdr:row>726</xdr:row>
      <xdr:rowOff>199091</xdr:rowOff>
    </xdr:from>
    <xdr:to>
      <xdr:col>47</xdr:col>
      <xdr:colOff>88446</xdr:colOff>
      <xdr:row>726</xdr:row>
      <xdr:rowOff>638175</xdr:rowOff>
    </xdr:to>
    <xdr:sp macro="" textlink="">
      <xdr:nvSpPr>
        <xdr:cNvPr id="263" name="テキスト ボックス 262"/>
        <xdr:cNvSpPr txBox="1"/>
      </xdr:nvSpPr>
      <xdr:spPr>
        <a:xfrm>
          <a:off x="7884582" y="58196816"/>
          <a:ext cx="1605039" cy="439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農業競争力強化基盤整備</a:t>
          </a:r>
          <a:r>
            <a:rPr kumimoji="1" lang="ja-JP" altLang="en-US" sz="800">
              <a:solidFill>
                <a:schemeClr val="tx1"/>
              </a:solidFill>
              <a:effectLst/>
              <a:latin typeface="+mn-lt"/>
              <a:ea typeface="+mn-ea"/>
              <a:cs typeface="+mn-cs"/>
            </a:rPr>
            <a:t>事業</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の実施</a:t>
          </a:r>
          <a:endParaRPr lang="ja-JP" altLang="ja-JP" sz="800">
            <a:effectLst/>
          </a:endParaRPr>
        </a:p>
      </xdr:txBody>
    </xdr:sp>
    <xdr:clientData/>
  </xdr:twoCellAnchor>
  <xdr:twoCellAnchor>
    <xdr:from>
      <xdr:col>39</xdr:col>
      <xdr:colOff>80372</xdr:colOff>
      <xdr:row>726</xdr:row>
      <xdr:rowOff>254905</xdr:rowOff>
    </xdr:from>
    <xdr:to>
      <xdr:col>47</xdr:col>
      <xdr:colOff>162998</xdr:colOff>
      <xdr:row>726</xdr:row>
      <xdr:rowOff>484922</xdr:rowOff>
    </xdr:to>
    <xdr:sp macro="" textlink="">
      <xdr:nvSpPr>
        <xdr:cNvPr id="264" name="大かっこ 263"/>
        <xdr:cNvSpPr/>
      </xdr:nvSpPr>
      <xdr:spPr>
        <a:xfrm>
          <a:off x="7881347" y="70654180"/>
          <a:ext cx="1682826"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10026</xdr:colOff>
      <xdr:row>726</xdr:row>
      <xdr:rowOff>647187</xdr:rowOff>
    </xdr:from>
    <xdr:to>
      <xdr:col>46</xdr:col>
      <xdr:colOff>48344</xdr:colOff>
      <xdr:row>727</xdr:row>
      <xdr:rowOff>219075</xdr:rowOff>
    </xdr:to>
    <xdr:sp macro="" textlink="">
      <xdr:nvSpPr>
        <xdr:cNvPr id="265" name="テキスト ボックス 264"/>
        <xdr:cNvSpPr txBox="1"/>
      </xdr:nvSpPr>
      <xdr:spPr>
        <a:xfrm>
          <a:off x="7811001" y="58644912"/>
          <a:ext cx="1438493" cy="39103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Ｏ</a:t>
          </a:r>
          <a:r>
            <a:rPr kumimoji="1" lang="en-US" altLang="ja-JP" sz="800">
              <a:solidFill>
                <a:sysClr val="windowText" lastClr="000000"/>
              </a:solidFill>
            </a:rPr>
            <a:t>.</a:t>
          </a:r>
          <a:r>
            <a:rPr kumimoji="1" lang="ja-JP" altLang="en-US" sz="800">
              <a:solidFill>
                <a:sysClr val="windowText" lastClr="000000"/>
              </a:solidFill>
            </a:rPr>
            <a:t>徳之島用水土地改良区</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23</a:t>
          </a:r>
          <a:r>
            <a:rPr kumimoji="1" lang="ja-JP" altLang="en-US" sz="800">
              <a:solidFill>
                <a:sysClr val="windowText" lastClr="000000"/>
              </a:solidFill>
            </a:rPr>
            <a:t>　　百万円</a:t>
          </a:r>
        </a:p>
      </xdr:txBody>
    </xdr:sp>
    <xdr:clientData/>
  </xdr:twoCellAnchor>
  <xdr:twoCellAnchor>
    <xdr:from>
      <xdr:col>38</xdr:col>
      <xdr:colOff>125229</xdr:colOff>
      <xdr:row>726</xdr:row>
      <xdr:rowOff>467345</xdr:rowOff>
    </xdr:from>
    <xdr:to>
      <xdr:col>40</xdr:col>
      <xdr:colOff>198926</xdr:colOff>
      <xdr:row>726</xdr:row>
      <xdr:rowOff>694447</xdr:rowOff>
    </xdr:to>
    <xdr:sp macro="" textlink="">
      <xdr:nvSpPr>
        <xdr:cNvPr id="266" name="テキスト ボックス 265"/>
        <xdr:cNvSpPr txBox="1"/>
      </xdr:nvSpPr>
      <xdr:spPr>
        <a:xfrm>
          <a:off x="7726179" y="70866620"/>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83144</xdr:colOff>
      <xdr:row>727</xdr:row>
      <xdr:rowOff>216481</xdr:rowOff>
    </xdr:from>
    <xdr:to>
      <xdr:col>47</xdr:col>
      <xdr:colOff>171450</xdr:colOff>
      <xdr:row>727</xdr:row>
      <xdr:rowOff>676274</xdr:rowOff>
    </xdr:to>
    <xdr:sp macro="" textlink="">
      <xdr:nvSpPr>
        <xdr:cNvPr id="267" name="テキスト ボックス 266"/>
        <xdr:cNvSpPr txBox="1"/>
      </xdr:nvSpPr>
      <xdr:spPr>
        <a:xfrm>
          <a:off x="7884119" y="59033356"/>
          <a:ext cx="1688506" cy="459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農業</a:t>
          </a:r>
          <a:r>
            <a:rPr kumimoji="1" lang="ja-JP" altLang="en-US" sz="800">
              <a:solidFill>
                <a:schemeClr val="tx1"/>
              </a:solidFill>
              <a:effectLst/>
              <a:latin typeface="+mn-lt"/>
              <a:ea typeface="+mn-ea"/>
              <a:cs typeface="+mn-cs"/>
            </a:rPr>
            <a:t>生産基盤保全管理・整備</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事業の実施</a:t>
          </a:r>
          <a:endParaRPr lang="ja-JP" altLang="ja-JP" sz="800">
            <a:effectLst/>
          </a:endParaRPr>
        </a:p>
      </xdr:txBody>
    </xdr:sp>
    <xdr:clientData/>
  </xdr:twoCellAnchor>
  <xdr:twoCellAnchor>
    <xdr:from>
      <xdr:col>39</xdr:col>
      <xdr:colOff>79908</xdr:colOff>
      <xdr:row>727</xdr:row>
      <xdr:rowOff>272296</xdr:rowOff>
    </xdr:from>
    <xdr:to>
      <xdr:col>47</xdr:col>
      <xdr:colOff>162534</xdr:colOff>
      <xdr:row>727</xdr:row>
      <xdr:rowOff>502313</xdr:rowOff>
    </xdr:to>
    <xdr:sp macro="" textlink="">
      <xdr:nvSpPr>
        <xdr:cNvPr id="268" name="大かっこ 267"/>
        <xdr:cNvSpPr/>
      </xdr:nvSpPr>
      <xdr:spPr>
        <a:xfrm>
          <a:off x="7880883" y="71490721"/>
          <a:ext cx="1682826"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6740</xdr:colOff>
      <xdr:row>727</xdr:row>
      <xdr:rowOff>693485</xdr:rowOff>
    </xdr:from>
    <xdr:to>
      <xdr:col>46</xdr:col>
      <xdr:colOff>45058</xdr:colOff>
      <xdr:row>728</xdr:row>
      <xdr:rowOff>295275</xdr:rowOff>
    </xdr:to>
    <xdr:sp macro="" textlink="">
      <xdr:nvSpPr>
        <xdr:cNvPr id="269" name="テキスト ボックス 268"/>
        <xdr:cNvSpPr txBox="1"/>
      </xdr:nvSpPr>
      <xdr:spPr>
        <a:xfrm>
          <a:off x="7807715" y="59510360"/>
          <a:ext cx="1438493" cy="4209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Ｐ</a:t>
          </a:r>
          <a:r>
            <a:rPr kumimoji="1" lang="en-US" altLang="ja-JP" sz="800">
              <a:solidFill>
                <a:sysClr val="windowText" lastClr="000000"/>
              </a:solidFill>
            </a:rPr>
            <a:t>.</a:t>
          </a:r>
          <a:r>
            <a:rPr kumimoji="1" lang="ja-JP" altLang="en-US" sz="800">
              <a:solidFill>
                <a:sysClr val="windowText" lastClr="000000"/>
              </a:solidFill>
            </a:rPr>
            <a:t>市町村（３団体）</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32</a:t>
          </a:r>
          <a:r>
            <a:rPr kumimoji="1" lang="ja-JP" altLang="en-US" sz="800">
              <a:solidFill>
                <a:sysClr val="windowText" lastClr="000000"/>
              </a:solidFill>
            </a:rPr>
            <a:t>　　百万円</a:t>
          </a:r>
        </a:p>
      </xdr:txBody>
    </xdr:sp>
    <xdr:clientData/>
  </xdr:twoCellAnchor>
  <xdr:twoCellAnchor>
    <xdr:from>
      <xdr:col>38</xdr:col>
      <xdr:colOff>121942</xdr:colOff>
      <xdr:row>727</xdr:row>
      <xdr:rowOff>513643</xdr:rowOff>
    </xdr:from>
    <xdr:to>
      <xdr:col>40</xdr:col>
      <xdr:colOff>195639</xdr:colOff>
      <xdr:row>727</xdr:row>
      <xdr:rowOff>740745</xdr:rowOff>
    </xdr:to>
    <xdr:sp macro="" textlink="">
      <xdr:nvSpPr>
        <xdr:cNvPr id="270" name="テキスト ボックス 269"/>
        <xdr:cNvSpPr txBox="1"/>
      </xdr:nvSpPr>
      <xdr:spPr>
        <a:xfrm>
          <a:off x="7722892" y="71732068"/>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79856</xdr:colOff>
      <xdr:row>728</xdr:row>
      <xdr:rowOff>262780</xdr:rowOff>
    </xdr:from>
    <xdr:to>
      <xdr:col>47</xdr:col>
      <xdr:colOff>38099</xdr:colOff>
      <xdr:row>729</xdr:row>
      <xdr:rowOff>28575</xdr:rowOff>
    </xdr:to>
    <xdr:sp macro="" textlink="">
      <xdr:nvSpPr>
        <xdr:cNvPr id="271" name="テキスト ボックス 270"/>
        <xdr:cNvSpPr txBox="1"/>
      </xdr:nvSpPr>
      <xdr:spPr>
        <a:xfrm>
          <a:off x="7880831" y="59898805"/>
          <a:ext cx="1558443" cy="584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農業競争力強化基盤整備、農</a:t>
          </a:r>
          <a:endParaRPr kumimoji="1" lang="en-US" altLang="ja-JP" sz="800">
            <a:solidFill>
              <a:schemeClr val="tx1"/>
            </a:solidFill>
            <a:effectLst/>
            <a:latin typeface="+mn-lt"/>
            <a:ea typeface="+mn-ea"/>
            <a:cs typeface="+mn-cs"/>
          </a:endParaRPr>
        </a:p>
        <a:p>
          <a:r>
            <a:rPr kumimoji="1" lang="ja-JP" altLang="ja-JP" sz="800">
              <a:solidFill>
                <a:schemeClr val="tx1"/>
              </a:solidFill>
              <a:effectLst/>
              <a:latin typeface="+mn-lt"/>
              <a:ea typeface="+mn-ea"/>
              <a:cs typeface="+mn-cs"/>
            </a:rPr>
            <a:t>業生産基盤保全管理・整備事</a:t>
          </a:r>
          <a:endParaRPr kumimoji="1" lang="en-US" altLang="ja-JP" sz="800">
            <a:solidFill>
              <a:schemeClr val="tx1"/>
            </a:solidFill>
            <a:effectLst/>
            <a:latin typeface="+mn-lt"/>
            <a:ea typeface="+mn-ea"/>
            <a:cs typeface="+mn-cs"/>
          </a:endParaRPr>
        </a:p>
        <a:p>
          <a:r>
            <a:rPr kumimoji="1" lang="ja-JP" altLang="ja-JP" sz="800">
              <a:solidFill>
                <a:schemeClr val="tx1"/>
              </a:solidFill>
              <a:effectLst/>
              <a:latin typeface="+mn-lt"/>
              <a:ea typeface="+mn-ea"/>
              <a:cs typeface="+mn-cs"/>
            </a:rPr>
            <a:t>業</a:t>
          </a:r>
          <a:r>
            <a:rPr kumimoji="1" lang="ja-JP" altLang="en-US" sz="800">
              <a:solidFill>
                <a:schemeClr val="tx1"/>
              </a:solidFill>
              <a:effectLst/>
              <a:latin typeface="+mn-lt"/>
              <a:ea typeface="+mn-ea"/>
              <a:cs typeface="+mn-cs"/>
            </a:rPr>
            <a:t>の実施</a:t>
          </a:r>
          <a:endParaRPr kumimoji="1" lang="ja-JP" altLang="en-US" sz="800"/>
        </a:p>
      </xdr:txBody>
    </xdr:sp>
    <xdr:clientData/>
  </xdr:twoCellAnchor>
  <xdr:twoCellAnchor>
    <xdr:from>
      <xdr:col>39</xdr:col>
      <xdr:colOff>76622</xdr:colOff>
      <xdr:row>728</xdr:row>
      <xdr:rowOff>318593</xdr:rowOff>
    </xdr:from>
    <xdr:to>
      <xdr:col>47</xdr:col>
      <xdr:colOff>159248</xdr:colOff>
      <xdr:row>728</xdr:row>
      <xdr:rowOff>679563</xdr:rowOff>
    </xdr:to>
    <xdr:sp macro="" textlink="">
      <xdr:nvSpPr>
        <xdr:cNvPr id="272" name="大かっこ 271"/>
        <xdr:cNvSpPr/>
      </xdr:nvSpPr>
      <xdr:spPr>
        <a:xfrm>
          <a:off x="7877597" y="72356168"/>
          <a:ext cx="1682826" cy="36097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60744</xdr:colOff>
      <xdr:row>729</xdr:row>
      <xdr:rowOff>147875</xdr:rowOff>
    </xdr:from>
    <xdr:to>
      <xdr:col>46</xdr:col>
      <xdr:colOff>99062</xdr:colOff>
      <xdr:row>729</xdr:row>
      <xdr:rowOff>562806</xdr:rowOff>
    </xdr:to>
    <xdr:sp macro="" textlink="">
      <xdr:nvSpPr>
        <xdr:cNvPr id="273" name="テキスト ボックス 272"/>
        <xdr:cNvSpPr txBox="1"/>
      </xdr:nvSpPr>
      <xdr:spPr>
        <a:xfrm>
          <a:off x="7813266" y="62027245"/>
          <a:ext cx="1429796" cy="414931"/>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Ｑ</a:t>
          </a:r>
          <a:r>
            <a:rPr kumimoji="1" lang="en-US" altLang="ja-JP" sz="800">
              <a:solidFill>
                <a:sysClr val="windowText" lastClr="000000"/>
              </a:solidFill>
            </a:rPr>
            <a:t>.</a:t>
          </a:r>
          <a:r>
            <a:rPr kumimoji="1" lang="ja-JP" altLang="en-US" sz="800">
              <a:solidFill>
                <a:sysClr val="windowText" lastClr="000000"/>
              </a:solidFill>
            </a:rPr>
            <a:t>鹿児島県</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1,836</a:t>
          </a:r>
          <a:r>
            <a:rPr kumimoji="1" lang="ja-JP" altLang="en-US" sz="800">
              <a:solidFill>
                <a:sysClr val="windowText" lastClr="000000"/>
              </a:solidFill>
            </a:rPr>
            <a:t>　　百万円</a:t>
          </a:r>
        </a:p>
      </xdr:txBody>
    </xdr:sp>
    <xdr:clientData/>
  </xdr:twoCellAnchor>
  <xdr:twoCellAnchor>
    <xdr:from>
      <xdr:col>38</xdr:col>
      <xdr:colOff>141295</xdr:colOff>
      <xdr:row>728</xdr:row>
      <xdr:rowOff>795671</xdr:rowOff>
    </xdr:from>
    <xdr:to>
      <xdr:col>41</xdr:col>
      <xdr:colOff>14967</xdr:colOff>
      <xdr:row>729</xdr:row>
      <xdr:rowOff>203623</xdr:rowOff>
    </xdr:to>
    <xdr:sp macro="" textlink="">
      <xdr:nvSpPr>
        <xdr:cNvPr id="274" name="テキスト ボックス 273"/>
        <xdr:cNvSpPr txBox="1"/>
      </xdr:nvSpPr>
      <xdr:spPr>
        <a:xfrm>
          <a:off x="7695034" y="61855062"/>
          <a:ext cx="470020" cy="227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99209</xdr:colOff>
      <xdr:row>729</xdr:row>
      <xdr:rowOff>544604</xdr:rowOff>
    </xdr:from>
    <xdr:to>
      <xdr:col>47</xdr:col>
      <xdr:colOff>66675</xdr:colOff>
      <xdr:row>730</xdr:row>
      <xdr:rowOff>247239</xdr:rowOff>
    </xdr:to>
    <xdr:sp macro="" textlink="">
      <xdr:nvSpPr>
        <xdr:cNvPr id="275" name="テキスト ボックス 274"/>
        <xdr:cNvSpPr txBox="1"/>
      </xdr:nvSpPr>
      <xdr:spPr>
        <a:xfrm>
          <a:off x="7851731" y="62423974"/>
          <a:ext cx="1557727" cy="5226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農山漁村地域の総合的な</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整備</a:t>
          </a:r>
          <a:endParaRPr kumimoji="1" lang="en-US" altLang="ja-JP" sz="800">
            <a:solidFill>
              <a:schemeClr val="tx1"/>
            </a:solidFill>
            <a:effectLst/>
            <a:latin typeface="+mn-lt"/>
            <a:ea typeface="+mn-ea"/>
            <a:cs typeface="+mn-cs"/>
          </a:endParaRPr>
        </a:p>
      </xdr:txBody>
    </xdr:sp>
    <xdr:clientData/>
  </xdr:twoCellAnchor>
  <xdr:twoCellAnchor>
    <xdr:from>
      <xdr:col>39</xdr:col>
      <xdr:colOff>95974</xdr:colOff>
      <xdr:row>729</xdr:row>
      <xdr:rowOff>600420</xdr:rowOff>
    </xdr:from>
    <xdr:to>
      <xdr:col>47</xdr:col>
      <xdr:colOff>178600</xdr:colOff>
      <xdr:row>730</xdr:row>
      <xdr:rowOff>27186</xdr:rowOff>
    </xdr:to>
    <xdr:sp macro="" textlink="">
      <xdr:nvSpPr>
        <xdr:cNvPr id="276" name="大かっこ 275"/>
        <xdr:cNvSpPr/>
      </xdr:nvSpPr>
      <xdr:spPr>
        <a:xfrm>
          <a:off x="7848496" y="62479790"/>
          <a:ext cx="1672887" cy="24674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37983</xdr:colOff>
      <xdr:row>730</xdr:row>
      <xdr:rowOff>46606</xdr:rowOff>
    </xdr:from>
    <xdr:to>
      <xdr:col>25</xdr:col>
      <xdr:colOff>111680</xdr:colOff>
      <xdr:row>730</xdr:row>
      <xdr:rowOff>273708</xdr:rowOff>
    </xdr:to>
    <xdr:sp macro="" textlink="">
      <xdr:nvSpPr>
        <xdr:cNvPr id="277" name="テキスト ボックス 276"/>
        <xdr:cNvSpPr txBox="1"/>
      </xdr:nvSpPr>
      <xdr:spPr>
        <a:xfrm>
          <a:off x="4609983" y="62886758"/>
          <a:ext cx="471262"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195922</xdr:colOff>
      <xdr:row>730</xdr:row>
      <xdr:rowOff>664387</xdr:rowOff>
    </xdr:from>
    <xdr:to>
      <xdr:col>33</xdr:col>
      <xdr:colOff>19049</xdr:colOff>
      <xdr:row>731</xdr:row>
      <xdr:rowOff>314324</xdr:rowOff>
    </xdr:to>
    <xdr:sp macro="" textlink="">
      <xdr:nvSpPr>
        <xdr:cNvPr id="278" name="テキスト ボックス 277"/>
        <xdr:cNvSpPr txBox="1"/>
      </xdr:nvSpPr>
      <xdr:spPr>
        <a:xfrm>
          <a:off x="4796497" y="61938712"/>
          <a:ext cx="1823377" cy="4690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水産基盤整備事業の実施、市町</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村事業に対する補助交付</a:t>
          </a:r>
          <a:endParaRPr kumimoji="1" lang="en-US" altLang="ja-JP" sz="800">
            <a:solidFill>
              <a:schemeClr val="tx1"/>
            </a:solidFill>
            <a:effectLst/>
            <a:latin typeface="+mn-lt"/>
            <a:ea typeface="+mn-ea"/>
            <a:cs typeface="+mn-cs"/>
          </a:endParaRPr>
        </a:p>
      </xdr:txBody>
    </xdr:sp>
    <xdr:clientData/>
  </xdr:twoCellAnchor>
  <xdr:twoCellAnchor>
    <xdr:from>
      <xdr:col>23</xdr:col>
      <xdr:colOff>192687</xdr:colOff>
      <xdr:row>730</xdr:row>
      <xdr:rowOff>720203</xdr:rowOff>
    </xdr:from>
    <xdr:to>
      <xdr:col>32</xdr:col>
      <xdr:colOff>75288</xdr:colOff>
      <xdr:row>731</xdr:row>
      <xdr:rowOff>147797</xdr:rowOff>
    </xdr:to>
    <xdr:sp macro="" textlink="">
      <xdr:nvSpPr>
        <xdr:cNvPr id="279" name="大かっこ 278"/>
        <xdr:cNvSpPr/>
      </xdr:nvSpPr>
      <xdr:spPr>
        <a:xfrm>
          <a:off x="4793262" y="74396078"/>
          <a:ext cx="1682826" cy="24674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73579</xdr:colOff>
      <xdr:row>730</xdr:row>
      <xdr:rowOff>270105</xdr:rowOff>
    </xdr:from>
    <xdr:to>
      <xdr:col>46</xdr:col>
      <xdr:colOff>111897</xdr:colOff>
      <xdr:row>730</xdr:row>
      <xdr:rowOff>676275</xdr:rowOff>
    </xdr:to>
    <xdr:sp macro="" textlink="">
      <xdr:nvSpPr>
        <xdr:cNvPr id="280" name="テキスト ボックス 279"/>
        <xdr:cNvSpPr txBox="1"/>
      </xdr:nvSpPr>
      <xdr:spPr>
        <a:xfrm>
          <a:off x="7874554" y="61544430"/>
          <a:ext cx="1438493" cy="40617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Ｒ</a:t>
          </a:r>
          <a:r>
            <a:rPr kumimoji="1" lang="en-US" altLang="ja-JP" sz="800">
              <a:solidFill>
                <a:sysClr val="windowText" lastClr="000000"/>
              </a:solidFill>
            </a:rPr>
            <a:t>.</a:t>
          </a:r>
          <a:r>
            <a:rPr kumimoji="1" lang="ja-JP" altLang="en-US" sz="800">
              <a:solidFill>
                <a:sysClr val="windowText" lastClr="000000"/>
              </a:solidFill>
            </a:rPr>
            <a:t>与論町</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102</a:t>
          </a:r>
          <a:r>
            <a:rPr kumimoji="1" lang="ja-JP" altLang="en-US" sz="800">
              <a:solidFill>
                <a:sysClr val="windowText" lastClr="000000"/>
              </a:solidFill>
            </a:rPr>
            <a:t>　　百万円</a:t>
          </a:r>
        </a:p>
      </xdr:txBody>
    </xdr:sp>
    <xdr:clientData/>
  </xdr:twoCellAnchor>
  <xdr:twoCellAnchor>
    <xdr:from>
      <xdr:col>38</xdr:col>
      <xdr:colOff>168838</xdr:colOff>
      <xdr:row>730</xdr:row>
      <xdr:rowOff>86881</xdr:rowOff>
    </xdr:from>
    <xdr:to>
      <xdr:col>41</xdr:col>
      <xdr:colOff>42510</xdr:colOff>
      <xdr:row>730</xdr:row>
      <xdr:rowOff>313983</xdr:rowOff>
    </xdr:to>
    <xdr:sp macro="" textlink="">
      <xdr:nvSpPr>
        <xdr:cNvPr id="281" name="テキスト ボックス 280"/>
        <xdr:cNvSpPr txBox="1"/>
      </xdr:nvSpPr>
      <xdr:spPr>
        <a:xfrm>
          <a:off x="7769788" y="73762756"/>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126753</xdr:colOff>
      <xdr:row>730</xdr:row>
      <xdr:rowOff>658549</xdr:rowOff>
    </xdr:from>
    <xdr:to>
      <xdr:col>47</xdr:col>
      <xdr:colOff>19050</xdr:colOff>
      <xdr:row>731</xdr:row>
      <xdr:rowOff>85724</xdr:rowOff>
    </xdr:to>
    <xdr:sp macro="" textlink="">
      <xdr:nvSpPr>
        <xdr:cNvPr id="282" name="テキスト ボックス 281"/>
        <xdr:cNvSpPr txBox="1"/>
      </xdr:nvSpPr>
      <xdr:spPr>
        <a:xfrm>
          <a:off x="7927728" y="61932874"/>
          <a:ext cx="1492497" cy="246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ja-JP" sz="800">
              <a:solidFill>
                <a:schemeClr val="tx1"/>
              </a:solidFill>
              <a:effectLst/>
              <a:latin typeface="+mn-lt"/>
              <a:ea typeface="+mn-ea"/>
              <a:cs typeface="+mn-cs"/>
            </a:rPr>
            <a:t>水産基盤整備事業の実施</a:t>
          </a:r>
          <a:endParaRPr lang="ja-JP" altLang="ja-JP" sz="800">
            <a:effectLst/>
          </a:endParaRPr>
        </a:p>
      </xdr:txBody>
    </xdr:sp>
    <xdr:clientData/>
  </xdr:twoCellAnchor>
  <xdr:twoCellAnchor>
    <xdr:from>
      <xdr:col>39</xdr:col>
      <xdr:colOff>123517</xdr:colOff>
      <xdr:row>730</xdr:row>
      <xdr:rowOff>710981</xdr:rowOff>
    </xdr:from>
    <xdr:to>
      <xdr:col>48</xdr:col>
      <xdr:colOff>26062</xdr:colOff>
      <xdr:row>731</xdr:row>
      <xdr:rowOff>118989</xdr:rowOff>
    </xdr:to>
    <xdr:sp macro="" textlink="">
      <xdr:nvSpPr>
        <xdr:cNvPr id="283" name="大かっこ 282"/>
        <xdr:cNvSpPr/>
      </xdr:nvSpPr>
      <xdr:spPr>
        <a:xfrm>
          <a:off x="7924492" y="74386856"/>
          <a:ext cx="1702770" cy="227158"/>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32053</xdr:colOff>
      <xdr:row>731</xdr:row>
      <xdr:rowOff>418868</xdr:rowOff>
    </xdr:from>
    <xdr:to>
      <xdr:col>25</xdr:col>
      <xdr:colOff>105750</xdr:colOff>
      <xdr:row>731</xdr:row>
      <xdr:rowOff>645970</xdr:rowOff>
    </xdr:to>
    <xdr:sp macro="" textlink="">
      <xdr:nvSpPr>
        <xdr:cNvPr id="284" name="テキスト ボックス 283"/>
        <xdr:cNvSpPr txBox="1"/>
      </xdr:nvSpPr>
      <xdr:spPr>
        <a:xfrm>
          <a:off x="4604053" y="64078998"/>
          <a:ext cx="471262"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直轄</a:t>
          </a:r>
          <a:r>
            <a:rPr kumimoji="1" lang="en-US" altLang="ja-JP" sz="800"/>
            <a:t>】</a:t>
          </a:r>
          <a:endParaRPr kumimoji="1" lang="ja-JP" altLang="en-US" sz="800"/>
        </a:p>
      </xdr:txBody>
    </xdr:sp>
    <xdr:clientData/>
  </xdr:twoCellAnchor>
  <xdr:twoCellAnchor>
    <xdr:from>
      <xdr:col>23</xdr:col>
      <xdr:colOff>123175</xdr:colOff>
      <xdr:row>732</xdr:row>
      <xdr:rowOff>242458</xdr:rowOff>
    </xdr:from>
    <xdr:to>
      <xdr:col>32</xdr:col>
      <xdr:colOff>27337</xdr:colOff>
      <xdr:row>732</xdr:row>
      <xdr:rowOff>430695</xdr:rowOff>
    </xdr:to>
    <xdr:sp macro="" textlink="">
      <xdr:nvSpPr>
        <xdr:cNvPr id="285" name="大かっこ 284"/>
        <xdr:cNvSpPr/>
      </xdr:nvSpPr>
      <xdr:spPr>
        <a:xfrm>
          <a:off x="4695175" y="64722567"/>
          <a:ext cx="1693205" cy="18823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39087</xdr:colOff>
      <xdr:row>732</xdr:row>
      <xdr:rowOff>423702</xdr:rowOff>
    </xdr:from>
    <xdr:to>
      <xdr:col>25</xdr:col>
      <xdr:colOff>112784</xdr:colOff>
      <xdr:row>732</xdr:row>
      <xdr:rowOff>650804</xdr:rowOff>
    </xdr:to>
    <xdr:sp macro="" textlink="">
      <xdr:nvSpPr>
        <xdr:cNvPr id="286" name="テキスト ボックス 285"/>
        <xdr:cNvSpPr txBox="1"/>
      </xdr:nvSpPr>
      <xdr:spPr>
        <a:xfrm>
          <a:off x="4611087" y="64903811"/>
          <a:ext cx="471262"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133444</xdr:colOff>
      <xdr:row>733</xdr:row>
      <xdr:rowOff>180793</xdr:rowOff>
    </xdr:from>
    <xdr:to>
      <xdr:col>32</xdr:col>
      <xdr:colOff>171450</xdr:colOff>
      <xdr:row>733</xdr:row>
      <xdr:rowOff>619124</xdr:rowOff>
    </xdr:to>
    <xdr:sp macro="" textlink="">
      <xdr:nvSpPr>
        <xdr:cNvPr id="287" name="テキスト ボックス 286"/>
        <xdr:cNvSpPr txBox="1"/>
      </xdr:nvSpPr>
      <xdr:spPr>
        <a:xfrm>
          <a:off x="4734019" y="63912568"/>
          <a:ext cx="1838231" cy="438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治山、森林整備事業の実施、市</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町村事業に対する補助交付</a:t>
          </a:r>
          <a:endParaRPr lang="ja-JP" altLang="ja-JP" sz="800">
            <a:effectLst/>
          </a:endParaRPr>
        </a:p>
      </xdr:txBody>
    </xdr:sp>
    <xdr:clientData/>
  </xdr:twoCellAnchor>
  <xdr:twoCellAnchor>
    <xdr:from>
      <xdr:col>23</xdr:col>
      <xdr:colOff>130209</xdr:colOff>
      <xdr:row>733</xdr:row>
      <xdr:rowOff>230726</xdr:rowOff>
    </xdr:from>
    <xdr:to>
      <xdr:col>32</xdr:col>
      <xdr:colOff>34371</xdr:colOff>
      <xdr:row>733</xdr:row>
      <xdr:rowOff>460742</xdr:rowOff>
    </xdr:to>
    <xdr:sp macro="" textlink="">
      <xdr:nvSpPr>
        <xdr:cNvPr id="288" name="大かっこ 287"/>
        <xdr:cNvSpPr/>
      </xdr:nvSpPr>
      <xdr:spPr>
        <a:xfrm>
          <a:off x="4730784" y="76364051"/>
          <a:ext cx="1704387"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170570</xdr:colOff>
      <xdr:row>732</xdr:row>
      <xdr:rowOff>410368</xdr:rowOff>
    </xdr:from>
    <xdr:to>
      <xdr:col>41</xdr:col>
      <xdr:colOff>44242</xdr:colOff>
      <xdr:row>732</xdr:row>
      <xdr:rowOff>637470</xdr:rowOff>
    </xdr:to>
    <xdr:sp macro="" textlink="">
      <xdr:nvSpPr>
        <xdr:cNvPr id="289" name="テキスト ボックス 288"/>
        <xdr:cNvSpPr txBox="1"/>
      </xdr:nvSpPr>
      <xdr:spPr>
        <a:xfrm>
          <a:off x="7724309" y="64890477"/>
          <a:ext cx="4700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83651</xdr:colOff>
      <xdr:row>733</xdr:row>
      <xdr:rowOff>161578</xdr:rowOff>
    </xdr:from>
    <xdr:to>
      <xdr:col>46</xdr:col>
      <xdr:colOff>9525</xdr:colOff>
      <xdr:row>733</xdr:row>
      <xdr:rowOff>438150</xdr:rowOff>
    </xdr:to>
    <xdr:sp macro="" textlink="">
      <xdr:nvSpPr>
        <xdr:cNvPr id="290" name="テキスト ボックス 289"/>
        <xdr:cNvSpPr txBox="1"/>
      </xdr:nvSpPr>
      <xdr:spPr>
        <a:xfrm>
          <a:off x="7884626" y="63893353"/>
          <a:ext cx="1326049" cy="276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80415</xdr:colOff>
      <xdr:row>733</xdr:row>
      <xdr:rowOff>217392</xdr:rowOff>
    </xdr:from>
    <xdr:to>
      <xdr:col>47</xdr:col>
      <xdr:colOff>165854</xdr:colOff>
      <xdr:row>733</xdr:row>
      <xdr:rowOff>447408</xdr:rowOff>
    </xdr:to>
    <xdr:sp macro="" textlink="">
      <xdr:nvSpPr>
        <xdr:cNvPr id="291" name="大かっこ 290"/>
        <xdr:cNvSpPr/>
      </xdr:nvSpPr>
      <xdr:spPr>
        <a:xfrm>
          <a:off x="7881390" y="76350717"/>
          <a:ext cx="1685639"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189696</xdr:colOff>
      <xdr:row>733</xdr:row>
      <xdr:rowOff>575403</xdr:rowOff>
    </xdr:from>
    <xdr:to>
      <xdr:col>41</xdr:col>
      <xdr:colOff>63368</xdr:colOff>
      <xdr:row>733</xdr:row>
      <xdr:rowOff>802505</xdr:rowOff>
    </xdr:to>
    <xdr:sp macro="" textlink="">
      <xdr:nvSpPr>
        <xdr:cNvPr id="292" name="テキスト ボックス 291"/>
        <xdr:cNvSpPr txBox="1"/>
      </xdr:nvSpPr>
      <xdr:spPr>
        <a:xfrm>
          <a:off x="7790646" y="76708728"/>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102777</xdr:colOff>
      <xdr:row>734</xdr:row>
      <xdr:rowOff>315930</xdr:rowOff>
    </xdr:from>
    <xdr:to>
      <xdr:col>46</xdr:col>
      <xdr:colOff>95250</xdr:colOff>
      <xdr:row>734</xdr:row>
      <xdr:rowOff>552450</xdr:rowOff>
    </xdr:to>
    <xdr:sp macro="" textlink="">
      <xdr:nvSpPr>
        <xdr:cNvPr id="293" name="テキスト ボックス 292"/>
        <xdr:cNvSpPr txBox="1"/>
      </xdr:nvSpPr>
      <xdr:spPr>
        <a:xfrm>
          <a:off x="7903752" y="64866855"/>
          <a:ext cx="1392648" cy="236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99542</xdr:colOff>
      <xdr:row>734</xdr:row>
      <xdr:rowOff>365862</xdr:rowOff>
    </xdr:from>
    <xdr:to>
      <xdr:col>47</xdr:col>
      <xdr:colOff>184981</xdr:colOff>
      <xdr:row>734</xdr:row>
      <xdr:rowOff>595878</xdr:rowOff>
    </xdr:to>
    <xdr:sp macro="" textlink="">
      <xdr:nvSpPr>
        <xdr:cNvPr id="294" name="大かっこ 293"/>
        <xdr:cNvSpPr/>
      </xdr:nvSpPr>
      <xdr:spPr>
        <a:xfrm>
          <a:off x="7900517" y="77318337"/>
          <a:ext cx="1685639"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192884</xdr:colOff>
      <xdr:row>734</xdr:row>
      <xdr:rowOff>582196</xdr:rowOff>
    </xdr:from>
    <xdr:to>
      <xdr:col>41</xdr:col>
      <xdr:colOff>66556</xdr:colOff>
      <xdr:row>734</xdr:row>
      <xdr:rowOff>809298</xdr:rowOff>
    </xdr:to>
    <xdr:sp macro="" textlink="">
      <xdr:nvSpPr>
        <xdr:cNvPr id="295" name="テキスト ボックス 294"/>
        <xdr:cNvSpPr txBox="1"/>
      </xdr:nvSpPr>
      <xdr:spPr>
        <a:xfrm>
          <a:off x="7793834" y="77534671"/>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105964</xdr:colOff>
      <xdr:row>735</xdr:row>
      <xdr:rowOff>322724</xdr:rowOff>
    </xdr:from>
    <xdr:to>
      <xdr:col>46</xdr:col>
      <xdr:colOff>190500</xdr:colOff>
      <xdr:row>735</xdr:row>
      <xdr:rowOff>647700</xdr:rowOff>
    </xdr:to>
    <xdr:sp macro="" textlink="">
      <xdr:nvSpPr>
        <xdr:cNvPr id="296" name="テキスト ボックス 295"/>
        <xdr:cNvSpPr txBox="1"/>
      </xdr:nvSpPr>
      <xdr:spPr>
        <a:xfrm>
          <a:off x="7906939" y="65692799"/>
          <a:ext cx="1484711" cy="324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102729</xdr:colOff>
      <xdr:row>735</xdr:row>
      <xdr:rowOff>372655</xdr:rowOff>
    </xdr:from>
    <xdr:to>
      <xdr:col>48</xdr:col>
      <xdr:colOff>6892</xdr:colOff>
      <xdr:row>735</xdr:row>
      <xdr:rowOff>602671</xdr:rowOff>
    </xdr:to>
    <xdr:sp macro="" textlink="">
      <xdr:nvSpPr>
        <xdr:cNvPr id="297" name="大かっこ 296"/>
        <xdr:cNvSpPr/>
      </xdr:nvSpPr>
      <xdr:spPr>
        <a:xfrm>
          <a:off x="7903704" y="78144280"/>
          <a:ext cx="1704388"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157027</xdr:colOff>
      <xdr:row>736</xdr:row>
      <xdr:rowOff>26736</xdr:rowOff>
    </xdr:from>
    <xdr:to>
      <xdr:col>41</xdr:col>
      <xdr:colOff>30699</xdr:colOff>
      <xdr:row>736</xdr:row>
      <xdr:rowOff>252717</xdr:rowOff>
    </xdr:to>
    <xdr:sp macro="" textlink="">
      <xdr:nvSpPr>
        <xdr:cNvPr id="298" name="テキスト ボックス 297"/>
        <xdr:cNvSpPr txBox="1"/>
      </xdr:nvSpPr>
      <xdr:spPr>
        <a:xfrm>
          <a:off x="7821851" y="58969677"/>
          <a:ext cx="478789" cy="225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70107</xdr:colOff>
      <xdr:row>736</xdr:row>
      <xdr:rowOff>585291</xdr:rowOff>
    </xdr:from>
    <xdr:to>
      <xdr:col>48</xdr:col>
      <xdr:colOff>76200</xdr:colOff>
      <xdr:row>737</xdr:row>
      <xdr:rowOff>189940</xdr:rowOff>
    </xdr:to>
    <xdr:sp macro="" textlink="">
      <xdr:nvSpPr>
        <xdr:cNvPr id="299" name="テキスト ボックス 298"/>
        <xdr:cNvSpPr txBox="1"/>
      </xdr:nvSpPr>
      <xdr:spPr>
        <a:xfrm>
          <a:off x="7936636" y="59528232"/>
          <a:ext cx="1821446" cy="422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廃棄物処理施設整備事業等に</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対する補助等</a:t>
          </a:r>
          <a:endParaRPr kumimoji="1" lang="en-US" altLang="ja-JP" sz="800">
            <a:solidFill>
              <a:schemeClr val="tx1"/>
            </a:solidFill>
            <a:effectLst/>
            <a:latin typeface="+mn-lt"/>
            <a:ea typeface="+mn-ea"/>
            <a:cs typeface="+mn-cs"/>
          </a:endParaRPr>
        </a:p>
      </xdr:txBody>
    </xdr:sp>
    <xdr:clientData/>
  </xdr:twoCellAnchor>
  <xdr:twoCellAnchor>
    <xdr:from>
      <xdr:col>39</xdr:col>
      <xdr:colOff>66872</xdr:colOff>
      <xdr:row>736</xdr:row>
      <xdr:rowOff>657636</xdr:rowOff>
    </xdr:from>
    <xdr:to>
      <xdr:col>47</xdr:col>
      <xdr:colOff>151116</xdr:colOff>
      <xdr:row>737</xdr:row>
      <xdr:rowOff>69622</xdr:rowOff>
    </xdr:to>
    <xdr:sp macro="" textlink="">
      <xdr:nvSpPr>
        <xdr:cNvPr id="300" name="大かっこ 299"/>
        <xdr:cNvSpPr/>
      </xdr:nvSpPr>
      <xdr:spPr>
        <a:xfrm>
          <a:off x="7933401" y="59600577"/>
          <a:ext cx="1697891"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184983</xdr:colOff>
      <xdr:row>738</xdr:row>
      <xdr:rowOff>593702</xdr:rowOff>
    </xdr:from>
    <xdr:to>
      <xdr:col>41</xdr:col>
      <xdr:colOff>58655</xdr:colOff>
      <xdr:row>739</xdr:row>
      <xdr:rowOff>1654</xdr:rowOff>
    </xdr:to>
    <xdr:sp macro="" textlink="">
      <xdr:nvSpPr>
        <xdr:cNvPr id="301" name="テキスト ボックス 300"/>
        <xdr:cNvSpPr txBox="1"/>
      </xdr:nvSpPr>
      <xdr:spPr>
        <a:xfrm>
          <a:off x="7785933" y="80822777"/>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98062</xdr:colOff>
      <xdr:row>739</xdr:row>
      <xdr:rowOff>334229</xdr:rowOff>
    </xdr:from>
    <xdr:to>
      <xdr:col>49</xdr:col>
      <xdr:colOff>38099</xdr:colOff>
      <xdr:row>739</xdr:row>
      <xdr:rowOff>600075</xdr:rowOff>
    </xdr:to>
    <xdr:sp macro="" textlink="">
      <xdr:nvSpPr>
        <xdr:cNvPr id="302" name="テキスト ボックス 301"/>
        <xdr:cNvSpPr txBox="1"/>
      </xdr:nvSpPr>
      <xdr:spPr>
        <a:xfrm>
          <a:off x="7899037" y="68076029"/>
          <a:ext cx="1940287" cy="265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水道施設整備に対する補助等</a:t>
          </a:r>
          <a:endParaRPr kumimoji="1" lang="en-US" altLang="ja-JP" sz="800">
            <a:solidFill>
              <a:schemeClr val="tx1"/>
            </a:solidFill>
            <a:effectLst/>
            <a:latin typeface="+mn-lt"/>
            <a:ea typeface="+mn-ea"/>
            <a:cs typeface="+mn-cs"/>
          </a:endParaRPr>
        </a:p>
      </xdr:txBody>
    </xdr:sp>
    <xdr:clientData/>
  </xdr:twoCellAnchor>
  <xdr:twoCellAnchor>
    <xdr:from>
      <xdr:col>39</xdr:col>
      <xdr:colOff>94828</xdr:colOff>
      <xdr:row>739</xdr:row>
      <xdr:rowOff>384161</xdr:rowOff>
    </xdr:from>
    <xdr:to>
      <xdr:col>47</xdr:col>
      <xdr:colOff>179072</xdr:colOff>
      <xdr:row>739</xdr:row>
      <xdr:rowOff>614177</xdr:rowOff>
    </xdr:to>
    <xdr:sp macro="" textlink="">
      <xdr:nvSpPr>
        <xdr:cNvPr id="303" name="大かっこ 302"/>
        <xdr:cNvSpPr/>
      </xdr:nvSpPr>
      <xdr:spPr>
        <a:xfrm>
          <a:off x="7895803" y="81432386"/>
          <a:ext cx="1684444"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22523</xdr:colOff>
      <xdr:row>723</xdr:row>
      <xdr:rowOff>1674005</xdr:rowOff>
    </xdr:from>
    <xdr:to>
      <xdr:col>10</xdr:col>
      <xdr:colOff>185293</xdr:colOff>
      <xdr:row>723</xdr:row>
      <xdr:rowOff>1901107</xdr:rowOff>
    </xdr:to>
    <xdr:sp macro="" textlink="">
      <xdr:nvSpPr>
        <xdr:cNvPr id="304" name="テキスト ボックス 303"/>
        <xdr:cNvSpPr txBox="1"/>
      </xdr:nvSpPr>
      <xdr:spPr>
        <a:xfrm>
          <a:off x="1622723" y="57185705"/>
          <a:ext cx="5628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7</xdr:col>
      <xdr:colOff>152721</xdr:colOff>
      <xdr:row>730</xdr:row>
      <xdr:rowOff>51774</xdr:rowOff>
    </xdr:from>
    <xdr:to>
      <xdr:col>10</xdr:col>
      <xdr:colOff>115466</xdr:colOff>
      <xdr:row>730</xdr:row>
      <xdr:rowOff>278876</xdr:rowOff>
    </xdr:to>
    <xdr:sp macro="" textlink="">
      <xdr:nvSpPr>
        <xdr:cNvPr id="305" name="テキスト ボックス 304"/>
        <xdr:cNvSpPr txBox="1"/>
      </xdr:nvSpPr>
      <xdr:spPr>
        <a:xfrm>
          <a:off x="1552896" y="73727649"/>
          <a:ext cx="5628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7</xdr:col>
      <xdr:colOff>163876</xdr:colOff>
      <xdr:row>731</xdr:row>
      <xdr:rowOff>431145</xdr:rowOff>
    </xdr:from>
    <xdr:to>
      <xdr:col>10</xdr:col>
      <xdr:colOff>126621</xdr:colOff>
      <xdr:row>731</xdr:row>
      <xdr:rowOff>658247</xdr:rowOff>
    </xdr:to>
    <xdr:sp macro="" textlink="">
      <xdr:nvSpPr>
        <xdr:cNvPr id="306" name="テキスト ボックス 305"/>
        <xdr:cNvSpPr txBox="1"/>
      </xdr:nvSpPr>
      <xdr:spPr>
        <a:xfrm>
          <a:off x="1564051" y="74926170"/>
          <a:ext cx="5628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7</xdr:col>
      <xdr:colOff>152722</xdr:colOff>
      <xdr:row>735</xdr:row>
      <xdr:rowOff>814932</xdr:rowOff>
    </xdr:from>
    <xdr:to>
      <xdr:col>10</xdr:col>
      <xdr:colOff>115467</xdr:colOff>
      <xdr:row>736</xdr:row>
      <xdr:rowOff>222884</xdr:rowOff>
    </xdr:to>
    <xdr:sp macro="" textlink="">
      <xdr:nvSpPr>
        <xdr:cNvPr id="307" name="テキスト ボックス 306"/>
        <xdr:cNvSpPr txBox="1"/>
      </xdr:nvSpPr>
      <xdr:spPr>
        <a:xfrm>
          <a:off x="1564663" y="58939844"/>
          <a:ext cx="567863" cy="225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8</xdr:col>
      <xdr:colOff>504</xdr:colOff>
      <xdr:row>738</xdr:row>
      <xdr:rowOff>610370</xdr:rowOff>
    </xdr:from>
    <xdr:to>
      <xdr:col>10</xdr:col>
      <xdr:colOff>163274</xdr:colOff>
      <xdr:row>739</xdr:row>
      <xdr:rowOff>18322</xdr:rowOff>
    </xdr:to>
    <xdr:sp macro="" textlink="">
      <xdr:nvSpPr>
        <xdr:cNvPr id="308" name="テキスト ボックス 307"/>
        <xdr:cNvSpPr txBox="1"/>
      </xdr:nvSpPr>
      <xdr:spPr>
        <a:xfrm>
          <a:off x="1600704" y="80839445"/>
          <a:ext cx="5628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19</xdr:col>
      <xdr:colOff>179426</xdr:colOff>
      <xdr:row>720</xdr:row>
      <xdr:rowOff>717347</xdr:rowOff>
    </xdr:from>
    <xdr:to>
      <xdr:col>39</xdr:col>
      <xdr:colOff>90530</xdr:colOff>
      <xdr:row>720</xdr:row>
      <xdr:rowOff>717347</xdr:rowOff>
    </xdr:to>
    <xdr:cxnSp macro="">
      <xdr:nvCxnSpPr>
        <xdr:cNvPr id="309" name="直線コネクタ 308"/>
        <xdr:cNvCxnSpPr/>
      </xdr:nvCxnSpPr>
      <xdr:spPr>
        <a:xfrm flipH="1">
          <a:off x="3979901" y="66201722"/>
          <a:ext cx="391160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719</xdr:row>
      <xdr:rowOff>787584</xdr:rowOff>
    </xdr:from>
    <xdr:to>
      <xdr:col>19</xdr:col>
      <xdr:colOff>179430</xdr:colOff>
      <xdr:row>723</xdr:row>
      <xdr:rowOff>76200</xdr:rowOff>
    </xdr:to>
    <xdr:cxnSp macro="">
      <xdr:nvCxnSpPr>
        <xdr:cNvPr id="310" name="直線コネクタ 309"/>
        <xdr:cNvCxnSpPr/>
      </xdr:nvCxnSpPr>
      <xdr:spPr>
        <a:xfrm flipV="1">
          <a:off x="3971925" y="53022684"/>
          <a:ext cx="7980" cy="256521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51449</xdr:colOff>
      <xdr:row>724</xdr:row>
      <xdr:rowOff>744184</xdr:rowOff>
    </xdr:from>
    <xdr:to>
      <xdr:col>35</xdr:col>
      <xdr:colOff>51449</xdr:colOff>
      <xdr:row>729</xdr:row>
      <xdr:rowOff>321375</xdr:rowOff>
    </xdr:to>
    <xdr:cxnSp macro="">
      <xdr:nvCxnSpPr>
        <xdr:cNvPr id="311" name="直線コネクタ 310"/>
        <xdr:cNvCxnSpPr/>
      </xdr:nvCxnSpPr>
      <xdr:spPr>
        <a:xfrm flipV="1">
          <a:off x="7052324" y="69505159"/>
          <a:ext cx="0" cy="367294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154668</xdr:colOff>
      <xdr:row>732</xdr:row>
      <xdr:rowOff>15050</xdr:rowOff>
    </xdr:from>
    <xdr:to>
      <xdr:col>19</xdr:col>
      <xdr:colOff>154668</xdr:colOff>
      <xdr:row>733</xdr:row>
      <xdr:rowOff>11317</xdr:rowOff>
    </xdr:to>
    <xdr:cxnSp macro="">
      <xdr:nvCxnSpPr>
        <xdr:cNvPr id="312" name="直線コネクタ 311"/>
        <xdr:cNvCxnSpPr/>
      </xdr:nvCxnSpPr>
      <xdr:spPr>
        <a:xfrm flipV="1">
          <a:off x="3955143" y="75329225"/>
          <a:ext cx="0" cy="81541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88140</xdr:colOff>
      <xdr:row>732</xdr:row>
      <xdr:rowOff>813907</xdr:rowOff>
    </xdr:from>
    <xdr:to>
      <xdr:col>35</xdr:col>
      <xdr:colOff>88140</xdr:colOff>
      <xdr:row>735</xdr:row>
      <xdr:rowOff>85739</xdr:rowOff>
    </xdr:to>
    <xdr:cxnSp macro="">
      <xdr:nvCxnSpPr>
        <xdr:cNvPr id="313" name="直線コネクタ 312"/>
        <xdr:cNvCxnSpPr/>
      </xdr:nvCxnSpPr>
      <xdr:spPr>
        <a:xfrm flipV="1">
          <a:off x="7089015" y="76128082"/>
          <a:ext cx="0" cy="172928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180975</xdr:colOff>
      <xdr:row>741</xdr:row>
      <xdr:rowOff>102741</xdr:rowOff>
    </xdr:from>
    <xdr:to>
      <xdr:col>19</xdr:col>
      <xdr:colOff>181156</xdr:colOff>
      <xdr:row>743</xdr:row>
      <xdr:rowOff>476250</xdr:rowOff>
    </xdr:to>
    <xdr:cxnSp macro="">
      <xdr:nvCxnSpPr>
        <xdr:cNvPr id="314" name="直線コネクタ 313"/>
        <xdr:cNvCxnSpPr/>
      </xdr:nvCxnSpPr>
      <xdr:spPr>
        <a:xfrm flipV="1">
          <a:off x="3981450" y="82789266"/>
          <a:ext cx="181" cy="201180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15682</xdr:colOff>
      <xdr:row>740</xdr:row>
      <xdr:rowOff>564392</xdr:rowOff>
    </xdr:from>
    <xdr:to>
      <xdr:col>46</xdr:col>
      <xdr:colOff>80597</xdr:colOff>
      <xdr:row>740</xdr:row>
      <xdr:rowOff>791494</xdr:rowOff>
    </xdr:to>
    <xdr:sp macro="" textlink="">
      <xdr:nvSpPr>
        <xdr:cNvPr id="315" name="テキスト ボックス 314"/>
        <xdr:cNvSpPr txBox="1"/>
      </xdr:nvSpPr>
      <xdr:spPr>
        <a:xfrm>
          <a:off x="7730932" y="82596623"/>
          <a:ext cx="1449703"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128787</xdr:colOff>
      <xdr:row>741</xdr:row>
      <xdr:rowOff>304918</xdr:rowOff>
    </xdr:from>
    <xdr:to>
      <xdr:col>48</xdr:col>
      <xdr:colOff>180975</xdr:colOff>
      <xdr:row>741</xdr:row>
      <xdr:rowOff>742950</xdr:rowOff>
    </xdr:to>
    <xdr:sp macro="" textlink="">
      <xdr:nvSpPr>
        <xdr:cNvPr id="316" name="テキスト ボックス 315"/>
        <xdr:cNvSpPr txBox="1"/>
      </xdr:nvSpPr>
      <xdr:spPr>
        <a:xfrm>
          <a:off x="7929762" y="69685018"/>
          <a:ext cx="1852413" cy="438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世界自然遺産登録に向けた</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経済活性化に関する調査を実施</a:t>
          </a:r>
          <a:endParaRPr kumimoji="1" lang="en-US" altLang="ja-JP" sz="800">
            <a:solidFill>
              <a:sysClr val="windowText" lastClr="000000"/>
            </a:solidFill>
            <a:effectLst/>
            <a:latin typeface="+mn-lt"/>
            <a:ea typeface="+mn-ea"/>
            <a:cs typeface="+mn-cs"/>
          </a:endParaRPr>
        </a:p>
      </xdr:txBody>
    </xdr:sp>
    <xdr:clientData/>
  </xdr:twoCellAnchor>
  <xdr:twoCellAnchor>
    <xdr:from>
      <xdr:col>39</xdr:col>
      <xdr:colOff>125552</xdr:colOff>
      <xdr:row>741</xdr:row>
      <xdr:rowOff>354850</xdr:rowOff>
    </xdr:from>
    <xdr:to>
      <xdr:col>49</xdr:col>
      <xdr:colOff>87923</xdr:colOff>
      <xdr:row>741</xdr:row>
      <xdr:rowOff>584866</xdr:rowOff>
    </xdr:to>
    <xdr:sp macro="" textlink="">
      <xdr:nvSpPr>
        <xdr:cNvPr id="317" name="大かっこ 316"/>
        <xdr:cNvSpPr/>
      </xdr:nvSpPr>
      <xdr:spPr>
        <a:xfrm>
          <a:off x="7840802" y="83207696"/>
          <a:ext cx="1940640"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17862</xdr:colOff>
      <xdr:row>741</xdr:row>
      <xdr:rowOff>710410</xdr:rowOff>
    </xdr:from>
    <xdr:to>
      <xdr:col>45</xdr:col>
      <xdr:colOff>21980</xdr:colOff>
      <xdr:row>742</xdr:row>
      <xdr:rowOff>118362</xdr:rowOff>
    </xdr:to>
    <xdr:sp macro="" textlink="">
      <xdr:nvSpPr>
        <xdr:cNvPr id="318" name="テキスト ボックス 317"/>
        <xdr:cNvSpPr txBox="1"/>
      </xdr:nvSpPr>
      <xdr:spPr>
        <a:xfrm>
          <a:off x="7733112" y="83563256"/>
          <a:ext cx="1191080" cy="228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一般競争入札</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39</xdr:col>
      <xdr:colOff>92134</xdr:colOff>
      <xdr:row>742</xdr:row>
      <xdr:rowOff>498563</xdr:rowOff>
    </xdr:from>
    <xdr:to>
      <xdr:col>49</xdr:col>
      <xdr:colOff>409575</xdr:colOff>
      <xdr:row>743</xdr:row>
      <xdr:rowOff>174908</xdr:rowOff>
    </xdr:to>
    <xdr:sp macro="" textlink="">
      <xdr:nvSpPr>
        <xdr:cNvPr id="319" name="テキスト ボックス 318"/>
        <xdr:cNvSpPr txBox="1"/>
      </xdr:nvSpPr>
      <xdr:spPr>
        <a:xfrm>
          <a:off x="7893109" y="70697813"/>
          <a:ext cx="2317691" cy="495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effectLst/>
              <a:latin typeface="+mn-lt"/>
              <a:ea typeface="+mn-ea"/>
              <a:cs typeface="+mn-cs"/>
            </a:rPr>
            <a:t>世界自然遺産登録を見据えた</a:t>
          </a:r>
          <a:endParaRPr kumimoji="1" lang="en-US" altLang="ja-JP" sz="800">
            <a:solidFill>
              <a:sysClr val="windowText" lastClr="000000"/>
            </a:solidFill>
            <a:effectLst/>
            <a:latin typeface="+mn-lt"/>
            <a:ea typeface="+mn-ea"/>
            <a:cs typeface="+mn-cs"/>
          </a:endParaRPr>
        </a:p>
        <a:p>
          <a:r>
            <a:rPr kumimoji="1" lang="ja-JP" altLang="en-US" sz="800">
              <a:solidFill>
                <a:sysClr val="windowText" lastClr="000000"/>
              </a:solidFill>
              <a:effectLst/>
              <a:latin typeface="+mn-lt"/>
              <a:ea typeface="+mn-ea"/>
              <a:cs typeface="+mn-cs"/>
            </a:rPr>
            <a:t>奄美群島の民間企業の実態調査を実施</a:t>
          </a:r>
          <a:endParaRPr kumimoji="1" lang="en-US" altLang="ja-JP" sz="800">
            <a:solidFill>
              <a:sysClr val="windowText" lastClr="000000"/>
            </a:solidFill>
            <a:effectLst/>
            <a:latin typeface="+mn-lt"/>
            <a:ea typeface="+mn-ea"/>
            <a:cs typeface="+mn-cs"/>
          </a:endParaRPr>
        </a:p>
      </xdr:txBody>
    </xdr:sp>
    <xdr:clientData/>
  </xdr:twoCellAnchor>
  <xdr:twoCellAnchor>
    <xdr:from>
      <xdr:col>39</xdr:col>
      <xdr:colOff>88899</xdr:colOff>
      <xdr:row>742</xdr:row>
      <xdr:rowOff>529445</xdr:rowOff>
    </xdr:from>
    <xdr:to>
      <xdr:col>49</xdr:col>
      <xdr:colOff>102577</xdr:colOff>
      <xdr:row>743</xdr:row>
      <xdr:rowOff>732</xdr:rowOff>
    </xdr:to>
    <xdr:sp macro="" textlink="">
      <xdr:nvSpPr>
        <xdr:cNvPr id="320" name="大かっこ 319"/>
        <xdr:cNvSpPr/>
      </xdr:nvSpPr>
      <xdr:spPr>
        <a:xfrm>
          <a:off x="7889874" y="70728695"/>
          <a:ext cx="2013928" cy="29043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71429</xdr:colOff>
      <xdr:row>743</xdr:row>
      <xdr:rowOff>108878</xdr:rowOff>
    </xdr:from>
    <xdr:to>
      <xdr:col>25</xdr:col>
      <xdr:colOff>145126</xdr:colOff>
      <xdr:row>743</xdr:row>
      <xdr:rowOff>335980</xdr:rowOff>
    </xdr:to>
    <xdr:sp macro="" textlink="">
      <xdr:nvSpPr>
        <xdr:cNvPr id="321" name="テキスト ボックス 320"/>
        <xdr:cNvSpPr txBox="1"/>
      </xdr:nvSpPr>
      <xdr:spPr>
        <a:xfrm>
          <a:off x="4672004" y="84433703"/>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23</xdr:col>
      <xdr:colOff>184534</xdr:colOff>
      <xdr:row>743</xdr:row>
      <xdr:rowOff>668554</xdr:rowOff>
    </xdr:from>
    <xdr:to>
      <xdr:col>32</xdr:col>
      <xdr:colOff>123825</xdr:colOff>
      <xdr:row>744</xdr:row>
      <xdr:rowOff>323849</xdr:rowOff>
    </xdr:to>
    <xdr:sp macro="" textlink="">
      <xdr:nvSpPr>
        <xdr:cNvPr id="322" name="テキスト ボックス 321"/>
        <xdr:cNvSpPr txBox="1"/>
      </xdr:nvSpPr>
      <xdr:spPr>
        <a:xfrm>
          <a:off x="4785109" y="71686954"/>
          <a:ext cx="1739516" cy="474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奄美群島振興交付金の実施及</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び補助交付</a:t>
          </a:r>
          <a:endParaRPr kumimoji="1" lang="en-US" altLang="ja-JP" sz="800">
            <a:solidFill>
              <a:schemeClr val="tx1"/>
            </a:solidFill>
            <a:effectLst/>
            <a:latin typeface="+mn-lt"/>
            <a:ea typeface="+mn-ea"/>
            <a:cs typeface="+mn-cs"/>
          </a:endParaRPr>
        </a:p>
      </xdr:txBody>
    </xdr:sp>
    <xdr:clientData/>
  </xdr:twoCellAnchor>
  <xdr:twoCellAnchor>
    <xdr:from>
      <xdr:col>23</xdr:col>
      <xdr:colOff>181299</xdr:colOff>
      <xdr:row>743</xdr:row>
      <xdr:rowOff>718487</xdr:rowOff>
    </xdr:from>
    <xdr:to>
      <xdr:col>32</xdr:col>
      <xdr:colOff>65518</xdr:colOff>
      <xdr:row>744</xdr:row>
      <xdr:rowOff>129353</xdr:rowOff>
    </xdr:to>
    <xdr:sp macro="" textlink="">
      <xdr:nvSpPr>
        <xdr:cNvPr id="323" name="大かっこ 322"/>
        <xdr:cNvSpPr/>
      </xdr:nvSpPr>
      <xdr:spPr>
        <a:xfrm>
          <a:off x="4781874" y="85043312"/>
          <a:ext cx="1684444"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188171</xdr:colOff>
      <xdr:row>743</xdr:row>
      <xdr:rowOff>107211</xdr:rowOff>
    </xdr:from>
    <xdr:to>
      <xdr:col>41</xdr:col>
      <xdr:colOff>61843</xdr:colOff>
      <xdr:row>743</xdr:row>
      <xdr:rowOff>334313</xdr:rowOff>
    </xdr:to>
    <xdr:sp macro="" textlink="">
      <xdr:nvSpPr>
        <xdr:cNvPr id="324" name="テキスト ボックス 323"/>
        <xdr:cNvSpPr txBox="1"/>
      </xdr:nvSpPr>
      <xdr:spPr>
        <a:xfrm>
          <a:off x="7789121" y="84432036"/>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101250</xdr:colOff>
      <xdr:row>743</xdr:row>
      <xdr:rowOff>666888</xdr:rowOff>
    </xdr:from>
    <xdr:to>
      <xdr:col>48</xdr:col>
      <xdr:colOff>9525</xdr:colOff>
      <xdr:row>744</xdr:row>
      <xdr:rowOff>95250</xdr:rowOff>
    </xdr:to>
    <xdr:sp macro="" textlink="">
      <xdr:nvSpPr>
        <xdr:cNvPr id="325" name="テキスト ボックス 324"/>
        <xdr:cNvSpPr txBox="1"/>
      </xdr:nvSpPr>
      <xdr:spPr>
        <a:xfrm>
          <a:off x="7902225" y="71685288"/>
          <a:ext cx="1708500" cy="247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98015</xdr:colOff>
      <xdr:row>743</xdr:row>
      <xdr:rowOff>716820</xdr:rowOff>
    </xdr:from>
    <xdr:to>
      <xdr:col>47</xdr:col>
      <xdr:colOff>182260</xdr:colOff>
      <xdr:row>744</xdr:row>
      <xdr:rowOff>127686</xdr:rowOff>
    </xdr:to>
    <xdr:sp macro="" textlink="">
      <xdr:nvSpPr>
        <xdr:cNvPr id="326" name="大かっこ 325"/>
        <xdr:cNvSpPr/>
      </xdr:nvSpPr>
      <xdr:spPr>
        <a:xfrm>
          <a:off x="7898990" y="85041645"/>
          <a:ext cx="1684445"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169446</xdr:colOff>
      <xdr:row>744</xdr:row>
      <xdr:rowOff>272765</xdr:rowOff>
    </xdr:from>
    <xdr:to>
      <xdr:col>41</xdr:col>
      <xdr:colOff>43118</xdr:colOff>
      <xdr:row>744</xdr:row>
      <xdr:rowOff>499867</xdr:rowOff>
    </xdr:to>
    <xdr:sp macro="" textlink="">
      <xdr:nvSpPr>
        <xdr:cNvPr id="327" name="テキスト ボックス 326"/>
        <xdr:cNvSpPr txBox="1"/>
      </xdr:nvSpPr>
      <xdr:spPr>
        <a:xfrm>
          <a:off x="7770396" y="85416740"/>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82524</xdr:colOff>
      <xdr:row>745</xdr:row>
      <xdr:rowOff>13291</xdr:rowOff>
    </xdr:from>
    <xdr:to>
      <xdr:col>48</xdr:col>
      <xdr:colOff>9524</xdr:colOff>
      <xdr:row>745</xdr:row>
      <xdr:rowOff>295274</xdr:rowOff>
    </xdr:to>
    <xdr:sp macro="" textlink="">
      <xdr:nvSpPr>
        <xdr:cNvPr id="328" name="テキスト ボックス 327"/>
        <xdr:cNvSpPr txBox="1"/>
      </xdr:nvSpPr>
      <xdr:spPr>
        <a:xfrm>
          <a:off x="7883499" y="72669991"/>
          <a:ext cx="1727225" cy="281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79290</xdr:colOff>
      <xdr:row>745</xdr:row>
      <xdr:rowOff>63223</xdr:rowOff>
    </xdr:from>
    <xdr:to>
      <xdr:col>47</xdr:col>
      <xdr:colOff>163535</xdr:colOff>
      <xdr:row>745</xdr:row>
      <xdr:rowOff>293239</xdr:rowOff>
    </xdr:to>
    <xdr:sp macro="" textlink="">
      <xdr:nvSpPr>
        <xdr:cNvPr id="329" name="大かっこ 328"/>
        <xdr:cNvSpPr/>
      </xdr:nvSpPr>
      <xdr:spPr>
        <a:xfrm>
          <a:off x="7880265" y="86026348"/>
          <a:ext cx="1684445"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193349</xdr:colOff>
      <xdr:row>745</xdr:row>
      <xdr:rowOff>392900</xdr:rowOff>
    </xdr:from>
    <xdr:to>
      <xdr:col>41</xdr:col>
      <xdr:colOff>67021</xdr:colOff>
      <xdr:row>745</xdr:row>
      <xdr:rowOff>620002</xdr:rowOff>
    </xdr:to>
    <xdr:sp macro="" textlink="">
      <xdr:nvSpPr>
        <xdr:cNvPr id="330" name="テキスト ボックス 329"/>
        <xdr:cNvSpPr txBox="1"/>
      </xdr:nvSpPr>
      <xdr:spPr>
        <a:xfrm>
          <a:off x="7794299" y="86356025"/>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106428</xdr:colOff>
      <xdr:row>746</xdr:row>
      <xdr:rowOff>133425</xdr:rowOff>
    </xdr:from>
    <xdr:to>
      <xdr:col>48</xdr:col>
      <xdr:colOff>66674</xdr:colOff>
      <xdr:row>746</xdr:row>
      <xdr:rowOff>428624</xdr:rowOff>
    </xdr:to>
    <xdr:sp macro="" textlink="">
      <xdr:nvSpPr>
        <xdr:cNvPr id="331" name="テキスト ボックス 330"/>
        <xdr:cNvSpPr txBox="1"/>
      </xdr:nvSpPr>
      <xdr:spPr>
        <a:xfrm>
          <a:off x="7907403" y="73609275"/>
          <a:ext cx="1760471" cy="295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103193</xdr:colOff>
      <xdr:row>746</xdr:row>
      <xdr:rowOff>183358</xdr:rowOff>
    </xdr:from>
    <xdr:to>
      <xdr:col>48</xdr:col>
      <xdr:colOff>6162</xdr:colOff>
      <xdr:row>746</xdr:row>
      <xdr:rowOff>413374</xdr:rowOff>
    </xdr:to>
    <xdr:sp macro="" textlink="">
      <xdr:nvSpPr>
        <xdr:cNvPr id="332" name="大かっこ 331"/>
        <xdr:cNvSpPr/>
      </xdr:nvSpPr>
      <xdr:spPr>
        <a:xfrm>
          <a:off x="7904168" y="86965633"/>
          <a:ext cx="1703194"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28643</xdr:colOff>
      <xdr:row>747</xdr:row>
      <xdr:rowOff>775985</xdr:rowOff>
    </xdr:from>
    <xdr:to>
      <xdr:col>41</xdr:col>
      <xdr:colOff>101098</xdr:colOff>
      <xdr:row>748</xdr:row>
      <xdr:rowOff>183109</xdr:rowOff>
    </xdr:to>
    <xdr:sp macro="" textlink="">
      <xdr:nvSpPr>
        <xdr:cNvPr id="333" name="テキスト ボックス 332"/>
        <xdr:cNvSpPr txBox="1"/>
      </xdr:nvSpPr>
      <xdr:spPr>
        <a:xfrm>
          <a:off x="7781165" y="88637898"/>
          <a:ext cx="4700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82523</xdr:colOff>
      <xdr:row>748</xdr:row>
      <xdr:rowOff>535477</xdr:rowOff>
    </xdr:from>
    <xdr:to>
      <xdr:col>48</xdr:col>
      <xdr:colOff>152399</xdr:colOff>
      <xdr:row>749</xdr:row>
      <xdr:rowOff>28574</xdr:rowOff>
    </xdr:to>
    <xdr:sp macro="" textlink="">
      <xdr:nvSpPr>
        <xdr:cNvPr id="334" name="テキスト ボックス 333"/>
        <xdr:cNvSpPr txBox="1"/>
      </xdr:nvSpPr>
      <xdr:spPr>
        <a:xfrm>
          <a:off x="7883498" y="75649627"/>
          <a:ext cx="1870101" cy="312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79289</xdr:colOff>
      <xdr:row>748</xdr:row>
      <xdr:rowOff>585409</xdr:rowOff>
    </xdr:from>
    <xdr:to>
      <xdr:col>47</xdr:col>
      <xdr:colOff>163534</xdr:colOff>
      <xdr:row>749</xdr:row>
      <xdr:rowOff>1329</xdr:rowOff>
    </xdr:to>
    <xdr:sp macro="" textlink="">
      <xdr:nvSpPr>
        <xdr:cNvPr id="335" name="大かっこ 334"/>
        <xdr:cNvSpPr/>
      </xdr:nvSpPr>
      <xdr:spPr>
        <a:xfrm>
          <a:off x="7831811" y="89267300"/>
          <a:ext cx="1674506" cy="2358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85522</xdr:colOff>
      <xdr:row>743</xdr:row>
      <xdr:rowOff>469195</xdr:rowOff>
    </xdr:from>
    <xdr:to>
      <xdr:col>35</xdr:col>
      <xdr:colOff>107674</xdr:colOff>
      <xdr:row>748</xdr:row>
      <xdr:rowOff>323022</xdr:rowOff>
    </xdr:to>
    <xdr:cxnSp macro="">
      <xdr:nvCxnSpPr>
        <xdr:cNvPr id="336" name="直線コネクタ 335"/>
        <xdr:cNvCxnSpPr/>
      </xdr:nvCxnSpPr>
      <xdr:spPr>
        <a:xfrm flipH="1" flipV="1">
          <a:off x="7042913" y="85051195"/>
          <a:ext cx="22152" cy="39537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52869</xdr:colOff>
      <xdr:row>723</xdr:row>
      <xdr:rowOff>1438276</xdr:rowOff>
    </xdr:from>
    <xdr:to>
      <xdr:col>46</xdr:col>
      <xdr:colOff>178594</xdr:colOff>
      <xdr:row>724</xdr:row>
      <xdr:rowOff>381001</xdr:rowOff>
    </xdr:to>
    <xdr:sp macro="" textlink="">
      <xdr:nvSpPr>
        <xdr:cNvPr id="343" name="テキスト ボックス 342"/>
        <xdr:cNvSpPr txBox="1"/>
      </xdr:nvSpPr>
      <xdr:spPr>
        <a:xfrm>
          <a:off x="8253894" y="56949976"/>
          <a:ext cx="1125850" cy="108585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Ｍ．鹿児島県（農業競争力強化基盤整備事業）の例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2,618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用地補償費　　　</a:t>
          </a:r>
          <a:r>
            <a:rPr kumimoji="1" lang="ja-JP" altLang="en-US" sz="600" baseline="0">
              <a:solidFill>
                <a:sysClr val="windowText" lastClr="000000"/>
              </a:solidFill>
            </a:rPr>
            <a:t>  </a:t>
          </a:r>
          <a:r>
            <a:rPr kumimoji="1" lang="en-US" altLang="ja-JP" sz="600" baseline="0">
              <a:solidFill>
                <a:sysClr val="windowText" lastClr="000000"/>
              </a:solidFill>
            </a:rPr>
            <a:t>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en-US" altLang="ja-JP" sz="600">
              <a:solidFill>
                <a:sysClr val="windowText" lastClr="000000"/>
              </a:solidFill>
            </a:rPr>
            <a:t>439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換地費                  </a:t>
          </a:r>
          <a:r>
            <a:rPr kumimoji="1" lang="en-US" altLang="ja-JP" sz="600">
              <a:solidFill>
                <a:sysClr val="windowText" lastClr="000000"/>
              </a:solidFill>
            </a:rPr>
            <a:t>42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3,102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25</xdr:col>
      <xdr:colOff>162521</xdr:colOff>
      <xdr:row>725</xdr:row>
      <xdr:rowOff>733425</xdr:rowOff>
    </xdr:from>
    <xdr:to>
      <xdr:col>33</xdr:col>
      <xdr:colOff>79985</xdr:colOff>
      <xdr:row>726</xdr:row>
      <xdr:rowOff>685800</xdr:rowOff>
    </xdr:to>
    <xdr:sp macro="" textlink="">
      <xdr:nvSpPr>
        <xdr:cNvPr id="344" name="テキスト ボックス 343"/>
        <xdr:cNvSpPr txBox="1"/>
      </xdr:nvSpPr>
      <xdr:spPr>
        <a:xfrm>
          <a:off x="5163146" y="57912000"/>
          <a:ext cx="1517664" cy="77152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Ｎ．（公財）鹿児島県地域振興公社の例</a:t>
          </a:r>
          <a:endParaRPr kumimoji="1" lang="en-US" altLang="ja-JP" sz="600">
            <a:solidFill>
              <a:sysClr val="windowText" lastClr="000000"/>
            </a:solidFill>
          </a:endParaRPr>
        </a:p>
        <a:p>
          <a:r>
            <a:rPr kumimoji="1" lang="ja-JP" altLang="en-US" sz="600">
              <a:solidFill>
                <a:sysClr val="windowText" lastClr="000000"/>
              </a:solidFill>
            </a:rPr>
            <a:t>建設費　　　 </a:t>
          </a:r>
          <a:r>
            <a:rPr kumimoji="1" lang="en-US" altLang="ja-JP" sz="600">
              <a:solidFill>
                <a:sysClr val="windowText" lastClr="000000"/>
              </a:solidFill>
            </a:rPr>
            <a:t>255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設計費　 　　</a:t>
          </a:r>
          <a:r>
            <a:rPr kumimoji="1" lang="ja-JP" altLang="en-US" sz="600" baseline="0">
              <a:solidFill>
                <a:sysClr val="windowText" lastClr="000000"/>
              </a:solidFill>
            </a:rPr>
            <a:t>  </a:t>
          </a:r>
          <a:r>
            <a:rPr kumimoji="1" lang="en-US" altLang="ja-JP" sz="600" baseline="0">
              <a:solidFill>
                <a:sysClr val="windowText" lastClr="000000"/>
              </a:solidFill>
            </a:rPr>
            <a:t>18</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en-US" altLang="ja-JP" sz="600">
              <a:solidFill>
                <a:sysClr val="windowText" lastClr="000000"/>
              </a:solidFill>
            </a:rPr>
            <a:t>273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25</xdr:col>
      <xdr:colOff>167284</xdr:colOff>
      <xdr:row>727</xdr:row>
      <xdr:rowOff>7947</xdr:rowOff>
    </xdr:from>
    <xdr:to>
      <xdr:col>33</xdr:col>
      <xdr:colOff>84748</xdr:colOff>
      <xdr:row>727</xdr:row>
      <xdr:rowOff>675524</xdr:rowOff>
    </xdr:to>
    <xdr:sp macro="" textlink="">
      <xdr:nvSpPr>
        <xdr:cNvPr id="345" name="テキスト ボックス 344"/>
        <xdr:cNvSpPr txBox="1"/>
      </xdr:nvSpPr>
      <xdr:spPr>
        <a:xfrm>
          <a:off x="5167909" y="71226372"/>
          <a:ext cx="1517664" cy="667577"/>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Ｏ．徳之島用水土地改良区</a:t>
          </a:r>
          <a:endParaRPr kumimoji="1" lang="en-US" altLang="ja-JP" sz="600">
            <a:solidFill>
              <a:sysClr val="windowText" lastClr="000000"/>
            </a:solidFill>
          </a:endParaRPr>
        </a:p>
        <a:p>
          <a:r>
            <a:rPr kumimoji="1" lang="ja-JP" altLang="en-US" sz="600">
              <a:solidFill>
                <a:sysClr val="windowText" lastClr="000000"/>
              </a:solidFill>
            </a:rPr>
            <a:t>操作運転費　　　　</a:t>
          </a:r>
          <a:r>
            <a:rPr kumimoji="1" lang="en-US" altLang="ja-JP" sz="600">
              <a:solidFill>
                <a:sysClr val="windowText" lastClr="000000"/>
              </a:solidFill>
            </a:rPr>
            <a:t>12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機械器具費　 　　</a:t>
          </a:r>
          <a:r>
            <a:rPr kumimoji="1" lang="ja-JP" altLang="en-US" sz="600" baseline="0">
              <a:solidFill>
                <a:sysClr val="windowText" lastClr="000000"/>
              </a:solidFill>
            </a:rPr>
            <a:t>  </a:t>
          </a:r>
          <a:r>
            <a:rPr kumimoji="1" lang="en-US" altLang="ja-JP" sz="600" baseline="0">
              <a:solidFill>
                <a:sysClr val="windowText" lastClr="000000"/>
              </a:solidFill>
            </a:rPr>
            <a:t>11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23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23</xdr:col>
      <xdr:colOff>119417</xdr:colOff>
      <xdr:row>729</xdr:row>
      <xdr:rowOff>47626</xdr:rowOff>
    </xdr:from>
    <xdr:to>
      <xdr:col>31</xdr:col>
      <xdr:colOff>36881</xdr:colOff>
      <xdr:row>729</xdr:row>
      <xdr:rowOff>791308</xdr:rowOff>
    </xdr:to>
    <xdr:sp macro="" textlink="">
      <xdr:nvSpPr>
        <xdr:cNvPr id="346" name="テキスト ボックス 345"/>
        <xdr:cNvSpPr txBox="1"/>
      </xdr:nvSpPr>
      <xdr:spPr>
        <a:xfrm>
          <a:off x="4719992" y="60502801"/>
          <a:ext cx="1517664" cy="74368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Ｇ．鹿児島県の例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76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測量試験費　</a:t>
          </a:r>
          <a:r>
            <a:rPr kumimoji="1" lang="ja-JP" altLang="en-US" sz="600" baseline="0">
              <a:solidFill>
                <a:sysClr val="windowText" lastClr="000000"/>
              </a:solidFill>
            </a:rPr>
            <a:t>    </a:t>
          </a:r>
          <a:r>
            <a:rPr kumimoji="1" lang="en-US" altLang="ja-JP" sz="600" baseline="0">
              <a:solidFill>
                <a:sysClr val="windowText" lastClr="000000"/>
              </a:solidFill>
            </a:rPr>
            <a:t>143</a:t>
          </a:r>
          <a:r>
            <a:rPr kumimoji="1" lang="ja-JP" altLang="en-US" sz="600">
              <a:solidFill>
                <a:sysClr val="windowText" lastClr="000000"/>
              </a:solidFill>
            </a:rPr>
            <a:t>百万円</a:t>
          </a:r>
          <a:endParaRPr lang="ja-JP" altLang="ja-JP" sz="600">
            <a:solidFill>
              <a:sysClr val="windowText" lastClr="000000"/>
            </a:solidFill>
            <a:effectLst/>
          </a:endParaRPr>
        </a:p>
        <a:p>
          <a:r>
            <a:rPr kumimoji="1" lang="ja-JP" altLang="en-US" sz="600">
              <a:solidFill>
                <a:sysClr val="windowText" lastClr="000000"/>
              </a:solidFill>
            </a:rPr>
            <a:t> 合計　         　     </a:t>
          </a:r>
          <a:r>
            <a:rPr kumimoji="1" lang="en-US" altLang="ja-JP" sz="600">
              <a:solidFill>
                <a:sysClr val="windowText" lastClr="000000"/>
              </a:solidFill>
            </a:rPr>
            <a:t>219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42</xdr:col>
      <xdr:colOff>6902</xdr:colOff>
      <xdr:row>731</xdr:row>
      <xdr:rowOff>523876</xdr:rowOff>
    </xdr:from>
    <xdr:to>
      <xdr:col>47</xdr:col>
      <xdr:colOff>44824</xdr:colOff>
      <xdr:row>732</xdr:row>
      <xdr:rowOff>423636</xdr:rowOff>
    </xdr:to>
    <xdr:sp macro="" textlink="">
      <xdr:nvSpPr>
        <xdr:cNvPr id="347" name="テキスト ボックス 346"/>
        <xdr:cNvSpPr txBox="1"/>
      </xdr:nvSpPr>
      <xdr:spPr>
        <a:xfrm>
          <a:off x="8478549" y="64229317"/>
          <a:ext cx="1046451" cy="71779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Ｓ．宇検村の例</a:t>
          </a:r>
        </a:p>
        <a:p>
          <a:r>
            <a:rPr kumimoji="1" lang="ja-JP" altLang="en-US" sz="600">
              <a:solidFill>
                <a:sysClr val="windowText" lastClr="000000"/>
              </a:solidFill>
            </a:rPr>
            <a:t>工事請負費　３百万円</a:t>
          </a:r>
        </a:p>
        <a:p>
          <a:r>
            <a:rPr kumimoji="1" lang="ja-JP" altLang="en-US" sz="600">
              <a:solidFill>
                <a:sysClr val="windowText" lastClr="000000"/>
              </a:solidFill>
            </a:rPr>
            <a:t>合計　　　　　  ３百万円</a:t>
          </a:r>
        </a:p>
        <a:p>
          <a:r>
            <a:rPr kumimoji="1" lang="ja-JP" altLang="en-US" sz="600">
              <a:solidFill>
                <a:sysClr val="windowText" lastClr="000000"/>
              </a:solidFill>
            </a:rPr>
            <a:t>（実績報告ベース）</a:t>
          </a:r>
        </a:p>
      </xdr:txBody>
    </xdr:sp>
    <xdr:clientData/>
  </xdr:twoCellAnchor>
  <xdr:twoCellAnchor>
    <xdr:from>
      <xdr:col>28</xdr:col>
      <xdr:colOff>8749</xdr:colOff>
      <xdr:row>733</xdr:row>
      <xdr:rowOff>615917</xdr:rowOff>
    </xdr:from>
    <xdr:to>
      <xdr:col>34</xdr:col>
      <xdr:colOff>133350</xdr:colOff>
      <xdr:row>734</xdr:row>
      <xdr:rowOff>419100</xdr:rowOff>
    </xdr:to>
    <xdr:sp macro="" textlink="">
      <xdr:nvSpPr>
        <xdr:cNvPr id="348" name="テキスト ボックス 347"/>
        <xdr:cNvSpPr txBox="1"/>
      </xdr:nvSpPr>
      <xdr:spPr>
        <a:xfrm>
          <a:off x="5609449" y="64347692"/>
          <a:ext cx="1324751" cy="62233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Ｔ．あまみ大島森林組合の例</a:t>
          </a:r>
          <a:endParaRPr kumimoji="1" lang="en-US" altLang="ja-JP" sz="600">
            <a:solidFill>
              <a:sysClr val="windowText" lastClr="000000"/>
            </a:solidFill>
          </a:endParaRPr>
        </a:p>
        <a:p>
          <a:r>
            <a:rPr kumimoji="1" lang="ja-JP" altLang="en-US" sz="600">
              <a:solidFill>
                <a:sysClr val="windowText" lastClr="000000"/>
              </a:solidFill>
            </a:rPr>
            <a:t>工事請負費　　５２百万円</a:t>
          </a:r>
        </a:p>
        <a:p>
          <a:r>
            <a:rPr kumimoji="1" lang="ja-JP" altLang="en-US" sz="600">
              <a:solidFill>
                <a:sysClr val="windowText" lastClr="000000"/>
              </a:solidFill>
            </a:rPr>
            <a:t>合計　　　　　  　５２百万円</a:t>
          </a:r>
        </a:p>
        <a:p>
          <a:r>
            <a:rPr kumimoji="1" lang="ja-JP" altLang="en-US" sz="600">
              <a:solidFill>
                <a:sysClr val="windowText" lastClr="000000"/>
              </a:solidFill>
            </a:rPr>
            <a:t>（実績報告ベース）</a:t>
          </a:r>
        </a:p>
      </xdr:txBody>
    </xdr:sp>
    <xdr:clientData/>
  </xdr:twoCellAnchor>
  <xdr:twoCellAnchor>
    <xdr:from>
      <xdr:col>28</xdr:col>
      <xdr:colOff>10035</xdr:colOff>
      <xdr:row>734</xdr:row>
      <xdr:rowOff>644972</xdr:rowOff>
    </xdr:from>
    <xdr:to>
      <xdr:col>33</xdr:col>
      <xdr:colOff>123825</xdr:colOff>
      <xdr:row>735</xdr:row>
      <xdr:rowOff>419100</xdr:rowOff>
    </xdr:to>
    <xdr:sp macro="" textlink="">
      <xdr:nvSpPr>
        <xdr:cNvPr id="349" name="テキスト ボックス 348"/>
        <xdr:cNvSpPr txBox="1"/>
      </xdr:nvSpPr>
      <xdr:spPr>
        <a:xfrm>
          <a:off x="5610735" y="65195897"/>
          <a:ext cx="1113915" cy="59327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Ｕ．昇林業の例</a:t>
          </a:r>
          <a:endParaRPr kumimoji="1" lang="en-US" altLang="ja-JP" sz="600">
            <a:solidFill>
              <a:sysClr val="windowText" lastClr="000000"/>
            </a:solidFill>
          </a:endParaRPr>
        </a:p>
        <a:p>
          <a:r>
            <a:rPr kumimoji="1" lang="ja-JP" altLang="en-US" sz="600">
              <a:solidFill>
                <a:sysClr val="windowText" lastClr="000000"/>
              </a:solidFill>
            </a:rPr>
            <a:t>森林整備費　１３百万円</a:t>
          </a:r>
        </a:p>
        <a:p>
          <a:r>
            <a:rPr kumimoji="1" lang="ja-JP" altLang="en-US" sz="600">
              <a:solidFill>
                <a:sysClr val="windowText" lastClr="000000"/>
              </a:solidFill>
            </a:rPr>
            <a:t>合計　　　　　  １３百万円</a:t>
          </a:r>
        </a:p>
        <a:p>
          <a:r>
            <a:rPr kumimoji="1" lang="ja-JP" altLang="en-US" sz="600">
              <a:solidFill>
                <a:sysClr val="windowText" lastClr="000000"/>
              </a:solidFill>
            </a:rPr>
            <a:t>（実績報告ベース）</a:t>
          </a:r>
        </a:p>
      </xdr:txBody>
    </xdr:sp>
    <xdr:clientData/>
  </xdr:twoCellAnchor>
  <xdr:twoCellAnchor>
    <xdr:from>
      <xdr:col>32</xdr:col>
      <xdr:colOff>49856</xdr:colOff>
      <xdr:row>736</xdr:row>
      <xdr:rowOff>657250</xdr:rowOff>
    </xdr:from>
    <xdr:to>
      <xdr:col>37</xdr:col>
      <xdr:colOff>152400</xdr:colOff>
      <xdr:row>737</xdr:row>
      <xdr:rowOff>396592</xdr:rowOff>
    </xdr:to>
    <xdr:sp macro="" textlink="">
      <xdr:nvSpPr>
        <xdr:cNvPr id="350" name="テキスト ボックス 349"/>
        <xdr:cNvSpPr txBox="1"/>
      </xdr:nvSpPr>
      <xdr:spPr>
        <a:xfrm>
          <a:off x="6504444" y="59600191"/>
          <a:ext cx="1111074" cy="55737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Ｖ．与論町の例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245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245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39</xdr:col>
      <xdr:colOff>107009</xdr:colOff>
      <xdr:row>739</xdr:row>
      <xdr:rowOff>656927</xdr:rowOff>
    </xdr:from>
    <xdr:to>
      <xdr:col>45</xdr:col>
      <xdr:colOff>133351</xdr:colOff>
      <xdr:row>740</xdr:row>
      <xdr:rowOff>447674</xdr:rowOff>
    </xdr:to>
    <xdr:sp macro="" textlink="">
      <xdr:nvSpPr>
        <xdr:cNvPr id="351" name="テキスト ボックス 350"/>
        <xdr:cNvSpPr txBox="1"/>
      </xdr:nvSpPr>
      <xdr:spPr>
        <a:xfrm>
          <a:off x="7907984" y="68398727"/>
          <a:ext cx="1226492" cy="609897"/>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Ｗ．奄美市の例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180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180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30</xdr:col>
      <xdr:colOff>57077</xdr:colOff>
      <xdr:row>740</xdr:row>
      <xdr:rowOff>254642</xdr:rowOff>
    </xdr:from>
    <xdr:to>
      <xdr:col>38</xdr:col>
      <xdr:colOff>109903</xdr:colOff>
      <xdr:row>741</xdr:row>
      <xdr:rowOff>28575</xdr:rowOff>
    </xdr:to>
    <xdr:sp macro="" textlink="">
      <xdr:nvSpPr>
        <xdr:cNvPr id="352" name="テキスト ボックス 351"/>
        <xdr:cNvSpPr txBox="1"/>
      </xdr:nvSpPr>
      <xdr:spPr>
        <a:xfrm>
          <a:off x="6057827" y="68815592"/>
          <a:ext cx="1653026" cy="59308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Ｘ．株式会社日本能率協会総合研究所</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7</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30</xdr:col>
      <xdr:colOff>38750</xdr:colOff>
      <xdr:row>741</xdr:row>
      <xdr:rowOff>333375</xdr:rowOff>
    </xdr:from>
    <xdr:to>
      <xdr:col>37</xdr:col>
      <xdr:colOff>11916</xdr:colOff>
      <xdr:row>742</xdr:row>
      <xdr:rowOff>98326</xdr:rowOff>
    </xdr:to>
    <xdr:sp macro="" textlink="">
      <xdr:nvSpPr>
        <xdr:cNvPr id="353" name="テキスト ボックス 352"/>
        <xdr:cNvSpPr txBox="1"/>
      </xdr:nvSpPr>
      <xdr:spPr>
        <a:xfrm>
          <a:off x="6039500" y="69713475"/>
          <a:ext cx="1373341" cy="58410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Ｙ．株式会社タイム・エージェント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31</xdr:col>
      <xdr:colOff>196062</xdr:colOff>
      <xdr:row>742</xdr:row>
      <xdr:rowOff>339675</xdr:rowOff>
    </xdr:from>
    <xdr:to>
      <xdr:col>37</xdr:col>
      <xdr:colOff>144605</xdr:colOff>
      <xdr:row>743</xdr:row>
      <xdr:rowOff>409575</xdr:rowOff>
    </xdr:to>
    <xdr:sp macro="" textlink="">
      <xdr:nvSpPr>
        <xdr:cNvPr id="354" name="テキスト ボックス 353"/>
        <xdr:cNvSpPr txBox="1"/>
      </xdr:nvSpPr>
      <xdr:spPr>
        <a:xfrm>
          <a:off x="6396837" y="70538925"/>
          <a:ext cx="1148693" cy="88905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Ｚ．天城町の例</a:t>
          </a:r>
          <a:endParaRPr kumimoji="1" lang="en-US" altLang="ja-JP" sz="600">
            <a:solidFill>
              <a:sysClr val="windowText" lastClr="000000"/>
            </a:solidFill>
          </a:endParaRPr>
        </a:p>
        <a:p>
          <a:r>
            <a:rPr kumimoji="1" lang="ja-JP" altLang="en-US" sz="600">
              <a:solidFill>
                <a:sysClr val="windowText" lastClr="000000"/>
              </a:solidFill>
            </a:rPr>
            <a:t>設計・工事費　　</a:t>
          </a:r>
          <a:r>
            <a:rPr kumimoji="1" lang="en-US" altLang="ja-JP" sz="600">
              <a:solidFill>
                <a:sysClr val="windowText" lastClr="000000"/>
              </a:solidFill>
            </a:rPr>
            <a:t>216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調査委託費　　　</a:t>
          </a:r>
          <a:r>
            <a:rPr kumimoji="1" lang="en-US" altLang="ja-JP" sz="600" baseline="0">
              <a:solidFill>
                <a:sysClr val="windowText" lastClr="000000"/>
              </a:solidFill>
            </a:rPr>
            <a:t>   1</a:t>
          </a:r>
          <a:r>
            <a:rPr kumimoji="1" lang="ja-JP" altLang="en-US" sz="600" baseline="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1</a:t>
          </a:r>
          <a:r>
            <a:rPr kumimoji="1" lang="en-US" altLang="ja-JP" sz="600">
              <a:solidFill>
                <a:sysClr val="windowText" lastClr="000000"/>
              </a:solidFill>
            </a:rPr>
            <a:t>9</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事務費　　　　　    </a:t>
          </a:r>
          <a:r>
            <a:rPr kumimoji="1" lang="en-US" altLang="ja-JP" sz="600">
              <a:solidFill>
                <a:sysClr val="windowText" lastClr="000000"/>
              </a:solidFill>
            </a:rPr>
            <a:t>10</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246</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26</xdr:col>
      <xdr:colOff>137586</xdr:colOff>
      <xdr:row>744</xdr:row>
      <xdr:rowOff>281635</xdr:rowOff>
    </xdr:from>
    <xdr:to>
      <xdr:col>33</xdr:col>
      <xdr:colOff>119933</xdr:colOff>
      <xdr:row>745</xdr:row>
      <xdr:rowOff>200025</xdr:rowOff>
    </xdr:to>
    <xdr:sp macro="" textlink="">
      <xdr:nvSpPr>
        <xdr:cNvPr id="355" name="テキスト ボックス 354"/>
        <xdr:cNvSpPr txBox="1"/>
      </xdr:nvSpPr>
      <xdr:spPr>
        <a:xfrm>
          <a:off x="5338236" y="72119185"/>
          <a:ext cx="1382522" cy="73754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ａ．奄美群島広域事務組合</a:t>
          </a:r>
          <a:endParaRPr kumimoji="1" lang="en-US" altLang="ja-JP" sz="600">
            <a:solidFill>
              <a:sysClr val="windowText" lastClr="000000"/>
            </a:solidFill>
          </a:endParaRPr>
        </a:p>
        <a:p>
          <a:r>
            <a:rPr kumimoji="1" lang="ja-JP" altLang="en-US" sz="600">
              <a:solidFill>
                <a:sysClr val="windowText" lastClr="000000"/>
              </a:solidFill>
            </a:rPr>
            <a:t>委託費　　　　</a:t>
          </a:r>
          <a:r>
            <a:rPr kumimoji="1" lang="en-US" altLang="ja-JP" sz="600">
              <a:solidFill>
                <a:sysClr val="windowText" lastClr="000000"/>
              </a:solidFill>
            </a:rPr>
            <a:t>51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負担金等　　</a:t>
          </a:r>
          <a:r>
            <a:rPr kumimoji="1" lang="ja-JP" altLang="en-US" sz="600" baseline="0">
              <a:solidFill>
                <a:sysClr val="windowText" lastClr="000000"/>
              </a:solidFill>
            </a:rPr>
            <a:t> </a:t>
          </a:r>
          <a:r>
            <a:rPr kumimoji="1" lang="en-US" altLang="ja-JP" sz="600" baseline="0">
              <a:solidFill>
                <a:sysClr val="windowText" lastClr="000000"/>
              </a:solidFill>
            </a:rPr>
            <a:t>23</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a:t>
          </a:r>
          <a:r>
            <a:rPr kumimoji="1" lang="ja-JP" altLang="en-US" sz="600" baseline="0">
              <a:solidFill>
                <a:sysClr val="windowText" lastClr="000000"/>
              </a:solidFill>
            </a:rPr>
            <a:t>  　　　　  </a:t>
          </a:r>
          <a:r>
            <a:rPr kumimoji="1" lang="en-US" altLang="ja-JP" sz="600" baseline="0">
              <a:solidFill>
                <a:sysClr val="windowText" lastClr="000000"/>
              </a:solidFill>
            </a:rPr>
            <a:t>74</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25</xdr:col>
      <xdr:colOff>6295</xdr:colOff>
      <xdr:row>745</xdr:row>
      <xdr:rowOff>477325</xdr:rowOff>
    </xdr:from>
    <xdr:to>
      <xdr:col>33</xdr:col>
      <xdr:colOff>81682</xdr:colOff>
      <xdr:row>746</xdr:row>
      <xdr:rowOff>333375</xdr:rowOff>
    </xdr:to>
    <xdr:sp macro="" textlink="">
      <xdr:nvSpPr>
        <xdr:cNvPr id="356" name="テキスト ボックス 355"/>
        <xdr:cNvSpPr txBox="1"/>
      </xdr:nvSpPr>
      <xdr:spPr>
        <a:xfrm>
          <a:off x="5006920" y="73134025"/>
          <a:ext cx="1675587" cy="67520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ｂ．</a:t>
          </a:r>
          <a:r>
            <a:rPr kumimoji="1" lang="ja-JP" altLang="ja-JP" sz="600">
              <a:solidFill>
                <a:sysClr val="windowText" lastClr="000000"/>
              </a:solidFill>
              <a:effectLst/>
              <a:latin typeface="+mn-lt"/>
              <a:ea typeface="+mn-ea"/>
              <a:cs typeface="+mn-cs"/>
            </a:rPr>
            <a:t>奄美群島航空・航路運賃軽減協議会</a:t>
          </a:r>
          <a:endParaRPr kumimoji="1" lang="en-US" altLang="ja-JP" sz="600">
            <a:solidFill>
              <a:sysClr val="windowText" lastClr="000000"/>
            </a:solidFill>
          </a:endParaRPr>
        </a:p>
        <a:p>
          <a:r>
            <a:rPr kumimoji="0" lang="ja-JP" altLang="en-US" sz="600" b="0" i="0" u="none" strike="noStrike">
              <a:solidFill>
                <a:sysClr val="windowText" lastClr="000000"/>
              </a:solidFill>
              <a:effectLst/>
              <a:latin typeface="+mn-lt"/>
              <a:ea typeface="+mn-ea"/>
              <a:cs typeface="+mn-cs"/>
            </a:rPr>
            <a:t>負担金　　　</a:t>
          </a:r>
          <a:r>
            <a:rPr kumimoji="0" lang="en-US" altLang="ja-JP" sz="600" b="0" i="0" u="none" strike="noStrike">
              <a:solidFill>
                <a:sysClr val="windowText" lastClr="000000"/>
              </a:solidFill>
              <a:effectLst/>
              <a:latin typeface="+mn-lt"/>
              <a:ea typeface="+mn-ea"/>
              <a:cs typeface="+mn-cs"/>
            </a:rPr>
            <a:t>1,002</a:t>
          </a:r>
          <a:r>
            <a:rPr kumimoji="0" lang="ja-JP" altLang="en-US" sz="600" b="0" i="0" u="none" strike="noStrike">
              <a:solidFill>
                <a:sysClr val="windowText" lastClr="000000"/>
              </a:solidFill>
              <a:effectLst/>
              <a:latin typeface="+mn-lt"/>
              <a:ea typeface="+mn-ea"/>
              <a:cs typeface="+mn-cs"/>
            </a:rPr>
            <a:t>百万円</a:t>
          </a:r>
          <a:endParaRPr kumimoji="0" lang="en-US" altLang="ja-JP" sz="700" b="0" i="0" u="none" strike="noStrike">
            <a:solidFill>
              <a:sysClr val="windowText" lastClr="000000"/>
            </a:solidFill>
            <a:effectLst/>
            <a:latin typeface="+mn-lt"/>
            <a:ea typeface="+mn-ea"/>
            <a:cs typeface="+mn-cs"/>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1,002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26</xdr:col>
      <xdr:colOff>100210</xdr:colOff>
      <xdr:row>748</xdr:row>
      <xdr:rowOff>26728</xdr:rowOff>
    </xdr:from>
    <xdr:to>
      <xdr:col>32</xdr:col>
      <xdr:colOff>165024</xdr:colOff>
      <xdr:row>748</xdr:row>
      <xdr:rowOff>666750</xdr:rowOff>
    </xdr:to>
    <xdr:sp macro="" textlink="">
      <xdr:nvSpPr>
        <xdr:cNvPr id="357" name="テキスト ボックス 356"/>
        <xdr:cNvSpPr txBox="1"/>
      </xdr:nvSpPr>
      <xdr:spPr>
        <a:xfrm>
          <a:off x="5300860" y="75140878"/>
          <a:ext cx="1264964" cy="640022"/>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600">
              <a:solidFill>
                <a:sysClr val="windowText" lastClr="000000"/>
              </a:solidFill>
            </a:rPr>
            <a:t>d</a:t>
          </a:r>
          <a:r>
            <a:rPr kumimoji="1" lang="ja-JP" altLang="en-US" sz="600">
              <a:solidFill>
                <a:sysClr val="windowText" lastClr="000000"/>
              </a:solidFill>
            </a:rPr>
            <a:t>．サンゴ礁保全対策協議会</a:t>
          </a:r>
          <a:endParaRPr kumimoji="1" lang="en-US" altLang="ja-JP" sz="600">
            <a:solidFill>
              <a:sysClr val="windowText" lastClr="000000"/>
            </a:solidFill>
          </a:endParaRPr>
        </a:p>
        <a:p>
          <a:r>
            <a:rPr kumimoji="1" lang="ja-JP" altLang="en-US" sz="600">
              <a:solidFill>
                <a:sysClr val="windowText" lastClr="000000"/>
              </a:solidFill>
            </a:rPr>
            <a:t>調査費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25</xdr:col>
      <xdr:colOff>158121</xdr:colOff>
      <xdr:row>728</xdr:row>
      <xdr:rowOff>9525</xdr:rowOff>
    </xdr:from>
    <xdr:to>
      <xdr:col>33</xdr:col>
      <xdr:colOff>75585</xdr:colOff>
      <xdr:row>728</xdr:row>
      <xdr:rowOff>687820</xdr:rowOff>
    </xdr:to>
    <xdr:sp macro="" textlink="">
      <xdr:nvSpPr>
        <xdr:cNvPr id="359" name="テキスト ボックス 358"/>
        <xdr:cNvSpPr txBox="1"/>
      </xdr:nvSpPr>
      <xdr:spPr>
        <a:xfrm>
          <a:off x="5158746" y="61074300"/>
          <a:ext cx="1517664" cy="6782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Ｐ．喜界町（農業競争力強化基盤整備事業）の例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12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 合計　           　　</a:t>
          </a:r>
          <a:r>
            <a:rPr kumimoji="1" lang="ja-JP" altLang="en-US" sz="600" baseline="0">
              <a:solidFill>
                <a:sysClr val="windowText" lastClr="000000"/>
              </a:solidFill>
            </a:rPr>
            <a:t>  </a:t>
          </a:r>
          <a:r>
            <a:rPr kumimoji="1" lang="en-US" altLang="ja-JP" sz="600" baseline="0">
              <a:solidFill>
                <a:sysClr val="windowText" lastClr="000000"/>
              </a:solidFill>
            </a:rPr>
            <a:t>12</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oneCellAnchor>
    <xdr:from>
      <xdr:col>23</xdr:col>
      <xdr:colOff>85725</xdr:colOff>
      <xdr:row>719</xdr:row>
      <xdr:rowOff>438150</xdr:rowOff>
    </xdr:from>
    <xdr:ext cx="492443" cy="225703"/>
    <xdr:sp macro="" textlink="">
      <xdr:nvSpPr>
        <xdr:cNvPr id="361" name="テキスト ボックス 360"/>
        <xdr:cNvSpPr txBox="1"/>
      </xdr:nvSpPr>
      <xdr:spPr>
        <a:xfrm>
          <a:off x="4686300" y="6510337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twoCellAnchor>
    <xdr:from>
      <xdr:col>19</xdr:col>
      <xdr:colOff>171450</xdr:colOff>
      <xdr:row>723</xdr:row>
      <xdr:rowOff>2105025</xdr:rowOff>
    </xdr:from>
    <xdr:to>
      <xdr:col>19</xdr:col>
      <xdr:colOff>180975</xdr:colOff>
      <xdr:row>724</xdr:row>
      <xdr:rowOff>731258</xdr:rowOff>
    </xdr:to>
    <xdr:cxnSp macro="">
      <xdr:nvCxnSpPr>
        <xdr:cNvPr id="363" name="直線コネクタ 362"/>
        <xdr:cNvCxnSpPr/>
      </xdr:nvCxnSpPr>
      <xdr:spPr>
        <a:xfrm flipH="1" flipV="1">
          <a:off x="3971925" y="57616725"/>
          <a:ext cx="9525" cy="7693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123825</xdr:colOff>
      <xdr:row>732</xdr:row>
      <xdr:rowOff>200025</xdr:rowOff>
    </xdr:from>
    <xdr:ext cx="1266825" cy="225703"/>
    <xdr:sp macro="" textlink="">
      <xdr:nvSpPr>
        <xdr:cNvPr id="365" name="テキスト ボックス 364"/>
        <xdr:cNvSpPr txBox="1"/>
      </xdr:nvSpPr>
      <xdr:spPr>
        <a:xfrm>
          <a:off x="4724400" y="63112650"/>
          <a:ext cx="126682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solidFill>
                <a:schemeClr val="tx1"/>
              </a:solidFill>
              <a:effectLst/>
              <a:latin typeface="+mn-lt"/>
              <a:ea typeface="+mn-ea"/>
              <a:cs typeface="+mn-cs"/>
            </a:rPr>
            <a:t>治山事業の実施</a:t>
          </a:r>
          <a:endParaRPr lang="ja-JP" altLang="ja-JP" sz="800">
            <a:effectLst/>
          </a:endParaRPr>
        </a:p>
      </xdr:txBody>
    </xdr:sp>
    <xdr:clientData/>
  </xdr:oneCellAnchor>
  <xdr:twoCellAnchor>
    <xdr:from>
      <xdr:col>39</xdr:col>
      <xdr:colOff>8280</xdr:colOff>
      <xdr:row>746</xdr:row>
      <xdr:rowOff>571502</xdr:rowOff>
    </xdr:from>
    <xdr:to>
      <xdr:col>41</xdr:col>
      <xdr:colOff>80735</xdr:colOff>
      <xdr:row>746</xdr:row>
      <xdr:rowOff>798604</xdr:rowOff>
    </xdr:to>
    <xdr:sp macro="" textlink="">
      <xdr:nvSpPr>
        <xdr:cNvPr id="371" name="テキスト ボックス 370"/>
        <xdr:cNvSpPr txBox="1"/>
      </xdr:nvSpPr>
      <xdr:spPr>
        <a:xfrm>
          <a:off x="7760802" y="87613437"/>
          <a:ext cx="470020"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39</xdr:col>
      <xdr:colOff>105812</xdr:colOff>
      <xdr:row>747</xdr:row>
      <xdr:rowOff>344369</xdr:rowOff>
    </xdr:from>
    <xdr:to>
      <xdr:col>48</xdr:col>
      <xdr:colOff>9525</xdr:colOff>
      <xdr:row>747</xdr:row>
      <xdr:rowOff>619125</xdr:rowOff>
    </xdr:to>
    <xdr:sp macro="" textlink="">
      <xdr:nvSpPr>
        <xdr:cNvPr id="374" name="テキスト ボックス 373"/>
        <xdr:cNvSpPr txBox="1"/>
      </xdr:nvSpPr>
      <xdr:spPr>
        <a:xfrm>
          <a:off x="7906787" y="74639369"/>
          <a:ext cx="1703938" cy="274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twoCellAnchor>
  <xdr:twoCellAnchor>
    <xdr:from>
      <xdr:col>39</xdr:col>
      <xdr:colOff>102576</xdr:colOff>
      <xdr:row>747</xdr:row>
      <xdr:rowOff>394301</xdr:rowOff>
    </xdr:from>
    <xdr:to>
      <xdr:col>48</xdr:col>
      <xdr:colOff>5545</xdr:colOff>
      <xdr:row>747</xdr:row>
      <xdr:rowOff>624317</xdr:rowOff>
    </xdr:to>
    <xdr:sp macro="" textlink="">
      <xdr:nvSpPr>
        <xdr:cNvPr id="375" name="大かっこ 374"/>
        <xdr:cNvSpPr/>
      </xdr:nvSpPr>
      <xdr:spPr>
        <a:xfrm>
          <a:off x="7817826" y="88170839"/>
          <a:ext cx="1683411" cy="230016"/>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161193</xdr:colOff>
      <xdr:row>746</xdr:row>
      <xdr:rowOff>608134</xdr:rowOff>
    </xdr:from>
    <xdr:to>
      <xdr:col>32</xdr:col>
      <xdr:colOff>138083</xdr:colOff>
      <xdr:row>747</xdr:row>
      <xdr:rowOff>352425</xdr:rowOff>
    </xdr:to>
    <xdr:sp macro="" textlink="">
      <xdr:nvSpPr>
        <xdr:cNvPr id="376" name="テキスト ボックス 375"/>
        <xdr:cNvSpPr txBox="1"/>
      </xdr:nvSpPr>
      <xdr:spPr>
        <a:xfrm>
          <a:off x="4761768" y="74083984"/>
          <a:ext cx="1777115" cy="56344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600">
              <a:solidFill>
                <a:sysClr val="windowText" lastClr="000000"/>
              </a:solidFill>
            </a:rPr>
            <a:t>c</a:t>
          </a:r>
          <a:r>
            <a:rPr kumimoji="1" lang="ja-JP" altLang="en-US" sz="600">
              <a:solidFill>
                <a:sysClr val="windowText" lastClr="000000"/>
              </a:solidFill>
            </a:rPr>
            <a:t>．観光かごしま大キャンペーン推進協議会</a:t>
          </a:r>
          <a:endParaRPr kumimoji="1" lang="en-US" altLang="ja-JP" sz="600">
            <a:solidFill>
              <a:sysClr val="windowText" lastClr="000000"/>
            </a:solidFill>
          </a:endParaRPr>
        </a:p>
        <a:p>
          <a:r>
            <a:rPr kumimoji="1" lang="ja-JP" altLang="en-US" sz="600">
              <a:solidFill>
                <a:sysClr val="windowText" lastClr="000000"/>
              </a:solidFill>
            </a:rPr>
            <a:t>委託料　　　</a:t>
          </a:r>
          <a:r>
            <a:rPr kumimoji="1" lang="ja-JP" altLang="en-US" sz="600" baseline="0">
              <a:solidFill>
                <a:sysClr val="windowText" lastClr="000000"/>
              </a:solidFill>
            </a:rPr>
            <a:t> </a:t>
          </a:r>
          <a:r>
            <a:rPr kumimoji="1" lang="ja-JP" altLang="en-US" sz="600">
              <a:solidFill>
                <a:sysClr val="windowText" lastClr="000000"/>
              </a:solidFill>
            </a:rPr>
            <a:t>　</a:t>
          </a:r>
          <a:r>
            <a:rPr kumimoji="1" lang="en-US" altLang="ja-JP" sz="600">
              <a:solidFill>
                <a:sysClr val="windowText" lastClr="000000"/>
              </a:solidFill>
            </a:rPr>
            <a:t>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ja-JP" altLang="en-US" sz="600" baseline="0">
              <a:solidFill>
                <a:sysClr val="windowText" lastClr="000000"/>
              </a:solidFill>
            </a:rPr>
            <a:t>  </a:t>
          </a:r>
          <a:r>
            <a:rPr kumimoji="1" lang="en-US" altLang="ja-JP" sz="600" baseline="0">
              <a:solidFill>
                <a:sysClr val="windowText" lastClr="000000"/>
              </a:solidFill>
            </a:rPr>
            <a:t>5</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19</xdr:col>
      <xdr:colOff>180975</xdr:colOff>
      <xdr:row>723</xdr:row>
      <xdr:rowOff>981075</xdr:rowOff>
    </xdr:from>
    <xdr:to>
      <xdr:col>25</xdr:col>
      <xdr:colOff>185776</xdr:colOff>
      <xdr:row>723</xdr:row>
      <xdr:rowOff>981075</xdr:rowOff>
    </xdr:to>
    <xdr:cxnSp macro="">
      <xdr:nvCxnSpPr>
        <xdr:cNvPr id="185" name="直線コネクタ 184"/>
        <xdr:cNvCxnSpPr/>
      </xdr:nvCxnSpPr>
      <xdr:spPr>
        <a:xfrm flipH="1">
          <a:off x="3981450" y="56492775"/>
          <a:ext cx="1204951"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180975</xdr:colOff>
      <xdr:row>723</xdr:row>
      <xdr:rowOff>781050</xdr:rowOff>
    </xdr:from>
    <xdr:to>
      <xdr:col>31</xdr:col>
      <xdr:colOff>19268</xdr:colOff>
      <xdr:row>723</xdr:row>
      <xdr:rowOff>1202296</xdr:rowOff>
    </xdr:to>
    <xdr:sp macro="" textlink="">
      <xdr:nvSpPr>
        <xdr:cNvPr id="187" name="テキスト ボックス 186"/>
        <xdr:cNvSpPr txBox="1"/>
      </xdr:nvSpPr>
      <xdr:spPr>
        <a:xfrm>
          <a:off x="4781550" y="56292750"/>
          <a:ext cx="1438493" cy="421246"/>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Ｄ</a:t>
          </a:r>
          <a:r>
            <a:rPr kumimoji="1" lang="en-US" altLang="ja-JP" sz="800">
              <a:solidFill>
                <a:sysClr val="windowText" lastClr="000000"/>
              </a:solidFill>
            </a:rPr>
            <a:t>.</a:t>
          </a:r>
          <a:r>
            <a:rPr kumimoji="1" lang="ja-JP" altLang="en-US" sz="800">
              <a:solidFill>
                <a:sysClr val="windowText" lastClr="000000"/>
              </a:solidFill>
            </a:rPr>
            <a:t>国土交通本省</a:t>
          </a:r>
          <a:endParaRPr kumimoji="1" lang="en-US" altLang="ja-JP" sz="800">
            <a:solidFill>
              <a:sysClr val="windowText" lastClr="000000"/>
            </a:solidFill>
          </a:endParaRPr>
        </a:p>
        <a:p>
          <a:r>
            <a:rPr kumimoji="1" lang="ja-JP" altLang="en-US" sz="800">
              <a:solidFill>
                <a:sysClr val="windowText" lastClr="000000"/>
              </a:solidFill>
            </a:rPr>
            <a:t>　　　　　　</a:t>
          </a:r>
          <a:r>
            <a:rPr kumimoji="1" lang="en-US" altLang="ja-JP" sz="800">
              <a:solidFill>
                <a:sysClr val="windowText" lastClr="000000"/>
              </a:solidFill>
            </a:rPr>
            <a:t>2</a:t>
          </a:r>
          <a:r>
            <a:rPr kumimoji="1" lang="ja-JP" altLang="en-US" sz="800">
              <a:solidFill>
                <a:sysClr val="windowText" lastClr="000000"/>
              </a:solidFill>
            </a:rPr>
            <a:t>　　百万円</a:t>
          </a:r>
        </a:p>
      </xdr:txBody>
    </xdr:sp>
    <xdr:clientData/>
  </xdr:twoCellAnchor>
  <xdr:twoCellAnchor>
    <xdr:from>
      <xdr:col>23</xdr:col>
      <xdr:colOff>104775</xdr:colOff>
      <xdr:row>723</xdr:row>
      <xdr:rowOff>304800</xdr:rowOff>
    </xdr:from>
    <xdr:to>
      <xdr:col>32</xdr:col>
      <xdr:colOff>52772</xdr:colOff>
      <xdr:row>723</xdr:row>
      <xdr:rowOff>706159</xdr:rowOff>
    </xdr:to>
    <xdr:sp macro="" textlink="">
      <xdr:nvSpPr>
        <xdr:cNvPr id="188" name="テキスト ボックス 187"/>
        <xdr:cNvSpPr txBox="1"/>
      </xdr:nvSpPr>
      <xdr:spPr>
        <a:xfrm>
          <a:off x="4705350" y="55816500"/>
          <a:ext cx="1748222" cy="4013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港湾整備事業の実施</a:t>
          </a:r>
        </a:p>
      </xdr:txBody>
    </xdr:sp>
    <xdr:clientData/>
  </xdr:twoCellAnchor>
  <xdr:twoCellAnchor>
    <xdr:from>
      <xdr:col>23</xdr:col>
      <xdr:colOff>133350</xdr:colOff>
      <xdr:row>723</xdr:row>
      <xdr:rowOff>361950</xdr:rowOff>
    </xdr:from>
    <xdr:to>
      <xdr:col>32</xdr:col>
      <xdr:colOff>15951</xdr:colOff>
      <xdr:row>723</xdr:row>
      <xdr:rowOff>591967</xdr:rowOff>
    </xdr:to>
    <xdr:sp macro="" textlink="">
      <xdr:nvSpPr>
        <xdr:cNvPr id="232" name="大かっこ 231"/>
        <xdr:cNvSpPr/>
      </xdr:nvSpPr>
      <xdr:spPr>
        <a:xfrm>
          <a:off x="4733925" y="55873650"/>
          <a:ext cx="1682826" cy="23001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66675</xdr:colOff>
      <xdr:row>723</xdr:row>
      <xdr:rowOff>590550</xdr:rowOff>
    </xdr:from>
    <xdr:to>
      <xdr:col>25</xdr:col>
      <xdr:colOff>140372</xdr:colOff>
      <xdr:row>723</xdr:row>
      <xdr:rowOff>817652</xdr:rowOff>
    </xdr:to>
    <xdr:sp macro="" textlink="">
      <xdr:nvSpPr>
        <xdr:cNvPr id="337" name="テキスト ボックス 336"/>
        <xdr:cNvSpPr txBox="1"/>
      </xdr:nvSpPr>
      <xdr:spPr>
        <a:xfrm>
          <a:off x="4667250" y="56102250"/>
          <a:ext cx="473747"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直轄</a:t>
          </a:r>
          <a:r>
            <a:rPr kumimoji="1" lang="en-US" altLang="ja-JP" sz="800"/>
            <a:t>】</a:t>
          </a:r>
          <a:endParaRPr kumimoji="1" lang="ja-JP" altLang="en-US" sz="800"/>
        </a:p>
      </xdr:txBody>
    </xdr:sp>
    <xdr:clientData/>
  </xdr:twoCellAnchor>
  <xdr:twoCellAnchor>
    <xdr:from>
      <xdr:col>23</xdr:col>
      <xdr:colOff>123825</xdr:colOff>
      <xdr:row>723</xdr:row>
      <xdr:rowOff>1181100</xdr:rowOff>
    </xdr:from>
    <xdr:to>
      <xdr:col>30</xdr:col>
      <xdr:colOff>33722</xdr:colOff>
      <xdr:row>723</xdr:row>
      <xdr:rowOff>1478018</xdr:rowOff>
    </xdr:to>
    <xdr:sp macro="" textlink="">
      <xdr:nvSpPr>
        <xdr:cNvPr id="338" name="テキスト ボックス 337"/>
        <xdr:cNvSpPr txBox="1"/>
      </xdr:nvSpPr>
      <xdr:spPr>
        <a:xfrm>
          <a:off x="4724400" y="56692800"/>
          <a:ext cx="1310072" cy="296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t>港湾整備事業の実施</a:t>
          </a:r>
        </a:p>
      </xdr:txBody>
    </xdr:sp>
    <xdr:clientData/>
  </xdr:twoCellAnchor>
  <xdr:twoCellAnchor>
    <xdr:from>
      <xdr:col>23</xdr:col>
      <xdr:colOff>142150</xdr:colOff>
      <xdr:row>723</xdr:row>
      <xdr:rowOff>1267358</xdr:rowOff>
    </xdr:from>
    <xdr:to>
      <xdr:col>32</xdr:col>
      <xdr:colOff>24751</xdr:colOff>
      <xdr:row>723</xdr:row>
      <xdr:rowOff>1478207</xdr:rowOff>
    </xdr:to>
    <xdr:sp macro="" textlink="">
      <xdr:nvSpPr>
        <xdr:cNvPr id="339" name="大かっこ 338"/>
        <xdr:cNvSpPr/>
      </xdr:nvSpPr>
      <xdr:spPr>
        <a:xfrm>
          <a:off x="4742725" y="56779058"/>
          <a:ext cx="1682826" cy="21084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171451</xdr:colOff>
      <xdr:row>723</xdr:row>
      <xdr:rowOff>66676</xdr:rowOff>
    </xdr:from>
    <xdr:to>
      <xdr:col>19</xdr:col>
      <xdr:colOff>180975</xdr:colOff>
      <xdr:row>723</xdr:row>
      <xdr:rowOff>990600</xdr:rowOff>
    </xdr:to>
    <xdr:cxnSp macro="">
      <xdr:nvCxnSpPr>
        <xdr:cNvPr id="340" name="直線コネクタ 339"/>
        <xdr:cNvCxnSpPr/>
      </xdr:nvCxnSpPr>
      <xdr:spPr>
        <a:xfrm flipH="1" flipV="1">
          <a:off x="3971926" y="55578376"/>
          <a:ext cx="9524" cy="923924"/>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89647</xdr:colOff>
      <xdr:row>724</xdr:row>
      <xdr:rowOff>347382</xdr:rowOff>
    </xdr:from>
    <xdr:to>
      <xdr:col>25</xdr:col>
      <xdr:colOff>165024</xdr:colOff>
      <xdr:row>724</xdr:row>
      <xdr:rowOff>574484</xdr:rowOff>
    </xdr:to>
    <xdr:sp macro="" textlink="">
      <xdr:nvSpPr>
        <xdr:cNvPr id="341" name="テキスト ボックス 340"/>
        <xdr:cNvSpPr txBox="1"/>
      </xdr:nvSpPr>
      <xdr:spPr>
        <a:xfrm>
          <a:off x="4728882" y="58192147"/>
          <a:ext cx="478789" cy="227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補助</a:t>
          </a:r>
          <a:r>
            <a:rPr kumimoji="1" lang="en-US" altLang="ja-JP" sz="800"/>
            <a:t>】</a:t>
          </a:r>
          <a:endParaRPr kumimoji="1" lang="ja-JP" altLang="en-US" sz="800"/>
        </a:p>
      </xdr:txBody>
    </xdr:sp>
    <xdr:clientData/>
  </xdr:twoCellAnchor>
  <xdr:twoCellAnchor>
    <xdr:from>
      <xdr:col>7</xdr:col>
      <xdr:colOff>190500</xdr:colOff>
      <xdr:row>737</xdr:row>
      <xdr:rowOff>515471</xdr:rowOff>
    </xdr:from>
    <xdr:to>
      <xdr:col>10</xdr:col>
      <xdr:colOff>153245</xdr:colOff>
      <xdr:row>739</xdr:row>
      <xdr:rowOff>13071</xdr:rowOff>
    </xdr:to>
    <xdr:sp macro="" textlink="">
      <xdr:nvSpPr>
        <xdr:cNvPr id="342" name="テキスト ボックス 341"/>
        <xdr:cNvSpPr txBox="1"/>
      </xdr:nvSpPr>
      <xdr:spPr>
        <a:xfrm>
          <a:off x="1602441" y="68994618"/>
          <a:ext cx="567863" cy="2259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twoCellAnchor>
  <xdr:twoCellAnchor>
    <xdr:from>
      <xdr:col>6</xdr:col>
      <xdr:colOff>134471</xdr:colOff>
      <xdr:row>748</xdr:row>
      <xdr:rowOff>273328</xdr:rowOff>
    </xdr:from>
    <xdr:to>
      <xdr:col>25</xdr:col>
      <xdr:colOff>123264</xdr:colOff>
      <xdr:row>748</xdr:row>
      <xdr:rowOff>710846</xdr:rowOff>
    </xdr:to>
    <xdr:sp macro="" textlink="">
      <xdr:nvSpPr>
        <xdr:cNvPr id="2" name="テキスト ボックス 1"/>
        <xdr:cNvSpPr txBox="1"/>
      </xdr:nvSpPr>
      <xdr:spPr>
        <a:xfrm>
          <a:off x="1327167" y="76970285"/>
          <a:ext cx="3765662" cy="437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各ブロックで百万円未満を四捨五入しているため、</a:t>
          </a:r>
          <a:endParaRPr kumimoji="1" lang="en-US" altLang="ja-JP" sz="800"/>
        </a:p>
        <a:p>
          <a:r>
            <a:rPr kumimoji="1" lang="ja-JP" altLang="en-US" sz="800"/>
            <a:t>合計した額と一致しない場合がある。</a:t>
          </a:r>
        </a:p>
      </xdr:txBody>
    </xdr:sp>
    <xdr:clientData/>
  </xdr:twoCellAnchor>
  <xdr:twoCellAnchor>
    <xdr:from>
      <xdr:col>40</xdr:col>
      <xdr:colOff>44823</xdr:colOff>
      <xdr:row>722</xdr:row>
      <xdr:rowOff>537883</xdr:rowOff>
    </xdr:from>
    <xdr:to>
      <xdr:col>46</xdr:col>
      <xdr:colOff>198782</xdr:colOff>
      <xdr:row>723</xdr:row>
      <xdr:rowOff>447261</xdr:rowOff>
    </xdr:to>
    <xdr:sp macro="" textlink="">
      <xdr:nvSpPr>
        <xdr:cNvPr id="358" name="テキスト ボックス 357"/>
        <xdr:cNvSpPr txBox="1"/>
      </xdr:nvSpPr>
      <xdr:spPr>
        <a:xfrm>
          <a:off x="7996127" y="55492992"/>
          <a:ext cx="1346655" cy="729356"/>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Ｌ．鹿児島県（港湾改修事業）の例</a:t>
          </a:r>
          <a:endParaRPr kumimoji="1" lang="en-US" altLang="ja-JP" sz="600">
            <a:solidFill>
              <a:sysClr val="windowText" lastClr="000000"/>
            </a:solidFill>
          </a:endParaRPr>
        </a:p>
        <a:p>
          <a:r>
            <a:rPr kumimoji="1" lang="ja-JP" altLang="en-US" sz="600">
              <a:solidFill>
                <a:sysClr val="windowText" lastClr="000000"/>
              </a:solidFill>
            </a:rPr>
            <a:t>工事費　　　　     </a:t>
          </a:r>
          <a:r>
            <a:rPr kumimoji="1" lang="en-US" altLang="ja-JP" sz="600">
              <a:solidFill>
                <a:sysClr val="windowText" lastClr="000000"/>
              </a:solidFill>
            </a:rPr>
            <a:t>541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合計　              　 </a:t>
          </a:r>
          <a:r>
            <a:rPr kumimoji="1" lang="en-US" altLang="ja-JP" sz="600">
              <a:solidFill>
                <a:sysClr val="windowText" lastClr="000000"/>
              </a:solidFill>
            </a:rPr>
            <a:t>541</a:t>
          </a:r>
          <a:r>
            <a:rPr kumimoji="1" lang="ja-JP" altLang="en-US" sz="600">
              <a:solidFill>
                <a:sysClr val="windowText" lastClr="000000"/>
              </a:solidFill>
            </a:rPr>
            <a:t>百万円</a:t>
          </a:r>
          <a:endParaRPr kumimoji="1" lang="en-US" altLang="ja-JP" sz="600">
            <a:solidFill>
              <a:sysClr val="windowText" lastClr="000000"/>
            </a:solidFill>
          </a:endParaRPr>
        </a:p>
        <a:p>
          <a:r>
            <a:rPr kumimoji="1" lang="ja-JP" altLang="en-US" sz="600">
              <a:solidFill>
                <a:sysClr val="windowText" lastClr="000000"/>
              </a:solidFill>
            </a:rPr>
            <a:t>（実績報告ベース）</a:t>
          </a:r>
        </a:p>
      </xdr:txBody>
    </xdr:sp>
    <xdr:clientData/>
  </xdr:twoCellAnchor>
  <xdr:twoCellAnchor>
    <xdr:from>
      <xdr:col>8</xdr:col>
      <xdr:colOff>145676</xdr:colOff>
      <xdr:row>741</xdr:row>
      <xdr:rowOff>504265</xdr:rowOff>
    </xdr:from>
    <xdr:to>
      <xdr:col>15</xdr:col>
      <xdr:colOff>128023</xdr:colOff>
      <xdr:row>742</xdr:row>
      <xdr:rowOff>66261</xdr:rowOff>
    </xdr:to>
    <xdr:sp macro="" textlink="">
      <xdr:nvSpPr>
        <xdr:cNvPr id="369" name="テキスト ボックス 368"/>
        <xdr:cNvSpPr txBox="1"/>
      </xdr:nvSpPr>
      <xdr:spPr>
        <a:xfrm>
          <a:off x="1735937" y="62532722"/>
          <a:ext cx="1373825" cy="38197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solidFill>
                <a:sysClr val="windowText" lastClr="000000"/>
              </a:solidFill>
            </a:rPr>
            <a:t>調査に係る事務費　１百万円</a:t>
          </a:r>
          <a:endParaRPr kumimoji="1" lang="en-US" altLang="ja-JP" sz="600">
            <a:solidFill>
              <a:sysClr val="windowText" lastClr="000000"/>
            </a:solidFill>
          </a:endParaRPr>
        </a:p>
        <a:p>
          <a:r>
            <a:rPr kumimoji="1" lang="ja-JP" altLang="en-US" sz="600" baseline="0">
              <a:solidFill>
                <a:sysClr val="windowText" lastClr="000000"/>
              </a:solidFill>
            </a:rPr>
            <a:t>　職員旅費　　１百万円</a:t>
          </a:r>
          <a:endParaRPr kumimoji="1" lang="ja-JP" altLang="en-US" sz="6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44</xdr:col>
          <xdr:colOff>152400</xdr:colOff>
          <xdr:row>51</xdr:row>
          <xdr:rowOff>47625</xdr:rowOff>
        </xdr:from>
        <xdr:to>
          <xdr:col>49</xdr:col>
          <xdr:colOff>457200</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SheetLayoutView="85" workbookViewId="0">
      <selection activeCell="AJ2" sqref="AJ2:AP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7" t="s">
        <v>0</v>
      </c>
      <c r="AK2" s="547"/>
      <c r="AL2" s="547"/>
      <c r="AM2" s="547"/>
      <c r="AN2" s="547"/>
      <c r="AO2" s="547"/>
      <c r="AP2" s="547"/>
      <c r="AQ2" s="806"/>
      <c r="AR2" s="806"/>
      <c r="AS2" s="52" t="str">
        <f>IF(OR(AQ2="　", AQ2=""), "", "-")</f>
        <v/>
      </c>
      <c r="AT2" s="807">
        <v>420</v>
      </c>
      <c r="AU2" s="807"/>
      <c r="AV2" s="53" t="str">
        <f>IF(AW2="", "", "-")</f>
        <v/>
      </c>
      <c r="AW2" s="808"/>
      <c r="AX2" s="808"/>
    </row>
    <row r="3" spans="1:50" ht="21" customHeight="1" thickBot="1">
      <c r="A3" s="730" t="s">
        <v>380</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486</v>
      </c>
      <c r="AK3" s="732"/>
      <c r="AL3" s="732"/>
      <c r="AM3" s="732"/>
      <c r="AN3" s="732"/>
      <c r="AO3" s="732"/>
      <c r="AP3" s="732"/>
      <c r="AQ3" s="732"/>
      <c r="AR3" s="732"/>
      <c r="AS3" s="732"/>
      <c r="AT3" s="732"/>
      <c r="AU3" s="732"/>
      <c r="AV3" s="732"/>
      <c r="AW3" s="732"/>
      <c r="AX3" s="24" t="s">
        <v>74</v>
      </c>
    </row>
    <row r="4" spans="1:50" ht="24.75" customHeight="1">
      <c r="A4" s="571" t="s">
        <v>29</v>
      </c>
      <c r="B4" s="572"/>
      <c r="C4" s="572"/>
      <c r="D4" s="572"/>
      <c r="E4" s="572"/>
      <c r="F4" s="572"/>
      <c r="G4" s="549" t="s">
        <v>487</v>
      </c>
      <c r="H4" s="550"/>
      <c r="I4" s="550"/>
      <c r="J4" s="550"/>
      <c r="K4" s="550"/>
      <c r="L4" s="550"/>
      <c r="M4" s="550"/>
      <c r="N4" s="550"/>
      <c r="O4" s="550"/>
      <c r="P4" s="550"/>
      <c r="Q4" s="550"/>
      <c r="R4" s="550"/>
      <c r="S4" s="550"/>
      <c r="T4" s="550"/>
      <c r="U4" s="550"/>
      <c r="V4" s="550"/>
      <c r="W4" s="550"/>
      <c r="X4" s="550"/>
      <c r="Y4" s="551" t="s">
        <v>1</v>
      </c>
      <c r="Z4" s="552"/>
      <c r="AA4" s="552"/>
      <c r="AB4" s="552"/>
      <c r="AC4" s="552"/>
      <c r="AD4" s="553"/>
      <c r="AE4" s="554" t="s">
        <v>488</v>
      </c>
      <c r="AF4" s="555"/>
      <c r="AG4" s="555"/>
      <c r="AH4" s="555"/>
      <c r="AI4" s="555"/>
      <c r="AJ4" s="555"/>
      <c r="AK4" s="555"/>
      <c r="AL4" s="555"/>
      <c r="AM4" s="555"/>
      <c r="AN4" s="555"/>
      <c r="AO4" s="555"/>
      <c r="AP4" s="556"/>
      <c r="AQ4" s="557" t="s">
        <v>2</v>
      </c>
      <c r="AR4" s="552"/>
      <c r="AS4" s="552"/>
      <c r="AT4" s="552"/>
      <c r="AU4" s="552"/>
      <c r="AV4" s="552"/>
      <c r="AW4" s="552"/>
      <c r="AX4" s="558"/>
    </row>
    <row r="5" spans="1:50" ht="30" customHeight="1">
      <c r="A5" s="559" t="s">
        <v>76</v>
      </c>
      <c r="B5" s="560"/>
      <c r="C5" s="560"/>
      <c r="D5" s="560"/>
      <c r="E5" s="560"/>
      <c r="F5" s="561"/>
      <c r="G5" s="715" t="s">
        <v>135</v>
      </c>
      <c r="H5" s="716"/>
      <c r="I5" s="716"/>
      <c r="J5" s="716"/>
      <c r="K5" s="716"/>
      <c r="L5" s="716"/>
      <c r="M5" s="717" t="s">
        <v>75</v>
      </c>
      <c r="N5" s="718"/>
      <c r="O5" s="718"/>
      <c r="P5" s="718"/>
      <c r="Q5" s="718"/>
      <c r="R5" s="719"/>
      <c r="S5" s="720" t="s">
        <v>140</v>
      </c>
      <c r="T5" s="716"/>
      <c r="U5" s="716"/>
      <c r="V5" s="716"/>
      <c r="W5" s="716"/>
      <c r="X5" s="721"/>
      <c r="Y5" s="565" t="s">
        <v>3</v>
      </c>
      <c r="Z5" s="295"/>
      <c r="AA5" s="295"/>
      <c r="AB5" s="295"/>
      <c r="AC5" s="295"/>
      <c r="AD5" s="296"/>
      <c r="AE5" s="566" t="s">
        <v>489</v>
      </c>
      <c r="AF5" s="566"/>
      <c r="AG5" s="566"/>
      <c r="AH5" s="566"/>
      <c r="AI5" s="566"/>
      <c r="AJ5" s="566"/>
      <c r="AK5" s="566"/>
      <c r="AL5" s="566"/>
      <c r="AM5" s="566"/>
      <c r="AN5" s="566"/>
      <c r="AO5" s="566"/>
      <c r="AP5" s="567"/>
      <c r="AQ5" s="568" t="s">
        <v>694</v>
      </c>
      <c r="AR5" s="569"/>
      <c r="AS5" s="569"/>
      <c r="AT5" s="569"/>
      <c r="AU5" s="569"/>
      <c r="AV5" s="569"/>
      <c r="AW5" s="569"/>
      <c r="AX5" s="570"/>
    </row>
    <row r="6" spans="1:50" ht="39" customHeight="1">
      <c r="A6" s="573" t="s">
        <v>4</v>
      </c>
      <c r="B6" s="574"/>
      <c r="C6" s="574"/>
      <c r="D6" s="574"/>
      <c r="E6" s="574"/>
      <c r="F6" s="574"/>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c r="A7" s="335" t="s">
        <v>24</v>
      </c>
      <c r="B7" s="336"/>
      <c r="C7" s="336"/>
      <c r="D7" s="336"/>
      <c r="E7" s="336"/>
      <c r="F7" s="337"/>
      <c r="G7" s="338" t="s">
        <v>490</v>
      </c>
      <c r="H7" s="339"/>
      <c r="I7" s="339"/>
      <c r="J7" s="339"/>
      <c r="K7" s="339"/>
      <c r="L7" s="339"/>
      <c r="M7" s="339"/>
      <c r="N7" s="339"/>
      <c r="O7" s="339"/>
      <c r="P7" s="339"/>
      <c r="Q7" s="339"/>
      <c r="R7" s="339"/>
      <c r="S7" s="339"/>
      <c r="T7" s="339"/>
      <c r="U7" s="339"/>
      <c r="V7" s="339"/>
      <c r="W7" s="339"/>
      <c r="X7" s="340"/>
      <c r="Y7" s="820" t="s">
        <v>5</v>
      </c>
      <c r="Z7" s="321"/>
      <c r="AA7" s="321"/>
      <c r="AB7" s="321"/>
      <c r="AC7" s="321"/>
      <c r="AD7" s="821"/>
      <c r="AE7" s="811" t="s">
        <v>492</v>
      </c>
      <c r="AF7" s="812"/>
      <c r="AG7" s="812"/>
      <c r="AH7" s="812"/>
      <c r="AI7" s="812"/>
      <c r="AJ7" s="812"/>
      <c r="AK7" s="812"/>
      <c r="AL7" s="812"/>
      <c r="AM7" s="812"/>
      <c r="AN7" s="812"/>
      <c r="AO7" s="812"/>
      <c r="AP7" s="812"/>
      <c r="AQ7" s="812"/>
      <c r="AR7" s="812"/>
      <c r="AS7" s="812"/>
      <c r="AT7" s="812"/>
      <c r="AU7" s="812"/>
      <c r="AV7" s="812"/>
      <c r="AW7" s="812"/>
      <c r="AX7" s="813"/>
    </row>
    <row r="8" spans="1:50" ht="53.25" customHeight="1">
      <c r="A8" s="335" t="s">
        <v>409</v>
      </c>
      <c r="B8" s="336"/>
      <c r="C8" s="336"/>
      <c r="D8" s="336"/>
      <c r="E8" s="336"/>
      <c r="F8" s="337"/>
      <c r="G8" s="875" t="str">
        <f>入力規則等!A26</f>
        <v>海洋政策、観光立国、地方創生</v>
      </c>
      <c r="H8" s="588"/>
      <c r="I8" s="588"/>
      <c r="J8" s="588"/>
      <c r="K8" s="588"/>
      <c r="L8" s="588"/>
      <c r="M8" s="588"/>
      <c r="N8" s="588"/>
      <c r="O8" s="588"/>
      <c r="P8" s="588"/>
      <c r="Q8" s="588"/>
      <c r="R8" s="588"/>
      <c r="S8" s="588"/>
      <c r="T8" s="588"/>
      <c r="U8" s="588"/>
      <c r="V8" s="588"/>
      <c r="W8" s="588"/>
      <c r="X8" s="876"/>
      <c r="Y8" s="722" t="s">
        <v>410</v>
      </c>
      <c r="Z8" s="723"/>
      <c r="AA8" s="723"/>
      <c r="AB8" s="723"/>
      <c r="AC8" s="723"/>
      <c r="AD8" s="724"/>
      <c r="AE8" s="587" t="str">
        <f>入力規則等!K13</f>
        <v>公共事業、その他の事項経費</v>
      </c>
      <c r="AF8" s="588"/>
      <c r="AG8" s="588"/>
      <c r="AH8" s="588"/>
      <c r="AI8" s="588"/>
      <c r="AJ8" s="588"/>
      <c r="AK8" s="588"/>
      <c r="AL8" s="588"/>
      <c r="AM8" s="588"/>
      <c r="AN8" s="588"/>
      <c r="AO8" s="588"/>
      <c r="AP8" s="588"/>
      <c r="AQ8" s="588"/>
      <c r="AR8" s="588"/>
      <c r="AS8" s="588"/>
      <c r="AT8" s="588"/>
      <c r="AU8" s="588"/>
      <c r="AV8" s="588"/>
      <c r="AW8" s="588"/>
      <c r="AX8" s="589"/>
    </row>
    <row r="9" spans="1:50" ht="69" customHeight="1">
      <c r="A9" s="656" t="s">
        <v>25</v>
      </c>
      <c r="B9" s="657"/>
      <c r="C9" s="657"/>
      <c r="D9" s="657"/>
      <c r="E9" s="657"/>
      <c r="F9" s="657"/>
      <c r="G9" s="725" t="s">
        <v>493</v>
      </c>
      <c r="H9" s="726"/>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7"/>
    </row>
    <row r="10" spans="1:50" ht="97.5" customHeight="1">
      <c r="A10" s="520" t="s">
        <v>34</v>
      </c>
      <c r="B10" s="521"/>
      <c r="C10" s="521"/>
      <c r="D10" s="521"/>
      <c r="E10" s="521"/>
      <c r="F10" s="521"/>
      <c r="G10" s="615" t="s">
        <v>494</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c r="A11" s="520" t="s">
        <v>6</v>
      </c>
      <c r="B11" s="521"/>
      <c r="C11" s="521"/>
      <c r="D11" s="521"/>
      <c r="E11" s="521"/>
      <c r="F11" s="522"/>
      <c r="G11" s="562" t="str">
        <f>入力規則等!P10</f>
        <v>直接実施、委託・請負、補助、交付</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c r="A12" s="653" t="s">
        <v>26</v>
      </c>
      <c r="B12" s="654"/>
      <c r="C12" s="654"/>
      <c r="D12" s="654"/>
      <c r="E12" s="654"/>
      <c r="F12" s="655"/>
      <c r="G12" s="623"/>
      <c r="H12" s="624"/>
      <c r="I12" s="624"/>
      <c r="J12" s="624"/>
      <c r="K12" s="624"/>
      <c r="L12" s="624"/>
      <c r="M12" s="624"/>
      <c r="N12" s="624"/>
      <c r="O12" s="624"/>
      <c r="P12" s="263" t="s">
        <v>367</v>
      </c>
      <c r="Q12" s="264"/>
      <c r="R12" s="264"/>
      <c r="S12" s="264"/>
      <c r="T12" s="264"/>
      <c r="U12" s="264"/>
      <c r="V12" s="265"/>
      <c r="W12" s="263" t="s">
        <v>368</v>
      </c>
      <c r="X12" s="264"/>
      <c r="Y12" s="264"/>
      <c r="Z12" s="264"/>
      <c r="AA12" s="264"/>
      <c r="AB12" s="264"/>
      <c r="AC12" s="265"/>
      <c r="AD12" s="263" t="s">
        <v>369</v>
      </c>
      <c r="AE12" s="264"/>
      <c r="AF12" s="264"/>
      <c r="AG12" s="264"/>
      <c r="AH12" s="264"/>
      <c r="AI12" s="264"/>
      <c r="AJ12" s="265"/>
      <c r="AK12" s="263" t="s">
        <v>376</v>
      </c>
      <c r="AL12" s="264"/>
      <c r="AM12" s="264"/>
      <c r="AN12" s="264"/>
      <c r="AO12" s="264"/>
      <c r="AP12" s="264"/>
      <c r="AQ12" s="265"/>
      <c r="AR12" s="263" t="s">
        <v>377</v>
      </c>
      <c r="AS12" s="264"/>
      <c r="AT12" s="264"/>
      <c r="AU12" s="264"/>
      <c r="AV12" s="264"/>
      <c r="AW12" s="264"/>
      <c r="AX12" s="592"/>
    </row>
    <row r="13" spans="1:50" ht="21" customHeight="1">
      <c r="A13" s="605"/>
      <c r="B13" s="606"/>
      <c r="C13" s="606"/>
      <c r="D13" s="606"/>
      <c r="E13" s="606"/>
      <c r="F13" s="607"/>
      <c r="G13" s="593" t="s">
        <v>7</v>
      </c>
      <c r="H13" s="594"/>
      <c r="I13" s="599" t="s">
        <v>8</v>
      </c>
      <c r="J13" s="600"/>
      <c r="K13" s="600"/>
      <c r="L13" s="600"/>
      <c r="M13" s="600"/>
      <c r="N13" s="600"/>
      <c r="O13" s="601"/>
      <c r="P13" s="257">
        <v>23729</v>
      </c>
      <c r="Q13" s="258"/>
      <c r="R13" s="258"/>
      <c r="S13" s="258"/>
      <c r="T13" s="258"/>
      <c r="U13" s="258"/>
      <c r="V13" s="259"/>
      <c r="W13" s="257">
        <v>25302</v>
      </c>
      <c r="X13" s="258"/>
      <c r="Y13" s="258"/>
      <c r="Z13" s="258"/>
      <c r="AA13" s="258"/>
      <c r="AB13" s="258"/>
      <c r="AC13" s="259"/>
      <c r="AD13" s="257">
        <v>23231</v>
      </c>
      <c r="AE13" s="258"/>
      <c r="AF13" s="258"/>
      <c r="AG13" s="258"/>
      <c r="AH13" s="258"/>
      <c r="AI13" s="258"/>
      <c r="AJ13" s="259"/>
      <c r="AK13" s="257">
        <v>22559</v>
      </c>
      <c r="AL13" s="258"/>
      <c r="AM13" s="258"/>
      <c r="AN13" s="258"/>
      <c r="AO13" s="258"/>
      <c r="AP13" s="258"/>
      <c r="AQ13" s="259"/>
      <c r="AR13" s="817">
        <v>22784</v>
      </c>
      <c r="AS13" s="818"/>
      <c r="AT13" s="818"/>
      <c r="AU13" s="818"/>
      <c r="AV13" s="818"/>
      <c r="AW13" s="818"/>
      <c r="AX13" s="819"/>
    </row>
    <row r="14" spans="1:50" ht="21" customHeight="1">
      <c r="A14" s="605"/>
      <c r="B14" s="606"/>
      <c r="C14" s="606"/>
      <c r="D14" s="606"/>
      <c r="E14" s="606"/>
      <c r="F14" s="607"/>
      <c r="G14" s="595"/>
      <c r="H14" s="596"/>
      <c r="I14" s="578" t="s">
        <v>9</v>
      </c>
      <c r="J14" s="590"/>
      <c r="K14" s="590"/>
      <c r="L14" s="590"/>
      <c r="M14" s="590"/>
      <c r="N14" s="590"/>
      <c r="O14" s="591"/>
      <c r="P14" s="257">
        <v>2068</v>
      </c>
      <c r="Q14" s="258"/>
      <c r="R14" s="258"/>
      <c r="S14" s="258"/>
      <c r="T14" s="258"/>
      <c r="U14" s="258"/>
      <c r="V14" s="259"/>
      <c r="W14" s="257">
        <v>402</v>
      </c>
      <c r="X14" s="258"/>
      <c r="Y14" s="258"/>
      <c r="Z14" s="258"/>
      <c r="AA14" s="258"/>
      <c r="AB14" s="258"/>
      <c r="AC14" s="259"/>
      <c r="AD14" s="257">
        <v>698</v>
      </c>
      <c r="AE14" s="258"/>
      <c r="AF14" s="258"/>
      <c r="AG14" s="258"/>
      <c r="AH14" s="258"/>
      <c r="AI14" s="258"/>
      <c r="AJ14" s="259"/>
      <c r="AK14" s="257"/>
      <c r="AL14" s="258"/>
      <c r="AM14" s="258"/>
      <c r="AN14" s="258"/>
      <c r="AO14" s="258"/>
      <c r="AP14" s="258"/>
      <c r="AQ14" s="259"/>
      <c r="AR14" s="651"/>
      <c r="AS14" s="651"/>
      <c r="AT14" s="651"/>
      <c r="AU14" s="651"/>
      <c r="AV14" s="651"/>
      <c r="AW14" s="651"/>
      <c r="AX14" s="652"/>
    </row>
    <row r="15" spans="1:50" ht="21" customHeight="1">
      <c r="A15" s="605"/>
      <c r="B15" s="606"/>
      <c r="C15" s="606"/>
      <c r="D15" s="606"/>
      <c r="E15" s="606"/>
      <c r="F15" s="607"/>
      <c r="G15" s="595"/>
      <c r="H15" s="596"/>
      <c r="I15" s="578" t="s">
        <v>58</v>
      </c>
      <c r="J15" s="579"/>
      <c r="K15" s="579"/>
      <c r="L15" s="579"/>
      <c r="M15" s="579"/>
      <c r="N15" s="579"/>
      <c r="O15" s="580"/>
      <c r="P15" s="257">
        <v>11380</v>
      </c>
      <c r="Q15" s="258"/>
      <c r="R15" s="258"/>
      <c r="S15" s="258"/>
      <c r="T15" s="258"/>
      <c r="U15" s="258"/>
      <c r="V15" s="259"/>
      <c r="W15" s="257">
        <v>12416</v>
      </c>
      <c r="X15" s="258"/>
      <c r="Y15" s="258"/>
      <c r="Z15" s="258"/>
      <c r="AA15" s="258"/>
      <c r="AB15" s="258"/>
      <c r="AC15" s="259"/>
      <c r="AD15" s="257">
        <v>9466</v>
      </c>
      <c r="AE15" s="258"/>
      <c r="AF15" s="258"/>
      <c r="AG15" s="258"/>
      <c r="AH15" s="258"/>
      <c r="AI15" s="258"/>
      <c r="AJ15" s="259"/>
      <c r="AK15" s="257">
        <v>6987</v>
      </c>
      <c r="AL15" s="258"/>
      <c r="AM15" s="258"/>
      <c r="AN15" s="258"/>
      <c r="AO15" s="258"/>
      <c r="AP15" s="258"/>
      <c r="AQ15" s="259"/>
      <c r="AR15" s="257"/>
      <c r="AS15" s="258"/>
      <c r="AT15" s="258"/>
      <c r="AU15" s="258"/>
      <c r="AV15" s="258"/>
      <c r="AW15" s="258"/>
      <c r="AX15" s="659"/>
    </row>
    <row r="16" spans="1:50" ht="21" customHeight="1">
      <c r="A16" s="605"/>
      <c r="B16" s="606"/>
      <c r="C16" s="606"/>
      <c r="D16" s="606"/>
      <c r="E16" s="606"/>
      <c r="F16" s="607"/>
      <c r="G16" s="595"/>
      <c r="H16" s="596"/>
      <c r="I16" s="578" t="s">
        <v>59</v>
      </c>
      <c r="J16" s="579"/>
      <c r="K16" s="579"/>
      <c r="L16" s="579"/>
      <c r="M16" s="579"/>
      <c r="N16" s="579"/>
      <c r="O16" s="580"/>
      <c r="P16" s="257">
        <v>-10450</v>
      </c>
      <c r="Q16" s="258"/>
      <c r="R16" s="258"/>
      <c r="S16" s="258"/>
      <c r="T16" s="258"/>
      <c r="U16" s="258"/>
      <c r="V16" s="259"/>
      <c r="W16" s="257">
        <v>-9465</v>
      </c>
      <c r="X16" s="258"/>
      <c r="Y16" s="258"/>
      <c r="Z16" s="258"/>
      <c r="AA16" s="258"/>
      <c r="AB16" s="258"/>
      <c r="AC16" s="259"/>
      <c r="AD16" s="257">
        <v>-6987</v>
      </c>
      <c r="AE16" s="258"/>
      <c r="AF16" s="258"/>
      <c r="AG16" s="258"/>
      <c r="AH16" s="258"/>
      <c r="AI16" s="258"/>
      <c r="AJ16" s="259"/>
      <c r="AK16" s="257"/>
      <c r="AL16" s="258"/>
      <c r="AM16" s="258"/>
      <c r="AN16" s="258"/>
      <c r="AO16" s="258"/>
      <c r="AP16" s="258"/>
      <c r="AQ16" s="259"/>
      <c r="AR16" s="618"/>
      <c r="AS16" s="619"/>
      <c r="AT16" s="619"/>
      <c r="AU16" s="619"/>
      <c r="AV16" s="619"/>
      <c r="AW16" s="619"/>
      <c r="AX16" s="620"/>
    </row>
    <row r="17" spans="1:50" ht="24.75" customHeight="1">
      <c r="A17" s="605"/>
      <c r="B17" s="606"/>
      <c r="C17" s="606"/>
      <c r="D17" s="606"/>
      <c r="E17" s="606"/>
      <c r="F17" s="607"/>
      <c r="G17" s="595"/>
      <c r="H17" s="596"/>
      <c r="I17" s="578" t="s">
        <v>57</v>
      </c>
      <c r="J17" s="590"/>
      <c r="K17" s="590"/>
      <c r="L17" s="590"/>
      <c r="M17" s="590"/>
      <c r="N17" s="590"/>
      <c r="O17" s="591"/>
      <c r="P17" s="257" t="s">
        <v>495</v>
      </c>
      <c r="Q17" s="258"/>
      <c r="R17" s="258"/>
      <c r="S17" s="258"/>
      <c r="T17" s="258"/>
      <c r="U17" s="258"/>
      <c r="V17" s="259"/>
      <c r="W17" s="257" t="s">
        <v>495</v>
      </c>
      <c r="X17" s="258"/>
      <c r="Y17" s="258"/>
      <c r="Z17" s="258"/>
      <c r="AA17" s="258"/>
      <c r="AB17" s="258"/>
      <c r="AC17" s="259"/>
      <c r="AD17" s="257">
        <v>227</v>
      </c>
      <c r="AE17" s="258"/>
      <c r="AF17" s="258"/>
      <c r="AG17" s="258"/>
      <c r="AH17" s="258"/>
      <c r="AI17" s="258"/>
      <c r="AJ17" s="259"/>
      <c r="AK17" s="257"/>
      <c r="AL17" s="258"/>
      <c r="AM17" s="258"/>
      <c r="AN17" s="258"/>
      <c r="AO17" s="258"/>
      <c r="AP17" s="258"/>
      <c r="AQ17" s="259"/>
      <c r="AR17" s="815"/>
      <c r="AS17" s="815"/>
      <c r="AT17" s="815"/>
      <c r="AU17" s="815"/>
      <c r="AV17" s="815"/>
      <c r="AW17" s="815"/>
      <c r="AX17" s="816"/>
    </row>
    <row r="18" spans="1:50" ht="24.75" customHeight="1">
      <c r="A18" s="605"/>
      <c r="B18" s="606"/>
      <c r="C18" s="606"/>
      <c r="D18" s="606"/>
      <c r="E18" s="606"/>
      <c r="F18" s="607"/>
      <c r="G18" s="597"/>
      <c r="H18" s="598"/>
      <c r="I18" s="584" t="s">
        <v>22</v>
      </c>
      <c r="J18" s="585"/>
      <c r="K18" s="585"/>
      <c r="L18" s="585"/>
      <c r="M18" s="585"/>
      <c r="N18" s="585"/>
      <c r="O18" s="586"/>
      <c r="P18" s="741">
        <f>SUM(P13:V17)</f>
        <v>26727</v>
      </c>
      <c r="Q18" s="742"/>
      <c r="R18" s="742"/>
      <c r="S18" s="742"/>
      <c r="T18" s="742"/>
      <c r="U18" s="742"/>
      <c r="V18" s="743"/>
      <c r="W18" s="741">
        <f>SUM(W13:AC17)</f>
        <v>28655</v>
      </c>
      <c r="X18" s="742"/>
      <c r="Y18" s="742"/>
      <c r="Z18" s="742"/>
      <c r="AA18" s="742"/>
      <c r="AB18" s="742"/>
      <c r="AC18" s="743"/>
      <c r="AD18" s="741">
        <f>SUM(AD13:AJ17)</f>
        <v>26635</v>
      </c>
      <c r="AE18" s="742"/>
      <c r="AF18" s="742"/>
      <c r="AG18" s="742"/>
      <c r="AH18" s="742"/>
      <c r="AI18" s="742"/>
      <c r="AJ18" s="743"/>
      <c r="AK18" s="741">
        <f>SUM(AK13:AQ17)</f>
        <v>29546</v>
      </c>
      <c r="AL18" s="742"/>
      <c r="AM18" s="742"/>
      <c r="AN18" s="742"/>
      <c r="AO18" s="742"/>
      <c r="AP18" s="742"/>
      <c r="AQ18" s="743"/>
      <c r="AR18" s="741">
        <f>SUM(AR13:AX17)</f>
        <v>22784</v>
      </c>
      <c r="AS18" s="742"/>
      <c r="AT18" s="742"/>
      <c r="AU18" s="742"/>
      <c r="AV18" s="742"/>
      <c r="AW18" s="742"/>
      <c r="AX18" s="744"/>
    </row>
    <row r="19" spans="1:50" ht="24.75" customHeight="1">
      <c r="A19" s="605"/>
      <c r="B19" s="606"/>
      <c r="C19" s="606"/>
      <c r="D19" s="606"/>
      <c r="E19" s="606"/>
      <c r="F19" s="607"/>
      <c r="G19" s="739" t="s">
        <v>10</v>
      </c>
      <c r="H19" s="740"/>
      <c r="I19" s="740"/>
      <c r="J19" s="740"/>
      <c r="K19" s="740"/>
      <c r="L19" s="740"/>
      <c r="M19" s="740"/>
      <c r="N19" s="740"/>
      <c r="O19" s="740"/>
      <c r="P19" s="257">
        <v>26077</v>
      </c>
      <c r="Q19" s="258"/>
      <c r="R19" s="258"/>
      <c r="S19" s="258"/>
      <c r="T19" s="258"/>
      <c r="U19" s="258"/>
      <c r="V19" s="259"/>
      <c r="W19" s="257">
        <v>27795</v>
      </c>
      <c r="X19" s="258"/>
      <c r="Y19" s="258"/>
      <c r="Z19" s="258"/>
      <c r="AA19" s="258"/>
      <c r="AB19" s="258"/>
      <c r="AC19" s="259"/>
      <c r="AD19" s="257">
        <v>26344</v>
      </c>
      <c r="AE19" s="258"/>
      <c r="AF19" s="258"/>
      <c r="AG19" s="258"/>
      <c r="AH19" s="258"/>
      <c r="AI19" s="258"/>
      <c r="AJ19" s="259"/>
      <c r="AK19" s="582"/>
      <c r="AL19" s="582"/>
      <c r="AM19" s="582"/>
      <c r="AN19" s="582"/>
      <c r="AO19" s="582"/>
      <c r="AP19" s="582"/>
      <c r="AQ19" s="582"/>
      <c r="AR19" s="582"/>
      <c r="AS19" s="582"/>
      <c r="AT19" s="582"/>
      <c r="AU19" s="582"/>
      <c r="AV19" s="582"/>
      <c r="AW19" s="582"/>
      <c r="AX19" s="583"/>
    </row>
    <row r="20" spans="1:50" ht="24.75" customHeight="1">
      <c r="A20" s="656"/>
      <c r="B20" s="657"/>
      <c r="C20" s="657"/>
      <c r="D20" s="657"/>
      <c r="E20" s="657"/>
      <c r="F20" s="658"/>
      <c r="G20" s="739" t="s">
        <v>11</v>
      </c>
      <c r="H20" s="740"/>
      <c r="I20" s="740"/>
      <c r="J20" s="740"/>
      <c r="K20" s="740"/>
      <c r="L20" s="740"/>
      <c r="M20" s="740"/>
      <c r="N20" s="740"/>
      <c r="O20" s="740"/>
      <c r="P20" s="745">
        <f>IF(P18=0, "-", P19/P18)</f>
        <v>0.97568002394582254</v>
      </c>
      <c r="Q20" s="745"/>
      <c r="R20" s="745"/>
      <c r="S20" s="745"/>
      <c r="T20" s="745"/>
      <c r="U20" s="745"/>
      <c r="V20" s="745"/>
      <c r="W20" s="745">
        <f>IF(W18=0, "-", W19/W18)</f>
        <v>0.96998778572674926</v>
      </c>
      <c r="X20" s="745"/>
      <c r="Y20" s="745"/>
      <c r="Z20" s="745"/>
      <c r="AA20" s="745"/>
      <c r="AB20" s="745"/>
      <c r="AC20" s="745"/>
      <c r="AD20" s="745">
        <f>IF(AD18=0, "-", AD19/AD18)</f>
        <v>0.98907452599962453</v>
      </c>
      <c r="AE20" s="745"/>
      <c r="AF20" s="745"/>
      <c r="AG20" s="745"/>
      <c r="AH20" s="745"/>
      <c r="AI20" s="745"/>
      <c r="AJ20" s="745"/>
      <c r="AK20" s="582"/>
      <c r="AL20" s="582"/>
      <c r="AM20" s="582"/>
      <c r="AN20" s="582"/>
      <c r="AO20" s="582"/>
      <c r="AP20" s="582"/>
      <c r="AQ20" s="581"/>
      <c r="AR20" s="581"/>
      <c r="AS20" s="581"/>
      <c r="AT20" s="581"/>
      <c r="AU20" s="582"/>
      <c r="AV20" s="582"/>
      <c r="AW20" s="582"/>
      <c r="AX20" s="583"/>
    </row>
    <row r="21" spans="1:50" ht="18.75" customHeight="1">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1" t="s">
        <v>367</v>
      </c>
      <c r="AF21" s="621"/>
      <c r="AG21" s="621"/>
      <c r="AH21" s="621"/>
      <c r="AI21" s="621" t="s">
        <v>368</v>
      </c>
      <c r="AJ21" s="621"/>
      <c r="AK21" s="621"/>
      <c r="AL21" s="621"/>
      <c r="AM21" s="621" t="s">
        <v>369</v>
      </c>
      <c r="AN21" s="621"/>
      <c r="AO21" s="621"/>
      <c r="AP21" s="287"/>
      <c r="AQ21" s="146" t="s">
        <v>365</v>
      </c>
      <c r="AR21" s="149"/>
      <c r="AS21" s="149"/>
      <c r="AT21" s="150"/>
      <c r="AU21" s="359" t="s">
        <v>262</v>
      </c>
      <c r="AV21" s="359"/>
      <c r="AW21" s="359"/>
      <c r="AX21" s="814"/>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22"/>
      <c r="AF22" s="622"/>
      <c r="AG22" s="622"/>
      <c r="AH22" s="622"/>
      <c r="AI22" s="622"/>
      <c r="AJ22" s="622"/>
      <c r="AK22" s="622"/>
      <c r="AL22" s="622"/>
      <c r="AM22" s="622"/>
      <c r="AN22" s="622"/>
      <c r="AO22" s="622"/>
      <c r="AP22" s="290"/>
      <c r="AQ22" s="202" t="s">
        <v>499</v>
      </c>
      <c r="AR22" s="151"/>
      <c r="AS22" s="152" t="s">
        <v>366</v>
      </c>
      <c r="AT22" s="153"/>
      <c r="AU22" s="276">
        <v>30</v>
      </c>
      <c r="AV22" s="276"/>
      <c r="AW22" s="274" t="s">
        <v>313</v>
      </c>
      <c r="AX22" s="275"/>
    </row>
    <row r="23" spans="1:50" ht="22.5" customHeight="1">
      <c r="A23" s="280"/>
      <c r="B23" s="278"/>
      <c r="C23" s="278"/>
      <c r="D23" s="278"/>
      <c r="E23" s="278"/>
      <c r="F23" s="279"/>
      <c r="G23" s="400" t="s">
        <v>496</v>
      </c>
      <c r="H23" s="401"/>
      <c r="I23" s="401"/>
      <c r="J23" s="401"/>
      <c r="K23" s="401"/>
      <c r="L23" s="401"/>
      <c r="M23" s="401"/>
      <c r="N23" s="401"/>
      <c r="O23" s="402"/>
      <c r="P23" s="111" t="s">
        <v>497</v>
      </c>
      <c r="Q23" s="111"/>
      <c r="R23" s="111"/>
      <c r="S23" s="111"/>
      <c r="T23" s="111"/>
      <c r="U23" s="111"/>
      <c r="V23" s="111"/>
      <c r="W23" s="111"/>
      <c r="X23" s="131"/>
      <c r="Y23" s="376" t="s">
        <v>14</v>
      </c>
      <c r="Z23" s="377"/>
      <c r="AA23" s="378"/>
      <c r="AB23" s="326" t="s">
        <v>498</v>
      </c>
      <c r="AC23" s="326"/>
      <c r="AD23" s="326"/>
      <c r="AE23" s="392">
        <v>115252</v>
      </c>
      <c r="AF23" s="363"/>
      <c r="AG23" s="363"/>
      <c r="AH23" s="363"/>
      <c r="AI23" s="392">
        <v>114184</v>
      </c>
      <c r="AJ23" s="363"/>
      <c r="AK23" s="363"/>
      <c r="AL23" s="363"/>
      <c r="AM23" s="392">
        <v>112498</v>
      </c>
      <c r="AN23" s="363"/>
      <c r="AO23" s="363"/>
      <c r="AP23" s="363"/>
      <c r="AQ23" s="272" t="s">
        <v>499</v>
      </c>
      <c r="AR23" s="208"/>
      <c r="AS23" s="208"/>
      <c r="AT23" s="273"/>
      <c r="AU23" s="363" t="s">
        <v>499</v>
      </c>
      <c r="AV23" s="363"/>
      <c r="AW23" s="363"/>
      <c r="AX23" s="364"/>
    </row>
    <row r="24" spans="1:50" ht="22.5" customHeight="1">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498</v>
      </c>
      <c r="AC24" s="371"/>
      <c r="AD24" s="371"/>
      <c r="AE24" s="392">
        <v>112000</v>
      </c>
      <c r="AF24" s="363"/>
      <c r="AG24" s="363"/>
      <c r="AH24" s="363"/>
      <c r="AI24" s="392">
        <v>112000</v>
      </c>
      <c r="AJ24" s="363"/>
      <c r="AK24" s="363"/>
      <c r="AL24" s="363"/>
      <c r="AM24" s="392">
        <v>112000</v>
      </c>
      <c r="AN24" s="363"/>
      <c r="AO24" s="363"/>
      <c r="AP24" s="363"/>
      <c r="AQ24" s="272" t="s">
        <v>499</v>
      </c>
      <c r="AR24" s="208"/>
      <c r="AS24" s="208"/>
      <c r="AT24" s="273"/>
      <c r="AU24" s="363">
        <v>112000</v>
      </c>
      <c r="AV24" s="363"/>
      <c r="AW24" s="363"/>
      <c r="AX24" s="364"/>
    </row>
    <row r="25" spans="1:50" ht="22.5" customHeight="1">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f>AE23/$AU$24*100</f>
        <v>102.90357142857142</v>
      </c>
      <c r="AF25" s="363"/>
      <c r="AG25" s="363"/>
      <c r="AH25" s="363"/>
      <c r="AI25" s="392">
        <f t="shared" ref="AI25" si="0">AI23/$AU$24*100</f>
        <v>101.95</v>
      </c>
      <c r="AJ25" s="363"/>
      <c r="AK25" s="363"/>
      <c r="AL25" s="363"/>
      <c r="AM25" s="392">
        <f t="shared" ref="AM25" si="1">AM23/$AU$24*100</f>
        <v>100.44464285714285</v>
      </c>
      <c r="AN25" s="363"/>
      <c r="AO25" s="363"/>
      <c r="AP25" s="363"/>
      <c r="AQ25" s="272" t="s">
        <v>499</v>
      </c>
      <c r="AR25" s="208"/>
      <c r="AS25" s="208"/>
      <c r="AT25" s="273"/>
      <c r="AU25" s="363" t="s">
        <v>499</v>
      </c>
      <c r="AV25" s="363"/>
      <c r="AW25" s="363"/>
      <c r="AX25" s="364"/>
    </row>
    <row r="26" spans="1:50" ht="18.75" hidden="1" customHeight="1">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1" t="s">
        <v>367</v>
      </c>
      <c r="AF26" s="621"/>
      <c r="AG26" s="621"/>
      <c r="AH26" s="621"/>
      <c r="AI26" s="621" t="s">
        <v>368</v>
      </c>
      <c r="AJ26" s="621"/>
      <c r="AK26" s="621"/>
      <c r="AL26" s="621"/>
      <c r="AM26" s="621" t="s">
        <v>369</v>
      </c>
      <c r="AN26" s="621"/>
      <c r="AO26" s="621"/>
      <c r="AP26" s="287"/>
      <c r="AQ26" s="146" t="s">
        <v>365</v>
      </c>
      <c r="AR26" s="149"/>
      <c r="AS26" s="149"/>
      <c r="AT26" s="150"/>
      <c r="AU26" s="809" t="s">
        <v>262</v>
      </c>
      <c r="AV26" s="809"/>
      <c r="AW26" s="809"/>
      <c r="AX26" s="810"/>
    </row>
    <row r="27" spans="1:50" ht="18.75" hidden="1"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22"/>
      <c r="AF27" s="622"/>
      <c r="AG27" s="622"/>
      <c r="AH27" s="622"/>
      <c r="AI27" s="622"/>
      <c r="AJ27" s="622"/>
      <c r="AK27" s="622"/>
      <c r="AL27" s="622"/>
      <c r="AM27" s="622"/>
      <c r="AN27" s="622"/>
      <c r="AO27" s="622"/>
      <c r="AP27" s="290"/>
      <c r="AQ27" s="202"/>
      <c r="AR27" s="151"/>
      <c r="AS27" s="152" t="s">
        <v>366</v>
      </c>
      <c r="AT27" s="153"/>
      <c r="AU27" s="276"/>
      <c r="AV27" s="276"/>
      <c r="AW27" s="274" t="s">
        <v>313</v>
      </c>
      <c r="AX27" s="275"/>
    </row>
    <row r="28" spans="1:50" ht="22.5" hidden="1" customHeight="1">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1" t="s">
        <v>367</v>
      </c>
      <c r="AF31" s="621"/>
      <c r="AG31" s="621"/>
      <c r="AH31" s="621"/>
      <c r="AI31" s="621" t="s">
        <v>368</v>
      </c>
      <c r="AJ31" s="621"/>
      <c r="AK31" s="621"/>
      <c r="AL31" s="621"/>
      <c r="AM31" s="621" t="s">
        <v>369</v>
      </c>
      <c r="AN31" s="621"/>
      <c r="AO31" s="621"/>
      <c r="AP31" s="287"/>
      <c r="AQ31" s="146" t="s">
        <v>365</v>
      </c>
      <c r="AR31" s="149"/>
      <c r="AS31" s="149"/>
      <c r="AT31" s="150"/>
      <c r="AU31" s="809" t="s">
        <v>262</v>
      </c>
      <c r="AV31" s="809"/>
      <c r="AW31" s="809"/>
      <c r="AX31" s="810"/>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22"/>
      <c r="AF32" s="622"/>
      <c r="AG32" s="622"/>
      <c r="AH32" s="622"/>
      <c r="AI32" s="622"/>
      <c r="AJ32" s="622"/>
      <c r="AK32" s="622"/>
      <c r="AL32" s="622"/>
      <c r="AM32" s="622"/>
      <c r="AN32" s="622"/>
      <c r="AO32" s="622"/>
      <c r="AP32" s="290"/>
      <c r="AQ32" s="202"/>
      <c r="AR32" s="151"/>
      <c r="AS32" s="152" t="s">
        <v>366</v>
      </c>
      <c r="AT32" s="153"/>
      <c r="AU32" s="276"/>
      <c r="AV32" s="276"/>
      <c r="AW32" s="274" t="s">
        <v>313</v>
      </c>
      <c r="AX32" s="275"/>
    </row>
    <row r="33" spans="1:50" ht="22.5" hidden="1" customHeight="1">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1" t="s">
        <v>367</v>
      </c>
      <c r="AF36" s="621"/>
      <c r="AG36" s="621"/>
      <c r="AH36" s="621"/>
      <c r="AI36" s="621" t="s">
        <v>368</v>
      </c>
      <c r="AJ36" s="621"/>
      <c r="AK36" s="621"/>
      <c r="AL36" s="621"/>
      <c r="AM36" s="621" t="s">
        <v>369</v>
      </c>
      <c r="AN36" s="621"/>
      <c r="AO36" s="621"/>
      <c r="AP36" s="287"/>
      <c r="AQ36" s="146" t="s">
        <v>365</v>
      </c>
      <c r="AR36" s="149"/>
      <c r="AS36" s="149"/>
      <c r="AT36" s="150"/>
      <c r="AU36" s="809" t="s">
        <v>262</v>
      </c>
      <c r="AV36" s="809"/>
      <c r="AW36" s="809"/>
      <c r="AX36" s="810"/>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22"/>
      <c r="AF37" s="622"/>
      <c r="AG37" s="622"/>
      <c r="AH37" s="622"/>
      <c r="AI37" s="622"/>
      <c r="AJ37" s="622"/>
      <c r="AK37" s="622"/>
      <c r="AL37" s="622"/>
      <c r="AM37" s="622"/>
      <c r="AN37" s="622"/>
      <c r="AO37" s="622"/>
      <c r="AP37" s="290"/>
      <c r="AQ37" s="202"/>
      <c r="AR37" s="151"/>
      <c r="AS37" s="152" t="s">
        <v>366</v>
      </c>
      <c r="AT37" s="153"/>
      <c r="AU37" s="276"/>
      <c r="AV37" s="276"/>
      <c r="AW37" s="274" t="s">
        <v>313</v>
      </c>
      <c r="AX37" s="275"/>
    </row>
    <row r="38" spans="1:50" ht="22.5" hidden="1" customHeight="1">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1" t="s">
        <v>367</v>
      </c>
      <c r="AF41" s="621"/>
      <c r="AG41" s="621"/>
      <c r="AH41" s="621"/>
      <c r="AI41" s="621" t="s">
        <v>368</v>
      </c>
      <c r="AJ41" s="621"/>
      <c r="AK41" s="621"/>
      <c r="AL41" s="621"/>
      <c r="AM41" s="621" t="s">
        <v>369</v>
      </c>
      <c r="AN41" s="621"/>
      <c r="AO41" s="621"/>
      <c r="AP41" s="287"/>
      <c r="AQ41" s="146" t="s">
        <v>365</v>
      </c>
      <c r="AR41" s="149"/>
      <c r="AS41" s="149"/>
      <c r="AT41" s="150"/>
      <c r="AU41" s="809" t="s">
        <v>262</v>
      </c>
      <c r="AV41" s="809"/>
      <c r="AW41" s="809"/>
      <c r="AX41" s="810"/>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22"/>
      <c r="AF42" s="622"/>
      <c r="AG42" s="622"/>
      <c r="AH42" s="622"/>
      <c r="AI42" s="622"/>
      <c r="AJ42" s="622"/>
      <c r="AK42" s="622"/>
      <c r="AL42" s="622"/>
      <c r="AM42" s="622"/>
      <c r="AN42" s="622"/>
      <c r="AO42" s="622"/>
      <c r="AP42" s="290"/>
      <c r="AQ42" s="202"/>
      <c r="AR42" s="151"/>
      <c r="AS42" s="152" t="s">
        <v>366</v>
      </c>
      <c r="AT42" s="153"/>
      <c r="AU42" s="276"/>
      <c r="AV42" s="276"/>
      <c r="AW42" s="274" t="s">
        <v>313</v>
      </c>
      <c r="AX42" s="275"/>
    </row>
    <row r="43" spans="1:50" ht="22.5" hidden="1" customHeight="1">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7" t="s">
        <v>16</v>
      </c>
      <c r="AC45" s="747"/>
      <c r="AD45" s="74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c r="A46" s="352" t="s">
        <v>464</v>
      </c>
      <c r="B46" s="353"/>
      <c r="C46" s="353"/>
      <c r="D46" s="353"/>
      <c r="E46" s="353"/>
      <c r="F46" s="354"/>
      <c r="G46" s="75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367</v>
      </c>
      <c r="AF46" s="145"/>
      <c r="AG46" s="145"/>
      <c r="AH46" s="145"/>
      <c r="AI46" s="145" t="s">
        <v>368</v>
      </c>
      <c r="AJ46" s="145"/>
      <c r="AK46" s="145"/>
      <c r="AL46" s="145"/>
      <c r="AM46" s="145" t="s">
        <v>369</v>
      </c>
      <c r="AN46" s="145"/>
      <c r="AO46" s="145"/>
      <c r="AP46" s="146"/>
      <c r="AQ46" s="146" t="s">
        <v>365</v>
      </c>
      <c r="AR46" s="149"/>
      <c r="AS46" s="149"/>
      <c r="AT46" s="150"/>
      <c r="AU46" s="117" t="s">
        <v>262</v>
      </c>
      <c r="AV46" s="117"/>
      <c r="AW46" s="117"/>
      <c r="AX46" s="125"/>
    </row>
    <row r="47" spans="1:50" ht="18.75" hidden="1" customHeight="1">
      <c r="A47" s="355"/>
      <c r="B47" s="356"/>
      <c r="C47" s="356"/>
      <c r="D47" s="356"/>
      <c r="E47" s="356"/>
      <c r="F47" s="357"/>
      <c r="G47" s="76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366</v>
      </c>
      <c r="AT47" s="153"/>
      <c r="AU47" s="151"/>
      <c r="AV47" s="151"/>
      <c r="AW47" s="152" t="s">
        <v>313</v>
      </c>
      <c r="AX47" s="203"/>
    </row>
    <row r="48" spans="1:50" ht="22.5" hidden="1" customHeight="1">
      <c r="A48" s="355"/>
      <c r="B48" s="356"/>
      <c r="C48" s="356"/>
      <c r="D48" s="356"/>
      <c r="E48" s="356"/>
      <c r="F48" s="357"/>
      <c r="G48" s="431" t="s">
        <v>381</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8"/>
      <c r="AF50" s="829"/>
      <c r="AG50" s="829"/>
      <c r="AH50" s="829"/>
      <c r="AI50" s="828"/>
      <c r="AJ50" s="829"/>
      <c r="AK50" s="829"/>
      <c r="AL50" s="829"/>
      <c r="AM50" s="828"/>
      <c r="AN50" s="829"/>
      <c r="AO50" s="829"/>
      <c r="AP50" s="829"/>
      <c r="AQ50" s="272"/>
      <c r="AR50" s="208"/>
      <c r="AS50" s="208"/>
      <c r="AT50" s="273"/>
      <c r="AU50" s="363"/>
      <c r="AV50" s="363"/>
      <c r="AW50" s="363"/>
      <c r="AX50" s="364"/>
    </row>
    <row r="51" spans="1:50" ht="57" hidden="1" customHeight="1">
      <c r="A51" s="92" t="s">
        <v>484</v>
      </c>
      <c r="B51" s="93"/>
      <c r="C51" s="93"/>
      <c r="D51" s="93"/>
      <c r="E51" s="90" t="s">
        <v>478</v>
      </c>
      <c r="F51" s="91"/>
      <c r="G51" s="59" t="s">
        <v>382</v>
      </c>
      <c r="H51" s="397"/>
      <c r="I51" s="398"/>
      <c r="J51" s="398"/>
      <c r="K51" s="398"/>
      <c r="L51" s="398"/>
      <c r="M51" s="398"/>
      <c r="N51" s="398"/>
      <c r="O51" s="399"/>
      <c r="P51" s="106"/>
      <c r="Q51" s="106"/>
      <c r="R51" s="106"/>
      <c r="S51" s="106"/>
      <c r="T51" s="106"/>
      <c r="U51" s="106"/>
      <c r="V51" s="106"/>
      <c r="W51" s="106"/>
      <c r="X51" s="106"/>
      <c r="Y51" s="761"/>
      <c r="Z51" s="761"/>
      <c r="AA51" s="761"/>
      <c r="AB51" s="761"/>
      <c r="AC51" s="761"/>
      <c r="AD51" s="761"/>
      <c r="AE51" s="761"/>
      <c r="AF51" s="761"/>
      <c r="AG51" s="761"/>
      <c r="AH51" s="761"/>
      <c r="AI51" s="761"/>
      <c r="AJ51" s="761"/>
      <c r="AK51" s="761"/>
      <c r="AL51" s="761"/>
      <c r="AM51" s="761"/>
      <c r="AN51" s="761"/>
      <c r="AO51" s="761"/>
      <c r="AP51" s="761"/>
      <c r="AQ51" s="761"/>
      <c r="AR51" s="761"/>
      <c r="AS51" s="761"/>
      <c r="AT51" s="761"/>
      <c r="AU51" s="761"/>
      <c r="AV51" s="761"/>
      <c r="AW51" s="761"/>
      <c r="AX51" s="762"/>
    </row>
    <row r="52" spans="1:50" ht="22.5" customHeight="1" thickBot="1">
      <c r="A52" s="490" t="s">
        <v>279</v>
      </c>
      <c r="B52" s="491"/>
      <c r="C52" s="491"/>
      <c r="D52" s="491"/>
      <c r="E52" s="491"/>
      <c r="F52" s="491"/>
      <c r="G52" s="491"/>
      <c r="H52" s="491"/>
      <c r="I52" s="491"/>
      <c r="J52" s="491"/>
      <c r="K52" s="491"/>
      <c r="L52" s="491"/>
      <c r="M52" s="491"/>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65"/>
      <c r="AP52" s="65"/>
      <c r="AQ52" s="65"/>
      <c r="AR52" s="65"/>
      <c r="AS52" s="65"/>
      <c r="AT52" s="65"/>
      <c r="AU52" s="65"/>
      <c r="AV52" s="65"/>
      <c r="AW52" s="65"/>
      <c r="AX52" s="66"/>
    </row>
    <row r="53" spans="1:50" ht="18.75" hidden="1" customHeight="1">
      <c r="A53" s="72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378</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2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28"/>
      <c r="B55" s="372"/>
      <c r="C55" s="306"/>
      <c r="D55" s="306"/>
      <c r="E55" s="306"/>
      <c r="F55" s="307"/>
      <c r="G55" s="538"/>
      <c r="H55" s="538"/>
      <c r="I55" s="538"/>
      <c r="J55" s="538"/>
      <c r="K55" s="538"/>
      <c r="L55" s="538"/>
      <c r="M55" s="538"/>
      <c r="N55" s="538"/>
      <c r="O55" s="538"/>
      <c r="P55" s="538"/>
      <c r="Q55" s="538"/>
      <c r="R55" s="538"/>
      <c r="S55" s="538"/>
      <c r="T55" s="538"/>
      <c r="U55" s="538"/>
      <c r="V55" s="538"/>
      <c r="W55" s="538"/>
      <c r="X55" s="538"/>
      <c r="Y55" s="538"/>
      <c r="Z55" s="538"/>
      <c r="AA55" s="539"/>
      <c r="AB55" s="822"/>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823"/>
    </row>
    <row r="56" spans="1:50" ht="22.5" hidden="1" customHeight="1">
      <c r="A56" s="728"/>
      <c r="B56" s="372"/>
      <c r="C56" s="306"/>
      <c r="D56" s="306"/>
      <c r="E56" s="306"/>
      <c r="F56" s="307"/>
      <c r="G56" s="540"/>
      <c r="H56" s="540"/>
      <c r="I56" s="540"/>
      <c r="J56" s="540"/>
      <c r="K56" s="540"/>
      <c r="L56" s="540"/>
      <c r="M56" s="540"/>
      <c r="N56" s="540"/>
      <c r="O56" s="540"/>
      <c r="P56" s="540"/>
      <c r="Q56" s="540"/>
      <c r="R56" s="540"/>
      <c r="S56" s="540"/>
      <c r="T56" s="540"/>
      <c r="U56" s="540"/>
      <c r="V56" s="540"/>
      <c r="W56" s="540"/>
      <c r="X56" s="540"/>
      <c r="Y56" s="540"/>
      <c r="Z56" s="540"/>
      <c r="AA56" s="541"/>
      <c r="AB56" s="824"/>
      <c r="AC56" s="540"/>
      <c r="AD56" s="540"/>
      <c r="AE56" s="540"/>
      <c r="AF56" s="540"/>
      <c r="AG56" s="540"/>
      <c r="AH56" s="540"/>
      <c r="AI56" s="540"/>
      <c r="AJ56" s="540"/>
      <c r="AK56" s="540"/>
      <c r="AL56" s="540"/>
      <c r="AM56" s="540"/>
      <c r="AN56" s="540"/>
      <c r="AO56" s="540"/>
      <c r="AP56" s="540"/>
      <c r="AQ56" s="540"/>
      <c r="AR56" s="540"/>
      <c r="AS56" s="540"/>
      <c r="AT56" s="540"/>
      <c r="AU56" s="540"/>
      <c r="AV56" s="540"/>
      <c r="AW56" s="540"/>
      <c r="AX56" s="825"/>
    </row>
    <row r="57" spans="1:50" ht="22.5" hidden="1" customHeight="1">
      <c r="A57" s="728"/>
      <c r="B57" s="373"/>
      <c r="C57" s="374"/>
      <c r="D57" s="374"/>
      <c r="E57" s="374"/>
      <c r="F57" s="375"/>
      <c r="G57" s="542"/>
      <c r="H57" s="542"/>
      <c r="I57" s="542"/>
      <c r="J57" s="542"/>
      <c r="K57" s="542"/>
      <c r="L57" s="542"/>
      <c r="M57" s="542"/>
      <c r="N57" s="542"/>
      <c r="O57" s="542"/>
      <c r="P57" s="542"/>
      <c r="Q57" s="542"/>
      <c r="R57" s="542"/>
      <c r="S57" s="542"/>
      <c r="T57" s="542"/>
      <c r="U57" s="542"/>
      <c r="V57" s="542"/>
      <c r="W57" s="542"/>
      <c r="X57" s="542"/>
      <c r="Y57" s="542"/>
      <c r="Z57" s="542"/>
      <c r="AA57" s="543"/>
      <c r="AB57" s="826"/>
      <c r="AC57" s="542"/>
      <c r="AD57" s="542"/>
      <c r="AE57" s="542"/>
      <c r="AF57" s="542"/>
      <c r="AG57" s="542"/>
      <c r="AH57" s="542"/>
      <c r="AI57" s="542"/>
      <c r="AJ57" s="542"/>
      <c r="AK57" s="542"/>
      <c r="AL57" s="542"/>
      <c r="AM57" s="542"/>
      <c r="AN57" s="542"/>
      <c r="AO57" s="542"/>
      <c r="AP57" s="542"/>
      <c r="AQ57" s="540"/>
      <c r="AR57" s="540"/>
      <c r="AS57" s="540"/>
      <c r="AT57" s="540"/>
      <c r="AU57" s="542"/>
      <c r="AV57" s="542"/>
      <c r="AW57" s="542"/>
      <c r="AX57" s="827"/>
    </row>
    <row r="58" spans="1:50" ht="18.75" hidden="1" customHeight="1">
      <c r="A58" s="72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1" t="s">
        <v>367</v>
      </c>
      <c r="AF58" s="621"/>
      <c r="AG58" s="621"/>
      <c r="AH58" s="621"/>
      <c r="AI58" s="621" t="s">
        <v>368</v>
      </c>
      <c r="AJ58" s="621"/>
      <c r="AK58" s="621"/>
      <c r="AL58" s="621"/>
      <c r="AM58" s="621" t="s">
        <v>369</v>
      </c>
      <c r="AN58" s="621"/>
      <c r="AO58" s="621"/>
      <c r="AP58" s="287"/>
      <c r="AQ58" s="146" t="s">
        <v>365</v>
      </c>
      <c r="AR58" s="149"/>
      <c r="AS58" s="149"/>
      <c r="AT58" s="150"/>
      <c r="AU58" s="809" t="s">
        <v>262</v>
      </c>
      <c r="AV58" s="809"/>
      <c r="AW58" s="809"/>
      <c r="AX58" s="810"/>
    </row>
    <row r="59" spans="1:50" ht="18.75" hidden="1" customHeight="1">
      <c r="A59" s="72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22"/>
      <c r="AF59" s="622"/>
      <c r="AG59" s="622"/>
      <c r="AH59" s="622"/>
      <c r="AI59" s="622"/>
      <c r="AJ59" s="622"/>
      <c r="AK59" s="622"/>
      <c r="AL59" s="622"/>
      <c r="AM59" s="622"/>
      <c r="AN59" s="622"/>
      <c r="AO59" s="622"/>
      <c r="AP59" s="290"/>
      <c r="AQ59" s="413"/>
      <c r="AR59" s="276"/>
      <c r="AS59" s="152" t="s">
        <v>366</v>
      </c>
      <c r="AT59" s="153"/>
      <c r="AU59" s="276"/>
      <c r="AV59" s="276"/>
      <c r="AW59" s="274" t="s">
        <v>313</v>
      </c>
      <c r="AX59" s="275"/>
    </row>
    <row r="60" spans="1:50" ht="22.5" hidden="1" customHeight="1">
      <c r="A60" s="72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c r="A61" s="72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c r="A62" s="728"/>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c r="A63" s="72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1" t="s">
        <v>367</v>
      </c>
      <c r="AF63" s="621"/>
      <c r="AG63" s="621"/>
      <c r="AH63" s="621"/>
      <c r="AI63" s="621" t="s">
        <v>368</v>
      </c>
      <c r="AJ63" s="621"/>
      <c r="AK63" s="621"/>
      <c r="AL63" s="621"/>
      <c r="AM63" s="621" t="s">
        <v>369</v>
      </c>
      <c r="AN63" s="621"/>
      <c r="AO63" s="621"/>
      <c r="AP63" s="287"/>
      <c r="AQ63" s="146" t="s">
        <v>365</v>
      </c>
      <c r="AR63" s="149"/>
      <c r="AS63" s="149"/>
      <c r="AT63" s="150"/>
      <c r="AU63" s="809" t="s">
        <v>262</v>
      </c>
      <c r="AV63" s="809"/>
      <c r="AW63" s="809"/>
      <c r="AX63" s="810"/>
    </row>
    <row r="64" spans="1:50" ht="18.75" hidden="1" customHeight="1">
      <c r="A64" s="72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22"/>
      <c r="AF64" s="622"/>
      <c r="AG64" s="622"/>
      <c r="AH64" s="622"/>
      <c r="AI64" s="622"/>
      <c r="AJ64" s="622"/>
      <c r="AK64" s="622"/>
      <c r="AL64" s="622"/>
      <c r="AM64" s="622"/>
      <c r="AN64" s="622"/>
      <c r="AO64" s="622"/>
      <c r="AP64" s="290"/>
      <c r="AQ64" s="413"/>
      <c r="AR64" s="276"/>
      <c r="AS64" s="152" t="s">
        <v>366</v>
      </c>
      <c r="AT64" s="153"/>
      <c r="AU64" s="276"/>
      <c r="AV64" s="276"/>
      <c r="AW64" s="274" t="s">
        <v>313</v>
      </c>
      <c r="AX64" s="275"/>
    </row>
    <row r="65" spans="1:60" ht="22.5" hidden="1" customHeight="1">
      <c r="A65" s="72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c r="A66" s="72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c r="A67" s="728"/>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c r="A68" s="72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367</v>
      </c>
      <c r="AF68" s="288"/>
      <c r="AG68" s="288"/>
      <c r="AH68" s="289"/>
      <c r="AI68" s="287" t="s">
        <v>368</v>
      </c>
      <c r="AJ68" s="288"/>
      <c r="AK68" s="288"/>
      <c r="AL68" s="289"/>
      <c r="AM68" s="287" t="s">
        <v>369</v>
      </c>
      <c r="AN68" s="288"/>
      <c r="AO68" s="288"/>
      <c r="AP68" s="288"/>
      <c r="AQ68" s="146" t="s">
        <v>365</v>
      </c>
      <c r="AR68" s="149"/>
      <c r="AS68" s="149"/>
      <c r="AT68" s="150"/>
      <c r="AU68" s="809" t="s">
        <v>262</v>
      </c>
      <c r="AV68" s="809"/>
      <c r="AW68" s="809"/>
      <c r="AX68" s="810"/>
    </row>
    <row r="69" spans="1:60" ht="18.75" hidden="1" customHeight="1">
      <c r="A69" s="72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366</v>
      </c>
      <c r="AT69" s="153"/>
      <c r="AU69" s="276"/>
      <c r="AV69" s="276"/>
      <c r="AW69" s="274" t="s">
        <v>313</v>
      </c>
      <c r="AX69" s="275"/>
    </row>
    <row r="70" spans="1:60" ht="22.5" hidden="1" customHeight="1">
      <c r="A70" s="72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6"/>
      <c r="AC70" s="757"/>
      <c r="AD70" s="758"/>
      <c r="AE70" s="392"/>
      <c r="AF70" s="363"/>
      <c r="AG70" s="363"/>
      <c r="AH70" s="830"/>
      <c r="AI70" s="392"/>
      <c r="AJ70" s="363"/>
      <c r="AK70" s="363"/>
      <c r="AL70" s="830"/>
      <c r="AM70" s="392"/>
      <c r="AN70" s="363"/>
      <c r="AO70" s="363"/>
      <c r="AP70" s="363"/>
      <c r="AQ70" s="272"/>
      <c r="AR70" s="208"/>
      <c r="AS70" s="208"/>
      <c r="AT70" s="273"/>
      <c r="AU70" s="363"/>
      <c r="AV70" s="363"/>
      <c r="AW70" s="363"/>
      <c r="AX70" s="364"/>
    </row>
    <row r="71" spans="1:60" ht="22.5" hidden="1" customHeight="1">
      <c r="A71" s="72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30"/>
      <c r="AI71" s="392"/>
      <c r="AJ71" s="363"/>
      <c r="AK71" s="363"/>
      <c r="AL71" s="830"/>
      <c r="AM71" s="392"/>
      <c r="AN71" s="363"/>
      <c r="AO71" s="363"/>
      <c r="AP71" s="363"/>
      <c r="AQ71" s="272"/>
      <c r="AR71" s="208"/>
      <c r="AS71" s="208"/>
      <c r="AT71" s="273"/>
      <c r="AU71" s="363"/>
      <c r="AV71" s="363"/>
      <c r="AW71" s="363"/>
      <c r="AX71" s="364"/>
    </row>
    <row r="72" spans="1:60" ht="22.5" hidden="1" customHeight="1" thickBot="1">
      <c r="A72" s="729"/>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70" t="s">
        <v>15</v>
      </c>
      <c r="Z72" s="771"/>
      <c r="AA72" s="772"/>
      <c r="AB72" s="764" t="s">
        <v>16</v>
      </c>
      <c r="AC72" s="765"/>
      <c r="AD72" s="766"/>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7"/>
      <c r="Z73" s="768"/>
      <c r="AA73" s="769"/>
      <c r="AB73" s="746" t="s">
        <v>12</v>
      </c>
      <c r="AC73" s="746"/>
      <c r="AD73" s="746"/>
      <c r="AE73" s="746" t="s">
        <v>367</v>
      </c>
      <c r="AF73" s="746"/>
      <c r="AG73" s="746"/>
      <c r="AH73" s="746"/>
      <c r="AI73" s="746" t="s">
        <v>368</v>
      </c>
      <c r="AJ73" s="746"/>
      <c r="AK73" s="746"/>
      <c r="AL73" s="746"/>
      <c r="AM73" s="746" t="s">
        <v>369</v>
      </c>
      <c r="AN73" s="746"/>
      <c r="AO73" s="746"/>
      <c r="AP73" s="746"/>
      <c r="AQ73" s="838" t="s">
        <v>370</v>
      </c>
      <c r="AR73" s="838"/>
      <c r="AS73" s="838"/>
      <c r="AT73" s="838"/>
      <c r="AU73" s="838"/>
      <c r="AV73" s="838"/>
      <c r="AW73" s="838"/>
      <c r="AX73" s="839"/>
    </row>
    <row r="74" spans="1:60" ht="22.5" customHeight="1">
      <c r="A74" s="300"/>
      <c r="B74" s="301"/>
      <c r="C74" s="301"/>
      <c r="D74" s="301"/>
      <c r="E74" s="301"/>
      <c r="F74" s="302"/>
      <c r="G74" s="111" t="s">
        <v>500</v>
      </c>
      <c r="H74" s="111"/>
      <c r="I74" s="111"/>
      <c r="J74" s="111"/>
      <c r="K74" s="111"/>
      <c r="L74" s="111"/>
      <c r="M74" s="111"/>
      <c r="N74" s="111"/>
      <c r="O74" s="111"/>
      <c r="P74" s="111"/>
      <c r="Q74" s="111"/>
      <c r="R74" s="111"/>
      <c r="S74" s="111"/>
      <c r="T74" s="111"/>
      <c r="U74" s="111"/>
      <c r="V74" s="111"/>
      <c r="W74" s="111"/>
      <c r="X74" s="131"/>
      <c r="Y74" s="294" t="s">
        <v>62</v>
      </c>
      <c r="Z74" s="295"/>
      <c r="AA74" s="296"/>
      <c r="AB74" s="326" t="s">
        <v>501</v>
      </c>
      <c r="AC74" s="326"/>
      <c r="AD74" s="326"/>
      <c r="AE74" s="251" t="s">
        <v>501</v>
      </c>
      <c r="AF74" s="251"/>
      <c r="AG74" s="251"/>
      <c r="AH74" s="251"/>
      <c r="AI74" s="251" t="s">
        <v>501</v>
      </c>
      <c r="AJ74" s="251"/>
      <c r="AK74" s="251"/>
      <c r="AL74" s="251"/>
      <c r="AM74" s="251" t="s">
        <v>501</v>
      </c>
      <c r="AN74" s="251"/>
      <c r="AO74" s="251"/>
      <c r="AP74" s="251"/>
      <c r="AQ74" s="251" t="s">
        <v>501</v>
      </c>
      <c r="AR74" s="251"/>
      <c r="AS74" s="251"/>
      <c r="AT74" s="251"/>
      <c r="AU74" s="251"/>
      <c r="AV74" s="251"/>
      <c r="AW74" s="251"/>
      <c r="AX74" s="268"/>
      <c r="AY74" s="10"/>
      <c r="AZ74" s="10"/>
      <c r="BA74" s="10"/>
      <c r="BB74" s="10"/>
      <c r="BC74" s="10"/>
    </row>
    <row r="75" spans="1:60" ht="22.5" customHeight="1">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501</v>
      </c>
      <c r="AC75" s="326"/>
      <c r="AD75" s="326"/>
      <c r="AE75" s="251" t="s">
        <v>501</v>
      </c>
      <c r="AF75" s="251"/>
      <c r="AG75" s="251"/>
      <c r="AH75" s="251"/>
      <c r="AI75" s="251" t="s">
        <v>501</v>
      </c>
      <c r="AJ75" s="251"/>
      <c r="AK75" s="251"/>
      <c r="AL75" s="251"/>
      <c r="AM75" s="251" t="s">
        <v>501</v>
      </c>
      <c r="AN75" s="251"/>
      <c r="AO75" s="251"/>
      <c r="AP75" s="251"/>
      <c r="AQ75" s="251" t="s">
        <v>501</v>
      </c>
      <c r="AR75" s="251"/>
      <c r="AS75" s="251"/>
      <c r="AT75" s="251"/>
      <c r="AU75" s="251"/>
      <c r="AV75" s="251"/>
      <c r="AW75" s="251"/>
      <c r="AX75" s="268"/>
      <c r="AY75" s="10"/>
      <c r="AZ75" s="10"/>
      <c r="BA75" s="10"/>
      <c r="BB75" s="10"/>
      <c r="BC75" s="10"/>
      <c r="BD75" s="10"/>
      <c r="BE75" s="10"/>
      <c r="BF75" s="10"/>
      <c r="BG75" s="10"/>
      <c r="BH75" s="10"/>
    </row>
    <row r="76" spans="1:60" ht="33"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367</v>
      </c>
      <c r="AF76" s="293"/>
      <c r="AG76" s="293"/>
      <c r="AH76" s="293"/>
      <c r="AI76" s="293" t="s">
        <v>368</v>
      </c>
      <c r="AJ76" s="293"/>
      <c r="AK76" s="293"/>
      <c r="AL76" s="293"/>
      <c r="AM76" s="293" t="s">
        <v>369</v>
      </c>
      <c r="AN76" s="293"/>
      <c r="AO76" s="293"/>
      <c r="AP76" s="293"/>
      <c r="AQ76" s="383" t="s">
        <v>370</v>
      </c>
      <c r="AR76" s="383"/>
      <c r="AS76" s="383"/>
      <c r="AT76" s="383"/>
      <c r="AU76" s="383"/>
      <c r="AV76" s="383"/>
      <c r="AW76" s="383"/>
      <c r="AX76" s="384"/>
    </row>
    <row r="77" spans="1:60" ht="22.5" customHeight="1">
      <c r="A77" s="300"/>
      <c r="B77" s="301"/>
      <c r="C77" s="301"/>
      <c r="D77" s="301"/>
      <c r="E77" s="301"/>
      <c r="F77" s="302"/>
      <c r="G77" s="111" t="s">
        <v>502</v>
      </c>
      <c r="H77" s="111"/>
      <c r="I77" s="111"/>
      <c r="J77" s="111"/>
      <c r="K77" s="111"/>
      <c r="L77" s="111"/>
      <c r="M77" s="111"/>
      <c r="N77" s="111"/>
      <c r="O77" s="111"/>
      <c r="P77" s="111"/>
      <c r="Q77" s="111"/>
      <c r="R77" s="111"/>
      <c r="S77" s="111"/>
      <c r="T77" s="111"/>
      <c r="U77" s="111"/>
      <c r="V77" s="111"/>
      <c r="W77" s="111"/>
      <c r="X77" s="131"/>
      <c r="Y77" s="544" t="s">
        <v>62</v>
      </c>
      <c r="Z77" s="545"/>
      <c r="AA77" s="546"/>
      <c r="AB77" s="751" t="s">
        <v>503</v>
      </c>
      <c r="AC77" s="752"/>
      <c r="AD77" s="753"/>
      <c r="AE77" s="251">
        <v>45</v>
      </c>
      <c r="AF77" s="251"/>
      <c r="AG77" s="251"/>
      <c r="AH77" s="251"/>
      <c r="AI77" s="251">
        <v>15</v>
      </c>
      <c r="AJ77" s="251"/>
      <c r="AK77" s="251"/>
      <c r="AL77" s="251"/>
      <c r="AM77" s="251">
        <v>14</v>
      </c>
      <c r="AN77" s="251"/>
      <c r="AO77" s="251"/>
      <c r="AP77" s="251"/>
      <c r="AQ77" s="251" t="s">
        <v>501</v>
      </c>
      <c r="AR77" s="251"/>
      <c r="AS77" s="251"/>
      <c r="AT77" s="251"/>
      <c r="AU77" s="251"/>
      <c r="AV77" s="251"/>
      <c r="AW77" s="251"/>
      <c r="AX77" s="268"/>
      <c r="AY77" s="10"/>
      <c r="AZ77" s="10"/>
      <c r="BA77" s="10"/>
      <c r="BB77" s="10"/>
      <c r="BC77" s="10"/>
    </row>
    <row r="78" spans="1:60" ht="22.5"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4"/>
      <c r="AA78" s="755"/>
      <c r="AB78" s="756" t="s">
        <v>503</v>
      </c>
      <c r="AC78" s="757"/>
      <c r="AD78" s="758"/>
      <c r="AE78" s="251">
        <v>45</v>
      </c>
      <c r="AF78" s="251"/>
      <c r="AG78" s="251"/>
      <c r="AH78" s="251"/>
      <c r="AI78" s="251">
        <v>16</v>
      </c>
      <c r="AJ78" s="251"/>
      <c r="AK78" s="251"/>
      <c r="AL78" s="251"/>
      <c r="AM78" s="251">
        <v>14</v>
      </c>
      <c r="AN78" s="251"/>
      <c r="AO78" s="251"/>
      <c r="AP78" s="251"/>
      <c r="AQ78" s="251">
        <v>17</v>
      </c>
      <c r="AR78" s="251"/>
      <c r="AS78" s="251"/>
      <c r="AT78" s="251"/>
      <c r="AU78" s="251"/>
      <c r="AV78" s="251"/>
      <c r="AW78" s="251"/>
      <c r="AX78" s="268"/>
      <c r="AY78" s="10"/>
      <c r="AZ78" s="10"/>
      <c r="BA78" s="10"/>
      <c r="BB78" s="10"/>
      <c r="BC78" s="10"/>
      <c r="BD78" s="10"/>
      <c r="BE78" s="10"/>
      <c r="BF78" s="10"/>
      <c r="BG78" s="10"/>
      <c r="BH78" s="10"/>
    </row>
    <row r="79" spans="1:60" ht="31.7"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367</v>
      </c>
      <c r="AF79" s="293"/>
      <c r="AG79" s="293"/>
      <c r="AH79" s="293"/>
      <c r="AI79" s="293" t="s">
        <v>368</v>
      </c>
      <c r="AJ79" s="293"/>
      <c r="AK79" s="293"/>
      <c r="AL79" s="293"/>
      <c r="AM79" s="293" t="s">
        <v>369</v>
      </c>
      <c r="AN79" s="293"/>
      <c r="AO79" s="293"/>
      <c r="AP79" s="293"/>
      <c r="AQ79" s="383" t="s">
        <v>370</v>
      </c>
      <c r="AR79" s="383"/>
      <c r="AS79" s="383"/>
      <c r="AT79" s="383"/>
      <c r="AU79" s="383"/>
      <c r="AV79" s="383"/>
      <c r="AW79" s="383"/>
      <c r="AX79" s="384"/>
    </row>
    <row r="80" spans="1:60" ht="22.5" customHeight="1">
      <c r="A80" s="300"/>
      <c r="B80" s="301"/>
      <c r="C80" s="301"/>
      <c r="D80" s="301"/>
      <c r="E80" s="301"/>
      <c r="F80" s="302"/>
      <c r="G80" s="111" t="s">
        <v>504</v>
      </c>
      <c r="H80" s="111"/>
      <c r="I80" s="111"/>
      <c r="J80" s="111"/>
      <c r="K80" s="111"/>
      <c r="L80" s="111"/>
      <c r="M80" s="111"/>
      <c r="N80" s="111"/>
      <c r="O80" s="111"/>
      <c r="P80" s="111"/>
      <c r="Q80" s="111"/>
      <c r="R80" s="111"/>
      <c r="S80" s="111"/>
      <c r="T80" s="111"/>
      <c r="U80" s="111"/>
      <c r="V80" s="111"/>
      <c r="W80" s="111"/>
      <c r="X80" s="131"/>
      <c r="Y80" s="544" t="s">
        <v>62</v>
      </c>
      <c r="Z80" s="545"/>
      <c r="AA80" s="546"/>
      <c r="AB80" s="751" t="s">
        <v>505</v>
      </c>
      <c r="AC80" s="752"/>
      <c r="AD80" s="753"/>
      <c r="AE80" s="251">
        <v>2</v>
      </c>
      <c r="AF80" s="251"/>
      <c r="AG80" s="251"/>
      <c r="AH80" s="251"/>
      <c r="AI80" s="251">
        <v>2</v>
      </c>
      <c r="AJ80" s="251"/>
      <c r="AK80" s="251"/>
      <c r="AL80" s="251"/>
      <c r="AM80" s="251">
        <v>2</v>
      </c>
      <c r="AN80" s="251"/>
      <c r="AO80" s="251"/>
      <c r="AP80" s="251"/>
      <c r="AQ80" s="251" t="s">
        <v>501</v>
      </c>
      <c r="AR80" s="251"/>
      <c r="AS80" s="251"/>
      <c r="AT80" s="251"/>
      <c r="AU80" s="251"/>
      <c r="AV80" s="251"/>
      <c r="AW80" s="251"/>
      <c r="AX80" s="268"/>
      <c r="AY80" s="10"/>
      <c r="AZ80" s="10"/>
      <c r="BA80" s="10"/>
      <c r="BB80" s="10"/>
      <c r="BC80" s="10"/>
    </row>
    <row r="81" spans="1:60" ht="22.5"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4"/>
      <c r="AA81" s="755"/>
      <c r="AB81" s="756" t="s">
        <v>505</v>
      </c>
      <c r="AC81" s="757"/>
      <c r="AD81" s="758"/>
      <c r="AE81" s="251">
        <v>2</v>
      </c>
      <c r="AF81" s="251"/>
      <c r="AG81" s="251"/>
      <c r="AH81" s="251"/>
      <c r="AI81" s="251">
        <v>2</v>
      </c>
      <c r="AJ81" s="251"/>
      <c r="AK81" s="251"/>
      <c r="AL81" s="251"/>
      <c r="AM81" s="251">
        <v>2</v>
      </c>
      <c r="AN81" s="251"/>
      <c r="AO81" s="251"/>
      <c r="AP81" s="251"/>
      <c r="AQ81" s="251">
        <v>1</v>
      </c>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367</v>
      </c>
      <c r="AF82" s="293"/>
      <c r="AG82" s="293"/>
      <c r="AH82" s="293"/>
      <c r="AI82" s="293" t="s">
        <v>368</v>
      </c>
      <c r="AJ82" s="293"/>
      <c r="AK82" s="293"/>
      <c r="AL82" s="293"/>
      <c r="AM82" s="293" t="s">
        <v>369</v>
      </c>
      <c r="AN82" s="293"/>
      <c r="AO82" s="293"/>
      <c r="AP82" s="293"/>
      <c r="AQ82" s="383" t="s">
        <v>370</v>
      </c>
      <c r="AR82" s="383"/>
      <c r="AS82" s="383"/>
      <c r="AT82" s="383"/>
      <c r="AU82" s="383"/>
      <c r="AV82" s="383"/>
      <c r="AW82" s="383"/>
      <c r="AX82" s="384"/>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4" t="s">
        <v>62</v>
      </c>
      <c r="Z83" s="545"/>
      <c r="AA83" s="546"/>
      <c r="AB83" s="751"/>
      <c r="AC83" s="752"/>
      <c r="AD83" s="75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4"/>
      <c r="AA84" s="755"/>
      <c r="AB84" s="756"/>
      <c r="AC84" s="757"/>
      <c r="AD84" s="75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367</v>
      </c>
      <c r="AF85" s="293"/>
      <c r="AG85" s="293"/>
      <c r="AH85" s="293"/>
      <c r="AI85" s="293" t="s">
        <v>368</v>
      </c>
      <c r="AJ85" s="293"/>
      <c r="AK85" s="293"/>
      <c r="AL85" s="293"/>
      <c r="AM85" s="293" t="s">
        <v>369</v>
      </c>
      <c r="AN85" s="293"/>
      <c r="AO85" s="293"/>
      <c r="AP85" s="293"/>
      <c r="AQ85" s="383" t="s">
        <v>370</v>
      </c>
      <c r="AR85" s="383"/>
      <c r="AS85" s="383"/>
      <c r="AT85" s="383"/>
      <c r="AU85" s="383"/>
      <c r="AV85" s="383"/>
      <c r="AW85" s="383"/>
      <c r="AX85" s="384"/>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4" t="s">
        <v>62</v>
      </c>
      <c r="Z86" s="545"/>
      <c r="AA86" s="546"/>
      <c r="AB86" s="751"/>
      <c r="AC86" s="752"/>
      <c r="AD86" s="75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4"/>
      <c r="AA87" s="755"/>
      <c r="AB87" s="756"/>
      <c r="AC87" s="757"/>
      <c r="AD87" s="75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4"/>
      <c r="Z88" s="645"/>
      <c r="AA88" s="646"/>
      <c r="AB88" s="263" t="s">
        <v>12</v>
      </c>
      <c r="AC88" s="264"/>
      <c r="AD88" s="265"/>
      <c r="AE88" s="293" t="s">
        <v>367</v>
      </c>
      <c r="AF88" s="293"/>
      <c r="AG88" s="293"/>
      <c r="AH88" s="293"/>
      <c r="AI88" s="293" t="s">
        <v>368</v>
      </c>
      <c r="AJ88" s="293"/>
      <c r="AK88" s="293"/>
      <c r="AL88" s="293"/>
      <c r="AM88" s="293" t="s">
        <v>369</v>
      </c>
      <c r="AN88" s="293"/>
      <c r="AO88" s="293"/>
      <c r="AP88" s="293"/>
      <c r="AQ88" s="383" t="s">
        <v>370</v>
      </c>
      <c r="AR88" s="383"/>
      <c r="AS88" s="383"/>
      <c r="AT88" s="383"/>
      <c r="AU88" s="383"/>
      <c r="AV88" s="383"/>
      <c r="AW88" s="383"/>
      <c r="AX88" s="384"/>
    </row>
    <row r="89" spans="1:60" ht="22.5" customHeight="1">
      <c r="A89" s="317"/>
      <c r="B89" s="318"/>
      <c r="C89" s="318"/>
      <c r="D89" s="318"/>
      <c r="E89" s="318"/>
      <c r="F89" s="319"/>
      <c r="G89" s="385" t="s">
        <v>500</v>
      </c>
      <c r="H89" s="385"/>
      <c r="I89" s="385"/>
      <c r="J89" s="385"/>
      <c r="K89" s="385"/>
      <c r="L89" s="385"/>
      <c r="M89" s="385"/>
      <c r="N89" s="385"/>
      <c r="O89" s="385"/>
      <c r="P89" s="385"/>
      <c r="Q89" s="385"/>
      <c r="R89" s="385"/>
      <c r="S89" s="385"/>
      <c r="T89" s="385"/>
      <c r="U89" s="385"/>
      <c r="V89" s="385"/>
      <c r="W89" s="385"/>
      <c r="X89" s="385"/>
      <c r="Y89" s="260" t="s">
        <v>17</v>
      </c>
      <c r="Z89" s="261"/>
      <c r="AA89" s="262"/>
      <c r="AB89" s="327" t="s">
        <v>501</v>
      </c>
      <c r="AC89" s="328"/>
      <c r="AD89" s="329"/>
      <c r="AE89" s="251" t="s">
        <v>501</v>
      </c>
      <c r="AF89" s="251"/>
      <c r="AG89" s="251"/>
      <c r="AH89" s="251"/>
      <c r="AI89" s="251" t="s">
        <v>501</v>
      </c>
      <c r="AJ89" s="251"/>
      <c r="AK89" s="251"/>
      <c r="AL89" s="251"/>
      <c r="AM89" s="251" t="s">
        <v>501</v>
      </c>
      <c r="AN89" s="251"/>
      <c r="AO89" s="251"/>
      <c r="AP89" s="251"/>
      <c r="AQ89" s="392" t="s">
        <v>501</v>
      </c>
      <c r="AR89" s="363"/>
      <c r="AS89" s="363"/>
      <c r="AT89" s="363"/>
      <c r="AU89" s="363"/>
      <c r="AV89" s="363"/>
      <c r="AW89" s="363"/>
      <c r="AX89" s="364"/>
    </row>
    <row r="90" spans="1:60" ht="34.5" customHeight="1">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2" t="s">
        <v>506</v>
      </c>
      <c r="AC90" s="703"/>
      <c r="AD90" s="704"/>
      <c r="AE90" s="381" t="s">
        <v>501</v>
      </c>
      <c r="AF90" s="381"/>
      <c r="AG90" s="381"/>
      <c r="AH90" s="381"/>
      <c r="AI90" s="381" t="s">
        <v>501</v>
      </c>
      <c r="AJ90" s="381"/>
      <c r="AK90" s="381"/>
      <c r="AL90" s="381"/>
      <c r="AM90" s="381" t="s">
        <v>501</v>
      </c>
      <c r="AN90" s="381"/>
      <c r="AO90" s="381"/>
      <c r="AP90" s="381"/>
      <c r="AQ90" s="381" t="s">
        <v>501</v>
      </c>
      <c r="AR90" s="381"/>
      <c r="AS90" s="381"/>
      <c r="AT90" s="381"/>
      <c r="AU90" s="381"/>
      <c r="AV90" s="381"/>
      <c r="AW90" s="381"/>
      <c r="AX90" s="382"/>
    </row>
    <row r="91" spans="1:60" ht="32.25"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4"/>
      <c r="Z91" s="645"/>
      <c r="AA91" s="646"/>
      <c r="AB91" s="263" t="s">
        <v>12</v>
      </c>
      <c r="AC91" s="264"/>
      <c r="AD91" s="265"/>
      <c r="AE91" s="293" t="s">
        <v>367</v>
      </c>
      <c r="AF91" s="293"/>
      <c r="AG91" s="293"/>
      <c r="AH91" s="293"/>
      <c r="AI91" s="293" t="s">
        <v>368</v>
      </c>
      <c r="AJ91" s="293"/>
      <c r="AK91" s="293"/>
      <c r="AL91" s="293"/>
      <c r="AM91" s="293" t="s">
        <v>369</v>
      </c>
      <c r="AN91" s="293"/>
      <c r="AO91" s="293"/>
      <c r="AP91" s="293"/>
      <c r="AQ91" s="383" t="s">
        <v>370</v>
      </c>
      <c r="AR91" s="383"/>
      <c r="AS91" s="383"/>
      <c r="AT91" s="383"/>
      <c r="AU91" s="383"/>
      <c r="AV91" s="383"/>
      <c r="AW91" s="383"/>
      <c r="AX91" s="384"/>
    </row>
    <row r="92" spans="1:60" ht="22.5" customHeight="1">
      <c r="A92" s="317"/>
      <c r="B92" s="318"/>
      <c r="C92" s="318"/>
      <c r="D92" s="318"/>
      <c r="E92" s="318"/>
      <c r="F92" s="319"/>
      <c r="G92" s="385" t="s">
        <v>507</v>
      </c>
      <c r="H92" s="385"/>
      <c r="I92" s="385"/>
      <c r="J92" s="385"/>
      <c r="K92" s="385"/>
      <c r="L92" s="385"/>
      <c r="M92" s="385"/>
      <c r="N92" s="385"/>
      <c r="O92" s="385"/>
      <c r="P92" s="385"/>
      <c r="Q92" s="385"/>
      <c r="R92" s="385"/>
      <c r="S92" s="385"/>
      <c r="T92" s="385"/>
      <c r="U92" s="385"/>
      <c r="V92" s="385"/>
      <c r="W92" s="385"/>
      <c r="X92" s="385"/>
      <c r="Y92" s="260" t="s">
        <v>17</v>
      </c>
      <c r="Z92" s="261"/>
      <c r="AA92" s="262"/>
      <c r="AB92" s="327" t="s">
        <v>513</v>
      </c>
      <c r="AC92" s="328"/>
      <c r="AD92" s="329"/>
      <c r="AE92" s="251">
        <v>16.600000000000001</v>
      </c>
      <c r="AF92" s="251"/>
      <c r="AG92" s="251"/>
      <c r="AH92" s="251"/>
      <c r="AI92" s="251">
        <v>88.1</v>
      </c>
      <c r="AJ92" s="251"/>
      <c r="AK92" s="251"/>
      <c r="AL92" s="251"/>
      <c r="AM92" s="251">
        <v>172.642</v>
      </c>
      <c r="AN92" s="251"/>
      <c r="AO92" s="251"/>
      <c r="AP92" s="251"/>
      <c r="AQ92" s="251">
        <v>120.58</v>
      </c>
      <c r="AR92" s="251"/>
      <c r="AS92" s="251"/>
      <c r="AT92" s="251"/>
      <c r="AU92" s="251"/>
      <c r="AV92" s="251"/>
      <c r="AW92" s="251"/>
      <c r="AX92" s="268"/>
    </row>
    <row r="93" spans="1:60" ht="47.1" customHeight="1">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2" t="s">
        <v>514</v>
      </c>
      <c r="AC93" s="703"/>
      <c r="AD93" s="704"/>
      <c r="AE93" s="381" t="s">
        <v>515</v>
      </c>
      <c r="AF93" s="381"/>
      <c r="AG93" s="381"/>
      <c r="AH93" s="381"/>
      <c r="AI93" s="381" t="s">
        <v>542</v>
      </c>
      <c r="AJ93" s="381"/>
      <c r="AK93" s="381"/>
      <c r="AL93" s="381"/>
      <c r="AM93" s="381" t="s">
        <v>536</v>
      </c>
      <c r="AN93" s="381"/>
      <c r="AO93" s="381"/>
      <c r="AP93" s="381"/>
      <c r="AQ93" s="381" t="s">
        <v>666</v>
      </c>
      <c r="AR93" s="381"/>
      <c r="AS93" s="381"/>
      <c r="AT93" s="381"/>
      <c r="AU93" s="381"/>
      <c r="AV93" s="381"/>
      <c r="AW93" s="381"/>
      <c r="AX93" s="382"/>
    </row>
    <row r="94" spans="1:60" ht="32.25"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4"/>
      <c r="Z94" s="645"/>
      <c r="AA94" s="646"/>
      <c r="AB94" s="263" t="s">
        <v>12</v>
      </c>
      <c r="AC94" s="264"/>
      <c r="AD94" s="265"/>
      <c r="AE94" s="293" t="s">
        <v>367</v>
      </c>
      <c r="AF94" s="293"/>
      <c r="AG94" s="293"/>
      <c r="AH94" s="293"/>
      <c r="AI94" s="293" t="s">
        <v>368</v>
      </c>
      <c r="AJ94" s="293"/>
      <c r="AK94" s="293"/>
      <c r="AL94" s="293"/>
      <c r="AM94" s="293" t="s">
        <v>369</v>
      </c>
      <c r="AN94" s="293"/>
      <c r="AO94" s="293"/>
      <c r="AP94" s="293"/>
      <c r="AQ94" s="383" t="s">
        <v>370</v>
      </c>
      <c r="AR94" s="383"/>
      <c r="AS94" s="383"/>
      <c r="AT94" s="383"/>
      <c r="AU94" s="383"/>
      <c r="AV94" s="383"/>
      <c r="AW94" s="383"/>
      <c r="AX94" s="384"/>
    </row>
    <row r="95" spans="1:60" ht="22.5" customHeight="1">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t="s">
        <v>511</v>
      </c>
      <c r="AC95" s="328"/>
      <c r="AD95" s="329"/>
      <c r="AE95" s="251">
        <v>5</v>
      </c>
      <c r="AF95" s="251"/>
      <c r="AG95" s="251"/>
      <c r="AH95" s="251"/>
      <c r="AI95" s="251">
        <v>9.3000000000000007</v>
      </c>
      <c r="AJ95" s="251"/>
      <c r="AK95" s="251"/>
      <c r="AL95" s="251"/>
      <c r="AM95" s="251">
        <v>5</v>
      </c>
      <c r="AN95" s="251"/>
      <c r="AO95" s="251"/>
      <c r="AP95" s="251"/>
      <c r="AQ95" s="251">
        <v>16</v>
      </c>
      <c r="AR95" s="251"/>
      <c r="AS95" s="251"/>
      <c r="AT95" s="251"/>
      <c r="AU95" s="251"/>
      <c r="AV95" s="251"/>
      <c r="AW95" s="251"/>
      <c r="AX95" s="268"/>
    </row>
    <row r="96" spans="1:60" ht="47.1" customHeight="1">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2" t="s">
        <v>512</v>
      </c>
      <c r="AC96" s="703"/>
      <c r="AD96" s="704"/>
      <c r="AE96" s="381" t="s">
        <v>509</v>
      </c>
      <c r="AF96" s="381"/>
      <c r="AG96" s="381"/>
      <c r="AH96" s="381"/>
      <c r="AI96" s="381" t="s">
        <v>510</v>
      </c>
      <c r="AJ96" s="381"/>
      <c r="AK96" s="381"/>
      <c r="AL96" s="381"/>
      <c r="AM96" s="381" t="s">
        <v>535</v>
      </c>
      <c r="AN96" s="381"/>
      <c r="AO96" s="381"/>
      <c r="AP96" s="381"/>
      <c r="AQ96" s="381" t="s">
        <v>667</v>
      </c>
      <c r="AR96" s="381"/>
      <c r="AS96" s="381"/>
      <c r="AT96" s="381"/>
      <c r="AU96" s="381"/>
      <c r="AV96" s="381"/>
      <c r="AW96" s="381"/>
      <c r="AX96" s="382"/>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4"/>
      <c r="Z97" s="645"/>
      <c r="AA97" s="646"/>
      <c r="AB97" s="263" t="s">
        <v>12</v>
      </c>
      <c r="AC97" s="264"/>
      <c r="AD97" s="265"/>
      <c r="AE97" s="293" t="s">
        <v>367</v>
      </c>
      <c r="AF97" s="293"/>
      <c r="AG97" s="293"/>
      <c r="AH97" s="293"/>
      <c r="AI97" s="293" t="s">
        <v>368</v>
      </c>
      <c r="AJ97" s="293"/>
      <c r="AK97" s="293"/>
      <c r="AL97" s="293"/>
      <c r="AM97" s="293" t="s">
        <v>369</v>
      </c>
      <c r="AN97" s="293"/>
      <c r="AO97" s="293"/>
      <c r="AP97" s="293"/>
      <c r="AQ97" s="383" t="s">
        <v>370</v>
      </c>
      <c r="AR97" s="383"/>
      <c r="AS97" s="383"/>
      <c r="AT97" s="383"/>
      <c r="AU97" s="383"/>
      <c r="AV97" s="383"/>
      <c r="AW97" s="383"/>
      <c r="AX97" s="384"/>
    </row>
    <row r="98" spans="1:50" ht="22.5" hidden="1" customHeight="1">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2"/>
      <c r="Y99" s="376" t="s">
        <v>55</v>
      </c>
      <c r="Z99" s="324"/>
      <c r="AA99" s="325"/>
      <c r="AB99" s="702" t="s">
        <v>56</v>
      </c>
      <c r="AC99" s="703"/>
      <c r="AD99" s="70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c r="A100" s="497"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2"/>
      <c r="Z100" s="843"/>
      <c r="AA100" s="844"/>
      <c r="AB100" s="290" t="s">
        <v>12</v>
      </c>
      <c r="AC100" s="291"/>
      <c r="AD100" s="292"/>
      <c r="AE100" s="293" t="s">
        <v>367</v>
      </c>
      <c r="AF100" s="293"/>
      <c r="AG100" s="293"/>
      <c r="AH100" s="293"/>
      <c r="AI100" s="293" t="s">
        <v>368</v>
      </c>
      <c r="AJ100" s="293"/>
      <c r="AK100" s="293"/>
      <c r="AL100" s="293"/>
      <c r="AM100" s="293" t="s">
        <v>369</v>
      </c>
      <c r="AN100" s="293"/>
      <c r="AO100" s="293"/>
      <c r="AP100" s="293"/>
      <c r="AQ100" s="383" t="s">
        <v>370</v>
      </c>
      <c r="AR100" s="383"/>
      <c r="AS100" s="383"/>
      <c r="AT100" s="383"/>
      <c r="AU100" s="383"/>
      <c r="AV100" s="383"/>
      <c r="AW100" s="383"/>
      <c r="AX100" s="384"/>
    </row>
    <row r="101" spans="1:50" ht="22.5" hidden="1" customHeight="1">
      <c r="A101" s="317"/>
      <c r="B101" s="318"/>
      <c r="C101" s="318"/>
      <c r="D101" s="318"/>
      <c r="E101" s="318"/>
      <c r="F101" s="319"/>
      <c r="G101" s="385" t="s">
        <v>485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2" t="s">
        <v>363</v>
      </c>
      <c r="AC102" s="703"/>
      <c r="AD102" s="70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c r="A103" s="788" t="s">
        <v>447</v>
      </c>
      <c r="B103" s="789"/>
      <c r="C103" s="803" t="s">
        <v>412</v>
      </c>
      <c r="D103" s="804"/>
      <c r="E103" s="804"/>
      <c r="F103" s="804"/>
      <c r="G103" s="804"/>
      <c r="H103" s="804"/>
      <c r="I103" s="804"/>
      <c r="J103" s="804"/>
      <c r="K103" s="805"/>
      <c r="L103" s="714" t="s">
        <v>441</v>
      </c>
      <c r="M103" s="714"/>
      <c r="N103" s="714"/>
      <c r="O103" s="714"/>
      <c r="P103" s="714"/>
      <c r="Q103" s="714"/>
      <c r="R103" s="441" t="s">
        <v>377</v>
      </c>
      <c r="S103" s="441"/>
      <c r="T103" s="441"/>
      <c r="U103" s="441"/>
      <c r="V103" s="441"/>
      <c r="W103" s="441"/>
      <c r="X103" s="840" t="s">
        <v>28</v>
      </c>
      <c r="Y103" s="804"/>
      <c r="Z103" s="804"/>
      <c r="AA103" s="804"/>
      <c r="AB103" s="804"/>
      <c r="AC103" s="804"/>
      <c r="AD103" s="804"/>
      <c r="AE103" s="804"/>
      <c r="AF103" s="804"/>
      <c r="AG103" s="804"/>
      <c r="AH103" s="804"/>
      <c r="AI103" s="804"/>
      <c r="AJ103" s="804"/>
      <c r="AK103" s="804"/>
      <c r="AL103" s="804"/>
      <c r="AM103" s="804"/>
      <c r="AN103" s="804"/>
      <c r="AO103" s="804"/>
      <c r="AP103" s="804"/>
      <c r="AQ103" s="804"/>
      <c r="AR103" s="804"/>
      <c r="AS103" s="804"/>
      <c r="AT103" s="804"/>
      <c r="AU103" s="804"/>
      <c r="AV103" s="804"/>
      <c r="AW103" s="804"/>
      <c r="AX103" s="841"/>
    </row>
    <row r="104" spans="1:50" ht="23.1" customHeight="1">
      <c r="A104" s="790"/>
      <c r="B104" s="791"/>
      <c r="C104" s="853" t="s">
        <v>516</v>
      </c>
      <c r="D104" s="854"/>
      <c r="E104" s="854"/>
      <c r="F104" s="854"/>
      <c r="G104" s="854"/>
      <c r="H104" s="854"/>
      <c r="I104" s="854"/>
      <c r="J104" s="854"/>
      <c r="K104" s="855"/>
      <c r="L104" s="257">
        <v>5528</v>
      </c>
      <c r="M104" s="258"/>
      <c r="N104" s="258"/>
      <c r="O104" s="258"/>
      <c r="P104" s="258"/>
      <c r="Q104" s="259"/>
      <c r="R104" s="257">
        <v>6110</v>
      </c>
      <c r="S104" s="258"/>
      <c r="T104" s="258"/>
      <c r="U104" s="258"/>
      <c r="V104" s="258"/>
      <c r="W104" s="259"/>
      <c r="X104" s="442" t="s">
        <v>697</v>
      </c>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3.1" customHeight="1">
      <c r="A105" s="790"/>
      <c r="B105" s="791"/>
      <c r="C105" s="347" t="s">
        <v>518</v>
      </c>
      <c r="D105" s="348"/>
      <c r="E105" s="348"/>
      <c r="F105" s="348"/>
      <c r="G105" s="348"/>
      <c r="H105" s="348"/>
      <c r="I105" s="348"/>
      <c r="J105" s="348"/>
      <c r="K105" s="349"/>
      <c r="L105" s="257">
        <v>3486</v>
      </c>
      <c r="M105" s="258"/>
      <c r="N105" s="258"/>
      <c r="O105" s="258"/>
      <c r="P105" s="258"/>
      <c r="Q105" s="259"/>
      <c r="R105" s="257">
        <v>3807</v>
      </c>
      <c r="S105" s="258"/>
      <c r="T105" s="258"/>
      <c r="U105" s="258"/>
      <c r="V105" s="258"/>
      <c r="W105" s="259"/>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c r="A106" s="790"/>
      <c r="B106" s="791"/>
      <c r="C106" s="347" t="s">
        <v>675</v>
      </c>
      <c r="D106" s="348"/>
      <c r="E106" s="348"/>
      <c r="F106" s="348"/>
      <c r="G106" s="348"/>
      <c r="H106" s="348"/>
      <c r="I106" s="348"/>
      <c r="J106" s="348"/>
      <c r="K106" s="349"/>
      <c r="L106" s="257">
        <v>3021</v>
      </c>
      <c r="M106" s="258"/>
      <c r="N106" s="258"/>
      <c r="O106" s="258"/>
      <c r="P106" s="258"/>
      <c r="Q106" s="259"/>
      <c r="R106" s="257">
        <v>2436</v>
      </c>
      <c r="S106" s="258"/>
      <c r="T106" s="258"/>
      <c r="U106" s="258"/>
      <c r="V106" s="258"/>
      <c r="W106" s="259"/>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6.25" customHeight="1">
      <c r="A107" s="790"/>
      <c r="B107" s="791"/>
      <c r="C107" s="347" t="s">
        <v>676</v>
      </c>
      <c r="D107" s="348"/>
      <c r="E107" s="348"/>
      <c r="F107" s="348"/>
      <c r="G107" s="348"/>
      <c r="H107" s="348"/>
      <c r="I107" s="348"/>
      <c r="J107" s="348"/>
      <c r="K107" s="349"/>
      <c r="L107" s="257">
        <v>2562</v>
      </c>
      <c r="M107" s="258"/>
      <c r="N107" s="258"/>
      <c r="O107" s="258"/>
      <c r="P107" s="258"/>
      <c r="Q107" s="259"/>
      <c r="R107" s="257">
        <v>2612</v>
      </c>
      <c r="S107" s="258"/>
      <c r="T107" s="258"/>
      <c r="U107" s="258"/>
      <c r="V107" s="258"/>
      <c r="W107" s="259"/>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c r="A108" s="790"/>
      <c r="B108" s="791"/>
      <c r="C108" s="347" t="s">
        <v>517</v>
      </c>
      <c r="D108" s="348"/>
      <c r="E108" s="348"/>
      <c r="F108" s="348"/>
      <c r="G108" s="348"/>
      <c r="H108" s="348"/>
      <c r="I108" s="348"/>
      <c r="J108" s="348"/>
      <c r="K108" s="349"/>
      <c r="L108" s="257">
        <v>2050</v>
      </c>
      <c r="M108" s="258"/>
      <c r="N108" s="258"/>
      <c r="O108" s="258"/>
      <c r="P108" s="258"/>
      <c r="Q108" s="259"/>
      <c r="R108" s="257">
        <v>2400</v>
      </c>
      <c r="S108" s="258"/>
      <c r="T108" s="258"/>
      <c r="U108" s="258"/>
      <c r="V108" s="258"/>
      <c r="W108" s="259"/>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c r="A109" s="790"/>
      <c r="B109" s="791"/>
      <c r="C109" s="794" t="s">
        <v>205</v>
      </c>
      <c r="D109" s="795"/>
      <c r="E109" s="795"/>
      <c r="F109" s="795"/>
      <c r="G109" s="795"/>
      <c r="H109" s="795"/>
      <c r="I109" s="795"/>
      <c r="J109" s="795"/>
      <c r="K109" s="796"/>
      <c r="L109" s="257">
        <v>5912</v>
      </c>
      <c r="M109" s="258"/>
      <c r="N109" s="258"/>
      <c r="O109" s="258"/>
      <c r="P109" s="258"/>
      <c r="Q109" s="259"/>
      <c r="R109" s="257">
        <v>5419</v>
      </c>
      <c r="S109" s="258"/>
      <c r="T109" s="258"/>
      <c r="U109" s="258"/>
      <c r="V109" s="258"/>
      <c r="W109" s="259"/>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c r="A110" s="792"/>
      <c r="B110" s="793"/>
      <c r="C110" s="848" t="s">
        <v>22</v>
      </c>
      <c r="D110" s="849"/>
      <c r="E110" s="849"/>
      <c r="F110" s="849"/>
      <c r="G110" s="849"/>
      <c r="H110" s="849"/>
      <c r="I110" s="849"/>
      <c r="J110" s="849"/>
      <c r="K110" s="850"/>
      <c r="L110" s="344">
        <f>SUM(L104:Q109)</f>
        <v>22559</v>
      </c>
      <c r="M110" s="345"/>
      <c r="N110" s="345"/>
      <c r="O110" s="345"/>
      <c r="P110" s="345"/>
      <c r="Q110" s="346"/>
      <c r="R110" s="344">
        <f>SUM(R104:W109)</f>
        <v>22784</v>
      </c>
      <c r="S110" s="345"/>
      <c r="T110" s="345"/>
      <c r="U110" s="345"/>
      <c r="V110" s="345"/>
      <c r="W110" s="346"/>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c r="A111" s="866" t="s">
        <v>386</v>
      </c>
      <c r="B111" s="867"/>
      <c r="C111" s="870" t="s">
        <v>383</v>
      </c>
      <c r="D111" s="867"/>
      <c r="E111" s="856" t="s">
        <v>424</v>
      </c>
      <c r="F111" s="857"/>
      <c r="G111" s="858" t="s">
        <v>677</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c r="A112" s="868"/>
      <c r="B112" s="863"/>
      <c r="C112" s="164"/>
      <c r="D112" s="863"/>
      <c r="E112" s="186" t="s">
        <v>423</v>
      </c>
      <c r="F112" s="191"/>
      <c r="G112" s="135" t="s">
        <v>678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68"/>
      <c r="B113" s="863"/>
      <c r="C113" s="164"/>
      <c r="D113" s="863"/>
      <c r="E113" s="162" t="s">
        <v>384</v>
      </c>
      <c r="F113" s="163"/>
      <c r="G113" s="194" t="s">
        <v>397</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367</v>
      </c>
      <c r="AF113" s="201"/>
      <c r="AG113" s="201"/>
      <c r="AH113" s="201"/>
      <c r="AI113" s="201" t="s">
        <v>368</v>
      </c>
      <c r="AJ113" s="201"/>
      <c r="AK113" s="201"/>
      <c r="AL113" s="201"/>
      <c r="AM113" s="201" t="s">
        <v>369</v>
      </c>
      <c r="AN113" s="201"/>
      <c r="AO113" s="201"/>
      <c r="AP113" s="200"/>
      <c r="AQ113" s="200" t="s">
        <v>365</v>
      </c>
      <c r="AR113" s="195"/>
      <c r="AS113" s="195"/>
      <c r="AT113" s="196"/>
      <c r="AU113" s="95" t="s">
        <v>400</v>
      </c>
      <c r="AV113" s="95"/>
      <c r="AW113" s="95"/>
      <c r="AX113" s="97"/>
    </row>
    <row r="114" spans="1:50" ht="18.75" customHeight="1">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520</v>
      </c>
      <c r="AR114" s="276"/>
      <c r="AS114" s="152" t="s">
        <v>366</v>
      </c>
      <c r="AT114" s="153"/>
      <c r="AU114" s="151">
        <v>30</v>
      </c>
      <c r="AV114" s="151"/>
      <c r="AW114" s="152" t="s">
        <v>313</v>
      </c>
      <c r="AX114" s="203"/>
    </row>
    <row r="115" spans="1:50" ht="39.75" customHeight="1">
      <c r="A115" s="868"/>
      <c r="B115" s="863"/>
      <c r="C115" s="164"/>
      <c r="D115" s="863"/>
      <c r="E115" s="164"/>
      <c r="F115" s="165"/>
      <c r="G115" s="130" t="s">
        <v>519</v>
      </c>
      <c r="H115" s="111"/>
      <c r="I115" s="111"/>
      <c r="J115" s="111"/>
      <c r="K115" s="111"/>
      <c r="L115" s="111"/>
      <c r="M115" s="111"/>
      <c r="N115" s="111"/>
      <c r="O115" s="111"/>
      <c r="P115" s="111"/>
      <c r="Q115" s="111"/>
      <c r="R115" s="111"/>
      <c r="S115" s="111"/>
      <c r="T115" s="111"/>
      <c r="U115" s="111"/>
      <c r="V115" s="111"/>
      <c r="W115" s="111"/>
      <c r="X115" s="131"/>
      <c r="Y115" s="204" t="s">
        <v>398</v>
      </c>
      <c r="Z115" s="205"/>
      <c r="AA115" s="206"/>
      <c r="AB115" s="180" t="s">
        <v>521</v>
      </c>
      <c r="AC115" s="207"/>
      <c r="AD115" s="207"/>
      <c r="AE115" s="181">
        <v>115252</v>
      </c>
      <c r="AF115" s="208"/>
      <c r="AG115" s="208"/>
      <c r="AH115" s="208"/>
      <c r="AI115" s="181">
        <v>114184</v>
      </c>
      <c r="AJ115" s="208"/>
      <c r="AK115" s="208"/>
      <c r="AL115" s="208"/>
      <c r="AM115" s="181">
        <v>112498</v>
      </c>
      <c r="AN115" s="208"/>
      <c r="AO115" s="208"/>
      <c r="AP115" s="208"/>
      <c r="AQ115" s="181" t="s">
        <v>520</v>
      </c>
      <c r="AR115" s="208"/>
      <c r="AS115" s="208"/>
      <c r="AT115" s="208"/>
      <c r="AU115" s="181" t="s">
        <v>537</v>
      </c>
      <c r="AV115" s="208"/>
      <c r="AW115" s="208"/>
      <c r="AX115" s="209"/>
    </row>
    <row r="116" spans="1:50" ht="48" customHeight="1">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521</v>
      </c>
      <c r="AC116" s="213"/>
      <c r="AD116" s="213"/>
      <c r="AE116" s="181">
        <v>112000</v>
      </c>
      <c r="AF116" s="208"/>
      <c r="AG116" s="208"/>
      <c r="AH116" s="208"/>
      <c r="AI116" s="181">
        <v>112000</v>
      </c>
      <c r="AJ116" s="208"/>
      <c r="AK116" s="208"/>
      <c r="AL116" s="208"/>
      <c r="AM116" s="181">
        <v>112000</v>
      </c>
      <c r="AN116" s="208"/>
      <c r="AO116" s="208"/>
      <c r="AP116" s="208"/>
      <c r="AQ116" s="181" t="s">
        <v>520</v>
      </c>
      <c r="AR116" s="208"/>
      <c r="AS116" s="208"/>
      <c r="AT116" s="208"/>
      <c r="AU116" s="181">
        <v>112000</v>
      </c>
      <c r="AV116" s="208"/>
      <c r="AW116" s="208"/>
      <c r="AX116" s="209"/>
    </row>
    <row r="117" spans="1:50" ht="18.75" hidden="1" customHeight="1">
      <c r="A117" s="868"/>
      <c r="B117" s="863"/>
      <c r="C117" s="164"/>
      <c r="D117" s="863"/>
      <c r="E117" s="164"/>
      <c r="F117" s="165"/>
      <c r="G117" s="194" t="s">
        <v>397</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367</v>
      </c>
      <c r="AF117" s="201"/>
      <c r="AG117" s="201"/>
      <c r="AH117" s="201"/>
      <c r="AI117" s="201" t="s">
        <v>368</v>
      </c>
      <c r="AJ117" s="201"/>
      <c r="AK117" s="201"/>
      <c r="AL117" s="201"/>
      <c r="AM117" s="201" t="s">
        <v>369</v>
      </c>
      <c r="AN117" s="201"/>
      <c r="AO117" s="201"/>
      <c r="AP117" s="200"/>
      <c r="AQ117" s="200" t="s">
        <v>365</v>
      </c>
      <c r="AR117" s="195"/>
      <c r="AS117" s="195"/>
      <c r="AT117" s="196"/>
      <c r="AU117" s="95" t="s">
        <v>400</v>
      </c>
      <c r="AV117" s="95"/>
      <c r="AW117" s="95"/>
      <c r="AX117" s="97"/>
    </row>
    <row r="118" spans="1:50" ht="18.75" hidden="1" customHeight="1">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366</v>
      </c>
      <c r="AT118" s="153"/>
      <c r="AU118" s="151"/>
      <c r="AV118" s="151"/>
      <c r="AW118" s="152" t="s">
        <v>313</v>
      </c>
      <c r="AX118" s="203"/>
    </row>
    <row r="119" spans="1:50" ht="39.75" hidden="1" customHeight="1">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398</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68"/>
      <c r="B121" s="863"/>
      <c r="C121" s="164"/>
      <c r="D121" s="863"/>
      <c r="E121" s="164"/>
      <c r="F121" s="165"/>
      <c r="G121" s="194" t="s">
        <v>397</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367</v>
      </c>
      <c r="AF121" s="201"/>
      <c r="AG121" s="201"/>
      <c r="AH121" s="201"/>
      <c r="AI121" s="201" t="s">
        <v>368</v>
      </c>
      <c r="AJ121" s="201"/>
      <c r="AK121" s="201"/>
      <c r="AL121" s="201"/>
      <c r="AM121" s="201" t="s">
        <v>369</v>
      </c>
      <c r="AN121" s="201"/>
      <c r="AO121" s="201"/>
      <c r="AP121" s="200"/>
      <c r="AQ121" s="200" t="s">
        <v>365</v>
      </c>
      <c r="AR121" s="195"/>
      <c r="AS121" s="195"/>
      <c r="AT121" s="196"/>
      <c r="AU121" s="95" t="s">
        <v>400</v>
      </c>
      <c r="AV121" s="95"/>
      <c r="AW121" s="95"/>
      <c r="AX121" s="97"/>
    </row>
    <row r="122" spans="1:50" ht="18.75" hidden="1" customHeight="1">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366</v>
      </c>
      <c r="AT122" s="153"/>
      <c r="AU122" s="151"/>
      <c r="AV122" s="151"/>
      <c r="AW122" s="152" t="s">
        <v>313</v>
      </c>
      <c r="AX122" s="203"/>
    </row>
    <row r="123" spans="1:50" ht="39.75" hidden="1" customHeight="1">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398</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68"/>
      <c r="B125" s="863"/>
      <c r="C125" s="164"/>
      <c r="D125" s="863"/>
      <c r="E125" s="164"/>
      <c r="F125" s="165"/>
      <c r="G125" s="194" t="s">
        <v>397</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367</v>
      </c>
      <c r="AF125" s="201"/>
      <c r="AG125" s="201"/>
      <c r="AH125" s="201"/>
      <c r="AI125" s="201" t="s">
        <v>368</v>
      </c>
      <c r="AJ125" s="201"/>
      <c r="AK125" s="201"/>
      <c r="AL125" s="201"/>
      <c r="AM125" s="201" t="s">
        <v>369</v>
      </c>
      <c r="AN125" s="201"/>
      <c r="AO125" s="201"/>
      <c r="AP125" s="200"/>
      <c r="AQ125" s="200" t="s">
        <v>365</v>
      </c>
      <c r="AR125" s="195"/>
      <c r="AS125" s="195"/>
      <c r="AT125" s="196"/>
      <c r="AU125" s="95" t="s">
        <v>400</v>
      </c>
      <c r="AV125" s="95"/>
      <c r="AW125" s="95"/>
      <c r="AX125" s="97"/>
    </row>
    <row r="126" spans="1:50" ht="18.75" hidden="1" customHeight="1">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366</v>
      </c>
      <c r="AT126" s="153"/>
      <c r="AU126" s="151"/>
      <c r="AV126" s="151"/>
      <c r="AW126" s="152" t="s">
        <v>313</v>
      </c>
      <c r="AX126" s="203"/>
    </row>
    <row r="127" spans="1:50" ht="39.75" hidden="1" customHeight="1">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398</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68"/>
      <c r="B129" s="863"/>
      <c r="C129" s="164"/>
      <c r="D129" s="863"/>
      <c r="E129" s="164"/>
      <c r="F129" s="165"/>
      <c r="G129" s="194" t="s">
        <v>397</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367</v>
      </c>
      <c r="AF129" s="201"/>
      <c r="AG129" s="201"/>
      <c r="AH129" s="201"/>
      <c r="AI129" s="201" t="s">
        <v>368</v>
      </c>
      <c r="AJ129" s="201"/>
      <c r="AK129" s="201"/>
      <c r="AL129" s="201"/>
      <c r="AM129" s="201" t="s">
        <v>369</v>
      </c>
      <c r="AN129" s="201"/>
      <c r="AO129" s="201"/>
      <c r="AP129" s="200"/>
      <c r="AQ129" s="200" t="s">
        <v>365</v>
      </c>
      <c r="AR129" s="195"/>
      <c r="AS129" s="195"/>
      <c r="AT129" s="196"/>
      <c r="AU129" s="95" t="s">
        <v>400</v>
      </c>
      <c r="AV129" s="95"/>
      <c r="AW129" s="95"/>
      <c r="AX129" s="97"/>
    </row>
    <row r="130" spans="1:50" ht="18.75" hidden="1" customHeight="1">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366</v>
      </c>
      <c r="AT130" s="153"/>
      <c r="AU130" s="151"/>
      <c r="AV130" s="151"/>
      <c r="AW130" s="152" t="s">
        <v>313</v>
      </c>
      <c r="AX130" s="203"/>
    </row>
    <row r="131" spans="1:50" ht="39.75" hidden="1" customHeight="1">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398</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68"/>
      <c r="B133" s="863"/>
      <c r="C133" s="164"/>
      <c r="D133" s="863"/>
      <c r="E133" s="164"/>
      <c r="F133" s="165"/>
      <c r="G133" s="214" t="s">
        <v>401</v>
      </c>
      <c r="H133" s="149"/>
      <c r="I133" s="149"/>
      <c r="J133" s="149"/>
      <c r="K133" s="149"/>
      <c r="L133" s="149"/>
      <c r="M133" s="149"/>
      <c r="N133" s="149"/>
      <c r="O133" s="149"/>
      <c r="P133" s="149"/>
      <c r="Q133" s="149"/>
      <c r="R133" s="149"/>
      <c r="S133" s="149"/>
      <c r="T133" s="149"/>
      <c r="U133" s="149"/>
      <c r="V133" s="149"/>
      <c r="W133" s="149"/>
      <c r="X133" s="150"/>
      <c r="Y133" s="215" t="s">
        <v>399</v>
      </c>
      <c r="Z133" s="215"/>
      <c r="AA133" s="210"/>
      <c r="AB133" s="150"/>
      <c r="AC133" s="145"/>
      <c r="AD133" s="145"/>
      <c r="AE133" s="146" t="s">
        <v>402</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400</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403</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68"/>
      <c r="B140" s="863"/>
      <c r="C140" s="164"/>
      <c r="D140" s="863"/>
      <c r="E140" s="164"/>
      <c r="F140" s="165"/>
      <c r="G140" s="116" t="s">
        <v>401</v>
      </c>
      <c r="H140" s="117"/>
      <c r="I140" s="117"/>
      <c r="J140" s="117"/>
      <c r="K140" s="117"/>
      <c r="L140" s="117"/>
      <c r="M140" s="117"/>
      <c r="N140" s="117"/>
      <c r="O140" s="117"/>
      <c r="P140" s="117"/>
      <c r="Q140" s="117"/>
      <c r="R140" s="117"/>
      <c r="S140" s="117"/>
      <c r="T140" s="117"/>
      <c r="U140" s="117"/>
      <c r="V140" s="117"/>
      <c r="W140" s="117"/>
      <c r="X140" s="118"/>
      <c r="Y140" s="108" t="s">
        <v>399</v>
      </c>
      <c r="Z140" s="108"/>
      <c r="AA140" s="122"/>
      <c r="AB140" s="118"/>
      <c r="AC140" s="123"/>
      <c r="AD140" s="123"/>
      <c r="AE140" s="124" t="s">
        <v>402</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400</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403</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68"/>
      <c r="B147" s="863"/>
      <c r="C147" s="164"/>
      <c r="D147" s="863"/>
      <c r="E147" s="164"/>
      <c r="F147" s="165"/>
      <c r="G147" s="116" t="s">
        <v>401</v>
      </c>
      <c r="H147" s="117"/>
      <c r="I147" s="117"/>
      <c r="J147" s="117"/>
      <c r="K147" s="117"/>
      <c r="L147" s="117"/>
      <c r="M147" s="117"/>
      <c r="N147" s="117"/>
      <c r="O147" s="117"/>
      <c r="P147" s="117"/>
      <c r="Q147" s="117"/>
      <c r="R147" s="117"/>
      <c r="S147" s="117"/>
      <c r="T147" s="117"/>
      <c r="U147" s="117"/>
      <c r="V147" s="117"/>
      <c r="W147" s="117"/>
      <c r="X147" s="118"/>
      <c r="Y147" s="108" t="s">
        <v>399</v>
      </c>
      <c r="Z147" s="108"/>
      <c r="AA147" s="122"/>
      <c r="AB147" s="118"/>
      <c r="AC147" s="123"/>
      <c r="AD147" s="123"/>
      <c r="AE147" s="124" t="s">
        <v>402</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400</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403</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68"/>
      <c r="B154" s="863"/>
      <c r="C154" s="164"/>
      <c r="D154" s="863"/>
      <c r="E154" s="164"/>
      <c r="F154" s="165"/>
      <c r="G154" s="116" t="s">
        <v>401</v>
      </c>
      <c r="H154" s="117"/>
      <c r="I154" s="117"/>
      <c r="J154" s="117"/>
      <c r="K154" s="117"/>
      <c r="L154" s="117"/>
      <c r="M154" s="117"/>
      <c r="N154" s="117"/>
      <c r="O154" s="117"/>
      <c r="P154" s="117"/>
      <c r="Q154" s="117"/>
      <c r="R154" s="117"/>
      <c r="S154" s="117"/>
      <c r="T154" s="117"/>
      <c r="U154" s="117"/>
      <c r="V154" s="117"/>
      <c r="W154" s="117"/>
      <c r="X154" s="118"/>
      <c r="Y154" s="108" t="s">
        <v>399</v>
      </c>
      <c r="Z154" s="108"/>
      <c r="AA154" s="122"/>
      <c r="AB154" s="118"/>
      <c r="AC154" s="123"/>
      <c r="AD154" s="123"/>
      <c r="AE154" s="124" t="s">
        <v>402</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400</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403</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68"/>
      <c r="B161" s="863"/>
      <c r="C161" s="164"/>
      <c r="D161" s="863"/>
      <c r="E161" s="164"/>
      <c r="F161" s="165"/>
      <c r="G161" s="116" t="s">
        <v>401</v>
      </c>
      <c r="H161" s="117"/>
      <c r="I161" s="117"/>
      <c r="J161" s="117"/>
      <c r="K161" s="117"/>
      <c r="L161" s="117"/>
      <c r="M161" s="117"/>
      <c r="N161" s="117"/>
      <c r="O161" s="117"/>
      <c r="P161" s="117"/>
      <c r="Q161" s="117"/>
      <c r="R161" s="117"/>
      <c r="S161" s="117"/>
      <c r="T161" s="117"/>
      <c r="U161" s="117"/>
      <c r="V161" s="117"/>
      <c r="W161" s="117"/>
      <c r="X161" s="118"/>
      <c r="Y161" s="108" t="s">
        <v>399</v>
      </c>
      <c r="Z161" s="108"/>
      <c r="AA161" s="122"/>
      <c r="AB161" s="118"/>
      <c r="AC161" s="123"/>
      <c r="AD161" s="123"/>
      <c r="AE161" s="124" t="s">
        <v>402</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400</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403</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68"/>
      <c r="B168" s="863"/>
      <c r="C168" s="164"/>
      <c r="D168" s="863"/>
      <c r="E168" s="122" t="s">
        <v>440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68"/>
      <c r="B169" s="863"/>
      <c r="C169" s="164"/>
      <c r="D169" s="863"/>
      <c r="E169" s="110" t="s">
        <v>541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68"/>
      <c r="B171" s="863"/>
      <c r="C171" s="164"/>
      <c r="D171" s="863"/>
      <c r="E171" s="186" t="s">
        <v>424</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68"/>
      <c r="B172" s="863"/>
      <c r="C172" s="164"/>
      <c r="D172" s="863"/>
      <c r="E172" s="186" t="s">
        <v>423</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68"/>
      <c r="B173" s="863"/>
      <c r="C173" s="164"/>
      <c r="D173" s="863"/>
      <c r="E173" s="162" t="s">
        <v>384</v>
      </c>
      <c r="F173" s="163"/>
      <c r="G173" s="194" t="s">
        <v>397</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367</v>
      </c>
      <c r="AF173" s="201"/>
      <c r="AG173" s="201"/>
      <c r="AH173" s="201"/>
      <c r="AI173" s="201" t="s">
        <v>368</v>
      </c>
      <c r="AJ173" s="201"/>
      <c r="AK173" s="201"/>
      <c r="AL173" s="201"/>
      <c r="AM173" s="201" t="s">
        <v>369</v>
      </c>
      <c r="AN173" s="201"/>
      <c r="AO173" s="201"/>
      <c r="AP173" s="200"/>
      <c r="AQ173" s="200" t="s">
        <v>365</v>
      </c>
      <c r="AR173" s="195"/>
      <c r="AS173" s="195"/>
      <c r="AT173" s="196"/>
      <c r="AU173" s="95" t="s">
        <v>400</v>
      </c>
      <c r="AV173" s="95"/>
      <c r="AW173" s="95"/>
      <c r="AX173" s="97"/>
    </row>
    <row r="174" spans="1:50" ht="18.75" hidden="1" customHeight="1">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366</v>
      </c>
      <c r="AT174" s="153"/>
      <c r="AU174" s="151"/>
      <c r="AV174" s="151"/>
      <c r="AW174" s="152" t="s">
        <v>313</v>
      </c>
      <c r="AX174" s="203"/>
    </row>
    <row r="175" spans="1:50" ht="39.75" hidden="1" customHeight="1">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398</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68"/>
      <c r="B177" s="863"/>
      <c r="C177" s="164"/>
      <c r="D177" s="863"/>
      <c r="E177" s="164"/>
      <c r="F177" s="165"/>
      <c r="G177" s="194" t="s">
        <v>397</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367</v>
      </c>
      <c r="AF177" s="201"/>
      <c r="AG177" s="201"/>
      <c r="AH177" s="201"/>
      <c r="AI177" s="201" t="s">
        <v>368</v>
      </c>
      <c r="AJ177" s="201"/>
      <c r="AK177" s="201"/>
      <c r="AL177" s="201"/>
      <c r="AM177" s="201" t="s">
        <v>369</v>
      </c>
      <c r="AN177" s="201"/>
      <c r="AO177" s="201"/>
      <c r="AP177" s="200"/>
      <c r="AQ177" s="200" t="s">
        <v>365</v>
      </c>
      <c r="AR177" s="195"/>
      <c r="AS177" s="195"/>
      <c r="AT177" s="196"/>
      <c r="AU177" s="95" t="s">
        <v>400</v>
      </c>
      <c r="AV177" s="95"/>
      <c r="AW177" s="95"/>
      <c r="AX177" s="97"/>
    </row>
    <row r="178" spans="1:50" ht="18.75" hidden="1" customHeight="1">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366</v>
      </c>
      <c r="AT178" s="153"/>
      <c r="AU178" s="151"/>
      <c r="AV178" s="151"/>
      <c r="AW178" s="152" t="s">
        <v>313</v>
      </c>
      <c r="AX178" s="203"/>
    </row>
    <row r="179" spans="1:50" ht="39.75" hidden="1" customHeight="1">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398</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68"/>
      <c r="B181" s="863"/>
      <c r="C181" s="164"/>
      <c r="D181" s="863"/>
      <c r="E181" s="164"/>
      <c r="F181" s="165"/>
      <c r="G181" s="194" t="s">
        <v>397</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367</v>
      </c>
      <c r="AF181" s="201"/>
      <c r="AG181" s="201"/>
      <c r="AH181" s="201"/>
      <c r="AI181" s="201" t="s">
        <v>368</v>
      </c>
      <c r="AJ181" s="201"/>
      <c r="AK181" s="201"/>
      <c r="AL181" s="201"/>
      <c r="AM181" s="201" t="s">
        <v>369</v>
      </c>
      <c r="AN181" s="201"/>
      <c r="AO181" s="201"/>
      <c r="AP181" s="200"/>
      <c r="AQ181" s="200" t="s">
        <v>365</v>
      </c>
      <c r="AR181" s="195"/>
      <c r="AS181" s="195"/>
      <c r="AT181" s="196"/>
      <c r="AU181" s="95" t="s">
        <v>400</v>
      </c>
      <c r="AV181" s="95"/>
      <c r="AW181" s="95"/>
      <c r="AX181" s="97"/>
    </row>
    <row r="182" spans="1:50" ht="18.75" hidden="1" customHeight="1">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366</v>
      </c>
      <c r="AT182" s="153"/>
      <c r="AU182" s="151"/>
      <c r="AV182" s="151"/>
      <c r="AW182" s="152" t="s">
        <v>313</v>
      </c>
      <c r="AX182" s="203"/>
    </row>
    <row r="183" spans="1:50" ht="39.75" hidden="1" customHeight="1">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398</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68"/>
      <c r="B185" s="863"/>
      <c r="C185" s="164"/>
      <c r="D185" s="863"/>
      <c r="E185" s="164"/>
      <c r="F185" s="165"/>
      <c r="G185" s="194" t="s">
        <v>397</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367</v>
      </c>
      <c r="AF185" s="201"/>
      <c r="AG185" s="201"/>
      <c r="AH185" s="201"/>
      <c r="AI185" s="201" t="s">
        <v>368</v>
      </c>
      <c r="AJ185" s="201"/>
      <c r="AK185" s="201"/>
      <c r="AL185" s="201"/>
      <c r="AM185" s="201" t="s">
        <v>369</v>
      </c>
      <c r="AN185" s="201"/>
      <c r="AO185" s="201"/>
      <c r="AP185" s="200"/>
      <c r="AQ185" s="200" t="s">
        <v>365</v>
      </c>
      <c r="AR185" s="195"/>
      <c r="AS185" s="195"/>
      <c r="AT185" s="196"/>
      <c r="AU185" s="95" t="s">
        <v>400</v>
      </c>
      <c r="AV185" s="95"/>
      <c r="AW185" s="95"/>
      <c r="AX185" s="97"/>
    </row>
    <row r="186" spans="1:50" ht="18.75" hidden="1" customHeight="1">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366</v>
      </c>
      <c r="AT186" s="153"/>
      <c r="AU186" s="151"/>
      <c r="AV186" s="151"/>
      <c r="AW186" s="152" t="s">
        <v>313</v>
      </c>
      <c r="AX186" s="203"/>
    </row>
    <row r="187" spans="1:50" ht="39.75" hidden="1" customHeight="1">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398</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68"/>
      <c r="B189" s="863"/>
      <c r="C189" s="164"/>
      <c r="D189" s="863"/>
      <c r="E189" s="164"/>
      <c r="F189" s="165"/>
      <c r="G189" s="194" t="s">
        <v>397</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367</v>
      </c>
      <c r="AF189" s="201"/>
      <c r="AG189" s="201"/>
      <c r="AH189" s="201"/>
      <c r="AI189" s="201" t="s">
        <v>368</v>
      </c>
      <c r="AJ189" s="201"/>
      <c r="AK189" s="201"/>
      <c r="AL189" s="201"/>
      <c r="AM189" s="201" t="s">
        <v>369</v>
      </c>
      <c r="AN189" s="201"/>
      <c r="AO189" s="201"/>
      <c r="AP189" s="200"/>
      <c r="AQ189" s="200" t="s">
        <v>365</v>
      </c>
      <c r="AR189" s="195"/>
      <c r="AS189" s="195"/>
      <c r="AT189" s="196"/>
      <c r="AU189" s="95" t="s">
        <v>400</v>
      </c>
      <c r="AV189" s="95"/>
      <c r="AW189" s="95"/>
      <c r="AX189" s="97"/>
    </row>
    <row r="190" spans="1:50" ht="18.75" hidden="1" customHeight="1">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366</v>
      </c>
      <c r="AT190" s="153"/>
      <c r="AU190" s="151"/>
      <c r="AV190" s="151"/>
      <c r="AW190" s="152" t="s">
        <v>313</v>
      </c>
      <c r="AX190" s="203"/>
    </row>
    <row r="191" spans="1:50" ht="39.75" hidden="1" customHeight="1">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398</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68"/>
      <c r="B193" s="863"/>
      <c r="C193" s="164"/>
      <c r="D193" s="863"/>
      <c r="E193" s="164"/>
      <c r="F193" s="165"/>
      <c r="G193" s="214" t="s">
        <v>401</v>
      </c>
      <c r="H193" s="149"/>
      <c r="I193" s="149"/>
      <c r="J193" s="149"/>
      <c r="K193" s="149"/>
      <c r="L193" s="149"/>
      <c r="M193" s="149"/>
      <c r="N193" s="149"/>
      <c r="O193" s="149"/>
      <c r="P193" s="149"/>
      <c r="Q193" s="149"/>
      <c r="R193" s="149"/>
      <c r="S193" s="149"/>
      <c r="T193" s="149"/>
      <c r="U193" s="149"/>
      <c r="V193" s="149"/>
      <c r="W193" s="149"/>
      <c r="X193" s="150"/>
      <c r="Y193" s="215" t="s">
        <v>399</v>
      </c>
      <c r="Z193" s="215"/>
      <c r="AA193" s="210"/>
      <c r="AB193" s="150"/>
      <c r="AC193" s="145"/>
      <c r="AD193" s="145"/>
      <c r="AE193" s="146" t="s">
        <v>402</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400</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403</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68"/>
      <c r="B200" s="863"/>
      <c r="C200" s="164"/>
      <c r="D200" s="863"/>
      <c r="E200" s="164"/>
      <c r="F200" s="165"/>
      <c r="G200" s="116" t="s">
        <v>401</v>
      </c>
      <c r="H200" s="117"/>
      <c r="I200" s="117"/>
      <c r="J200" s="117"/>
      <c r="K200" s="117"/>
      <c r="L200" s="117"/>
      <c r="M200" s="117"/>
      <c r="N200" s="117"/>
      <c r="O200" s="117"/>
      <c r="P200" s="117"/>
      <c r="Q200" s="117"/>
      <c r="R200" s="117"/>
      <c r="S200" s="117"/>
      <c r="T200" s="117"/>
      <c r="U200" s="117"/>
      <c r="V200" s="117"/>
      <c r="W200" s="117"/>
      <c r="X200" s="118"/>
      <c r="Y200" s="108" t="s">
        <v>399</v>
      </c>
      <c r="Z200" s="108"/>
      <c r="AA200" s="122"/>
      <c r="AB200" s="118"/>
      <c r="AC200" s="123"/>
      <c r="AD200" s="123"/>
      <c r="AE200" s="124" t="s">
        <v>402</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400</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403</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68"/>
      <c r="B207" s="863"/>
      <c r="C207" s="164"/>
      <c r="D207" s="863"/>
      <c r="E207" s="164"/>
      <c r="F207" s="165"/>
      <c r="G207" s="116" t="s">
        <v>401</v>
      </c>
      <c r="H207" s="117"/>
      <c r="I207" s="117"/>
      <c r="J207" s="117"/>
      <c r="K207" s="117"/>
      <c r="L207" s="117"/>
      <c r="M207" s="117"/>
      <c r="N207" s="117"/>
      <c r="O207" s="117"/>
      <c r="P207" s="117"/>
      <c r="Q207" s="117"/>
      <c r="R207" s="117"/>
      <c r="S207" s="117"/>
      <c r="T207" s="117"/>
      <c r="U207" s="117"/>
      <c r="V207" s="117"/>
      <c r="W207" s="117"/>
      <c r="X207" s="118"/>
      <c r="Y207" s="108" t="s">
        <v>399</v>
      </c>
      <c r="Z207" s="108"/>
      <c r="AA207" s="122"/>
      <c r="AB207" s="118"/>
      <c r="AC207" s="123"/>
      <c r="AD207" s="123"/>
      <c r="AE207" s="124" t="s">
        <v>402</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400</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403</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68"/>
      <c r="B214" s="863"/>
      <c r="C214" s="164"/>
      <c r="D214" s="863"/>
      <c r="E214" s="164"/>
      <c r="F214" s="165"/>
      <c r="G214" s="116" t="s">
        <v>401</v>
      </c>
      <c r="H214" s="117"/>
      <c r="I214" s="117"/>
      <c r="J214" s="117"/>
      <c r="K214" s="117"/>
      <c r="L214" s="117"/>
      <c r="M214" s="117"/>
      <c r="N214" s="117"/>
      <c r="O214" s="117"/>
      <c r="P214" s="117"/>
      <c r="Q214" s="117"/>
      <c r="R214" s="117"/>
      <c r="S214" s="117"/>
      <c r="T214" s="117"/>
      <c r="U214" s="117"/>
      <c r="V214" s="117"/>
      <c r="W214" s="117"/>
      <c r="X214" s="118"/>
      <c r="Y214" s="108" t="s">
        <v>399</v>
      </c>
      <c r="Z214" s="108"/>
      <c r="AA214" s="122"/>
      <c r="AB214" s="118"/>
      <c r="AC214" s="123"/>
      <c r="AD214" s="123"/>
      <c r="AE214" s="124" t="s">
        <v>402</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400</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403</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68"/>
      <c r="B221" s="863"/>
      <c r="C221" s="164"/>
      <c r="D221" s="863"/>
      <c r="E221" s="164"/>
      <c r="F221" s="165"/>
      <c r="G221" s="116" t="s">
        <v>401</v>
      </c>
      <c r="H221" s="117"/>
      <c r="I221" s="117"/>
      <c r="J221" s="117"/>
      <c r="K221" s="117"/>
      <c r="L221" s="117"/>
      <c r="M221" s="117"/>
      <c r="N221" s="117"/>
      <c r="O221" s="117"/>
      <c r="P221" s="117"/>
      <c r="Q221" s="117"/>
      <c r="R221" s="117"/>
      <c r="S221" s="117"/>
      <c r="T221" s="117"/>
      <c r="U221" s="117"/>
      <c r="V221" s="117"/>
      <c r="W221" s="117"/>
      <c r="X221" s="118"/>
      <c r="Y221" s="108" t="s">
        <v>399</v>
      </c>
      <c r="Z221" s="108"/>
      <c r="AA221" s="122"/>
      <c r="AB221" s="118"/>
      <c r="AC221" s="123"/>
      <c r="AD221" s="123"/>
      <c r="AE221" s="124" t="s">
        <v>402</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400</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403</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68"/>
      <c r="B228" s="863"/>
      <c r="C228" s="164"/>
      <c r="D228" s="863"/>
      <c r="E228" s="122" t="s">
        <v>440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68"/>
      <c r="B231" s="863"/>
      <c r="C231" s="164"/>
      <c r="D231" s="863"/>
      <c r="E231" s="186" t="s">
        <v>424</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68"/>
      <c r="B232" s="863"/>
      <c r="C232" s="164"/>
      <c r="D232" s="863"/>
      <c r="E232" s="186" t="s">
        <v>423</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68"/>
      <c r="B233" s="863"/>
      <c r="C233" s="164"/>
      <c r="D233" s="863"/>
      <c r="E233" s="162" t="s">
        <v>384</v>
      </c>
      <c r="F233" s="163"/>
      <c r="G233" s="168" t="s">
        <v>397</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367</v>
      </c>
      <c r="AF233" s="175"/>
      <c r="AG233" s="175"/>
      <c r="AH233" s="175"/>
      <c r="AI233" s="175" t="s">
        <v>368</v>
      </c>
      <c r="AJ233" s="175"/>
      <c r="AK233" s="175"/>
      <c r="AL233" s="175"/>
      <c r="AM233" s="175" t="s">
        <v>369</v>
      </c>
      <c r="AN233" s="175"/>
      <c r="AO233" s="175"/>
      <c r="AP233" s="94"/>
      <c r="AQ233" s="94" t="s">
        <v>365</v>
      </c>
      <c r="AR233" s="95"/>
      <c r="AS233" s="95"/>
      <c r="AT233" s="96"/>
      <c r="AU233" s="95" t="s">
        <v>400</v>
      </c>
      <c r="AV233" s="95"/>
      <c r="AW233" s="95"/>
      <c r="AX233" s="97"/>
    </row>
    <row r="234" spans="1:50" ht="18.75" hidden="1" customHeight="1">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366</v>
      </c>
      <c r="AT234" s="121"/>
      <c r="AU234" s="99"/>
      <c r="AV234" s="99"/>
      <c r="AW234" s="120" t="s">
        <v>313</v>
      </c>
      <c r="AX234" s="127"/>
    </row>
    <row r="235" spans="1:50" ht="39.75" hidden="1" customHeight="1">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398</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68"/>
      <c r="B237" s="863"/>
      <c r="C237" s="164"/>
      <c r="D237" s="863"/>
      <c r="E237" s="164"/>
      <c r="F237" s="165"/>
      <c r="G237" s="168" t="s">
        <v>397</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367</v>
      </c>
      <c r="AF237" s="175"/>
      <c r="AG237" s="175"/>
      <c r="AH237" s="175"/>
      <c r="AI237" s="175" t="s">
        <v>368</v>
      </c>
      <c r="AJ237" s="175"/>
      <c r="AK237" s="175"/>
      <c r="AL237" s="175"/>
      <c r="AM237" s="175" t="s">
        <v>369</v>
      </c>
      <c r="AN237" s="175"/>
      <c r="AO237" s="175"/>
      <c r="AP237" s="94"/>
      <c r="AQ237" s="94" t="s">
        <v>365</v>
      </c>
      <c r="AR237" s="95"/>
      <c r="AS237" s="95"/>
      <c r="AT237" s="96"/>
      <c r="AU237" s="95" t="s">
        <v>400</v>
      </c>
      <c r="AV237" s="95"/>
      <c r="AW237" s="95"/>
      <c r="AX237" s="97"/>
    </row>
    <row r="238" spans="1:50" ht="18.75" hidden="1" customHeight="1">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366</v>
      </c>
      <c r="AT238" s="121"/>
      <c r="AU238" s="99"/>
      <c r="AV238" s="99"/>
      <c r="AW238" s="120" t="s">
        <v>313</v>
      </c>
      <c r="AX238" s="127"/>
    </row>
    <row r="239" spans="1:50" ht="39.75" hidden="1" customHeight="1">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398</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68"/>
      <c r="B241" s="863"/>
      <c r="C241" s="164"/>
      <c r="D241" s="863"/>
      <c r="E241" s="164"/>
      <c r="F241" s="165"/>
      <c r="G241" s="168" t="s">
        <v>397</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367</v>
      </c>
      <c r="AF241" s="175"/>
      <c r="AG241" s="175"/>
      <c r="AH241" s="175"/>
      <c r="AI241" s="175" t="s">
        <v>368</v>
      </c>
      <c r="AJ241" s="175"/>
      <c r="AK241" s="175"/>
      <c r="AL241" s="175"/>
      <c r="AM241" s="175" t="s">
        <v>369</v>
      </c>
      <c r="AN241" s="175"/>
      <c r="AO241" s="175"/>
      <c r="AP241" s="94"/>
      <c r="AQ241" s="94" t="s">
        <v>365</v>
      </c>
      <c r="AR241" s="95"/>
      <c r="AS241" s="95"/>
      <c r="AT241" s="96"/>
      <c r="AU241" s="95" t="s">
        <v>400</v>
      </c>
      <c r="AV241" s="95"/>
      <c r="AW241" s="95"/>
      <c r="AX241" s="97"/>
    </row>
    <row r="242" spans="1:50" ht="18.75" hidden="1" customHeight="1">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366</v>
      </c>
      <c r="AT242" s="121"/>
      <c r="AU242" s="99"/>
      <c r="AV242" s="99"/>
      <c r="AW242" s="120" t="s">
        <v>313</v>
      </c>
      <c r="AX242" s="127"/>
    </row>
    <row r="243" spans="1:50" ht="39.75" hidden="1" customHeight="1">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398</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68"/>
      <c r="B245" s="863"/>
      <c r="C245" s="164"/>
      <c r="D245" s="863"/>
      <c r="E245" s="164"/>
      <c r="F245" s="165"/>
      <c r="G245" s="116" t="s">
        <v>397</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367</v>
      </c>
      <c r="AF245" s="123"/>
      <c r="AG245" s="123"/>
      <c r="AH245" s="123"/>
      <c r="AI245" s="123" t="s">
        <v>368</v>
      </c>
      <c r="AJ245" s="123"/>
      <c r="AK245" s="123"/>
      <c r="AL245" s="123"/>
      <c r="AM245" s="123" t="s">
        <v>369</v>
      </c>
      <c r="AN245" s="123"/>
      <c r="AO245" s="123"/>
      <c r="AP245" s="124"/>
      <c r="AQ245" s="124" t="s">
        <v>365</v>
      </c>
      <c r="AR245" s="117"/>
      <c r="AS245" s="117"/>
      <c r="AT245" s="118"/>
      <c r="AU245" s="117" t="s">
        <v>400</v>
      </c>
      <c r="AV245" s="117"/>
      <c r="AW245" s="117"/>
      <c r="AX245" s="125"/>
    </row>
    <row r="246" spans="1:50" ht="18.75" hidden="1" customHeight="1">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366</v>
      </c>
      <c r="AT246" s="121"/>
      <c r="AU246" s="99"/>
      <c r="AV246" s="99"/>
      <c r="AW246" s="120" t="s">
        <v>313</v>
      </c>
      <c r="AX246" s="127"/>
    </row>
    <row r="247" spans="1:50" ht="39.75" hidden="1" customHeight="1">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398</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68"/>
      <c r="B249" s="863"/>
      <c r="C249" s="164"/>
      <c r="D249" s="863"/>
      <c r="E249" s="164"/>
      <c r="F249" s="165"/>
      <c r="G249" s="168" t="s">
        <v>397</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367</v>
      </c>
      <c r="AF249" s="175"/>
      <c r="AG249" s="175"/>
      <c r="AH249" s="175"/>
      <c r="AI249" s="175" t="s">
        <v>368</v>
      </c>
      <c r="AJ249" s="175"/>
      <c r="AK249" s="175"/>
      <c r="AL249" s="175"/>
      <c r="AM249" s="175" t="s">
        <v>369</v>
      </c>
      <c r="AN249" s="175"/>
      <c r="AO249" s="175"/>
      <c r="AP249" s="94"/>
      <c r="AQ249" s="94" t="s">
        <v>365</v>
      </c>
      <c r="AR249" s="95"/>
      <c r="AS249" s="95"/>
      <c r="AT249" s="96"/>
      <c r="AU249" s="95" t="s">
        <v>400</v>
      </c>
      <c r="AV249" s="95"/>
      <c r="AW249" s="95"/>
      <c r="AX249" s="97"/>
    </row>
    <row r="250" spans="1:50" ht="18.75" hidden="1" customHeight="1">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366</v>
      </c>
      <c r="AT250" s="121"/>
      <c r="AU250" s="99"/>
      <c r="AV250" s="99"/>
      <c r="AW250" s="120" t="s">
        <v>313</v>
      </c>
      <c r="AX250" s="127"/>
    </row>
    <row r="251" spans="1:50" ht="39.75" hidden="1" customHeight="1">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398</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68"/>
      <c r="B253" s="863"/>
      <c r="C253" s="164"/>
      <c r="D253" s="863"/>
      <c r="E253" s="164"/>
      <c r="F253" s="165"/>
      <c r="G253" s="116" t="s">
        <v>401</v>
      </c>
      <c r="H253" s="117"/>
      <c r="I253" s="117"/>
      <c r="J253" s="117"/>
      <c r="K253" s="117"/>
      <c r="L253" s="117"/>
      <c r="M253" s="117"/>
      <c r="N253" s="117"/>
      <c r="O253" s="117"/>
      <c r="P253" s="117"/>
      <c r="Q253" s="117"/>
      <c r="R253" s="117"/>
      <c r="S253" s="117"/>
      <c r="T253" s="117"/>
      <c r="U253" s="117"/>
      <c r="V253" s="117"/>
      <c r="W253" s="117"/>
      <c r="X253" s="118"/>
      <c r="Y253" s="108" t="s">
        <v>399</v>
      </c>
      <c r="Z253" s="108"/>
      <c r="AA253" s="122"/>
      <c r="AB253" s="118"/>
      <c r="AC253" s="123"/>
      <c r="AD253" s="123"/>
      <c r="AE253" s="124" t="s">
        <v>402</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400</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403</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68"/>
      <c r="B260" s="863"/>
      <c r="C260" s="164"/>
      <c r="D260" s="863"/>
      <c r="E260" s="164"/>
      <c r="F260" s="165"/>
      <c r="G260" s="116" t="s">
        <v>401</v>
      </c>
      <c r="H260" s="117"/>
      <c r="I260" s="117"/>
      <c r="J260" s="117"/>
      <c r="K260" s="117"/>
      <c r="L260" s="117"/>
      <c r="M260" s="117"/>
      <c r="N260" s="117"/>
      <c r="O260" s="117"/>
      <c r="P260" s="117"/>
      <c r="Q260" s="117"/>
      <c r="R260" s="117"/>
      <c r="S260" s="117"/>
      <c r="T260" s="117"/>
      <c r="U260" s="117"/>
      <c r="V260" s="117"/>
      <c r="W260" s="117"/>
      <c r="X260" s="118"/>
      <c r="Y260" s="108" t="s">
        <v>399</v>
      </c>
      <c r="Z260" s="108"/>
      <c r="AA260" s="122"/>
      <c r="AB260" s="118"/>
      <c r="AC260" s="123"/>
      <c r="AD260" s="123"/>
      <c r="AE260" s="124" t="s">
        <v>402</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400</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403</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68"/>
      <c r="B267" s="863"/>
      <c r="C267" s="164"/>
      <c r="D267" s="863"/>
      <c r="E267" s="164"/>
      <c r="F267" s="165"/>
      <c r="G267" s="116" t="s">
        <v>401</v>
      </c>
      <c r="H267" s="117"/>
      <c r="I267" s="117"/>
      <c r="J267" s="117"/>
      <c r="K267" s="117"/>
      <c r="L267" s="117"/>
      <c r="M267" s="117"/>
      <c r="N267" s="117"/>
      <c r="O267" s="117"/>
      <c r="P267" s="117"/>
      <c r="Q267" s="117"/>
      <c r="R267" s="117"/>
      <c r="S267" s="117"/>
      <c r="T267" s="117"/>
      <c r="U267" s="117"/>
      <c r="V267" s="117"/>
      <c r="W267" s="117"/>
      <c r="X267" s="118"/>
      <c r="Y267" s="108" t="s">
        <v>399</v>
      </c>
      <c r="Z267" s="108"/>
      <c r="AA267" s="122"/>
      <c r="AB267" s="118"/>
      <c r="AC267" s="123"/>
      <c r="AD267" s="123"/>
      <c r="AE267" s="124" t="s">
        <v>402</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400</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403</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68"/>
      <c r="B274" s="863"/>
      <c r="C274" s="164"/>
      <c r="D274" s="863"/>
      <c r="E274" s="164"/>
      <c r="F274" s="165"/>
      <c r="G274" s="116" t="s">
        <v>401</v>
      </c>
      <c r="H274" s="117"/>
      <c r="I274" s="117"/>
      <c r="J274" s="117"/>
      <c r="K274" s="117"/>
      <c r="L274" s="117"/>
      <c r="M274" s="117"/>
      <c r="N274" s="117"/>
      <c r="O274" s="117"/>
      <c r="P274" s="117"/>
      <c r="Q274" s="117"/>
      <c r="R274" s="117"/>
      <c r="S274" s="117"/>
      <c r="T274" s="117"/>
      <c r="U274" s="117"/>
      <c r="V274" s="117"/>
      <c r="W274" s="117"/>
      <c r="X274" s="118"/>
      <c r="Y274" s="108" t="s">
        <v>399</v>
      </c>
      <c r="Z274" s="108"/>
      <c r="AA274" s="122"/>
      <c r="AB274" s="118"/>
      <c r="AC274" s="123"/>
      <c r="AD274" s="123"/>
      <c r="AE274" s="124" t="s">
        <v>402</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400</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403</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68"/>
      <c r="B281" s="863"/>
      <c r="C281" s="164"/>
      <c r="D281" s="863"/>
      <c r="E281" s="164"/>
      <c r="F281" s="165"/>
      <c r="G281" s="116" t="s">
        <v>401</v>
      </c>
      <c r="H281" s="117"/>
      <c r="I281" s="117"/>
      <c r="J281" s="117"/>
      <c r="K281" s="117"/>
      <c r="L281" s="117"/>
      <c r="M281" s="117"/>
      <c r="N281" s="117"/>
      <c r="O281" s="117"/>
      <c r="P281" s="117"/>
      <c r="Q281" s="117"/>
      <c r="R281" s="117"/>
      <c r="S281" s="117"/>
      <c r="T281" s="117"/>
      <c r="U281" s="117"/>
      <c r="V281" s="117"/>
      <c r="W281" s="117"/>
      <c r="X281" s="118"/>
      <c r="Y281" s="108" t="s">
        <v>399</v>
      </c>
      <c r="Z281" s="108"/>
      <c r="AA281" s="122"/>
      <c r="AB281" s="118"/>
      <c r="AC281" s="123"/>
      <c r="AD281" s="123"/>
      <c r="AE281" s="124" t="s">
        <v>402</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400</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403</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68"/>
      <c r="B288" s="863"/>
      <c r="C288" s="164"/>
      <c r="D288" s="863"/>
      <c r="E288" s="122" t="s">
        <v>440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68"/>
      <c r="B291" s="863"/>
      <c r="C291" s="164"/>
      <c r="D291" s="863"/>
      <c r="E291" s="186" t="s">
        <v>424</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68"/>
      <c r="B292" s="863"/>
      <c r="C292" s="164"/>
      <c r="D292" s="863"/>
      <c r="E292" s="186" t="s">
        <v>423</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68"/>
      <c r="B293" s="863"/>
      <c r="C293" s="164"/>
      <c r="D293" s="863"/>
      <c r="E293" s="162" t="s">
        <v>384</v>
      </c>
      <c r="F293" s="163"/>
      <c r="G293" s="194" t="s">
        <v>397</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367</v>
      </c>
      <c r="AF293" s="201"/>
      <c r="AG293" s="201"/>
      <c r="AH293" s="201"/>
      <c r="AI293" s="201" t="s">
        <v>368</v>
      </c>
      <c r="AJ293" s="201"/>
      <c r="AK293" s="201"/>
      <c r="AL293" s="201"/>
      <c r="AM293" s="201" t="s">
        <v>369</v>
      </c>
      <c r="AN293" s="201"/>
      <c r="AO293" s="201"/>
      <c r="AP293" s="200"/>
      <c r="AQ293" s="200" t="s">
        <v>365</v>
      </c>
      <c r="AR293" s="195"/>
      <c r="AS293" s="195"/>
      <c r="AT293" s="196"/>
      <c r="AU293" s="95" t="s">
        <v>400</v>
      </c>
      <c r="AV293" s="95"/>
      <c r="AW293" s="95"/>
      <c r="AX293" s="97"/>
    </row>
    <row r="294" spans="1:50" ht="18.75" hidden="1" customHeight="1">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366</v>
      </c>
      <c r="AT294" s="153"/>
      <c r="AU294" s="151"/>
      <c r="AV294" s="151"/>
      <c r="AW294" s="152" t="s">
        <v>313</v>
      </c>
      <c r="AX294" s="203"/>
    </row>
    <row r="295" spans="1:50" ht="39.75" hidden="1" customHeight="1">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398</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68"/>
      <c r="B297" s="863"/>
      <c r="C297" s="164"/>
      <c r="D297" s="863"/>
      <c r="E297" s="164"/>
      <c r="F297" s="165"/>
      <c r="G297" s="194" t="s">
        <v>397</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367</v>
      </c>
      <c r="AF297" s="201"/>
      <c r="AG297" s="201"/>
      <c r="AH297" s="201"/>
      <c r="AI297" s="201" t="s">
        <v>368</v>
      </c>
      <c r="AJ297" s="201"/>
      <c r="AK297" s="201"/>
      <c r="AL297" s="201"/>
      <c r="AM297" s="201" t="s">
        <v>369</v>
      </c>
      <c r="AN297" s="201"/>
      <c r="AO297" s="201"/>
      <c r="AP297" s="200"/>
      <c r="AQ297" s="200" t="s">
        <v>365</v>
      </c>
      <c r="AR297" s="195"/>
      <c r="AS297" s="195"/>
      <c r="AT297" s="196"/>
      <c r="AU297" s="95" t="s">
        <v>400</v>
      </c>
      <c r="AV297" s="95"/>
      <c r="AW297" s="95"/>
      <c r="AX297" s="97"/>
    </row>
    <row r="298" spans="1:50" ht="18.75" hidden="1" customHeight="1">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366</v>
      </c>
      <c r="AT298" s="153"/>
      <c r="AU298" s="151"/>
      <c r="AV298" s="151"/>
      <c r="AW298" s="152" t="s">
        <v>313</v>
      </c>
      <c r="AX298" s="203"/>
    </row>
    <row r="299" spans="1:50" ht="39.75" hidden="1" customHeight="1">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398</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68"/>
      <c r="B301" s="863"/>
      <c r="C301" s="164"/>
      <c r="D301" s="863"/>
      <c r="E301" s="164"/>
      <c r="F301" s="165"/>
      <c r="G301" s="194" t="s">
        <v>397</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367</v>
      </c>
      <c r="AF301" s="201"/>
      <c r="AG301" s="201"/>
      <c r="AH301" s="201"/>
      <c r="AI301" s="201" t="s">
        <v>368</v>
      </c>
      <c r="AJ301" s="201"/>
      <c r="AK301" s="201"/>
      <c r="AL301" s="201"/>
      <c r="AM301" s="201" t="s">
        <v>369</v>
      </c>
      <c r="AN301" s="201"/>
      <c r="AO301" s="201"/>
      <c r="AP301" s="200"/>
      <c r="AQ301" s="200" t="s">
        <v>365</v>
      </c>
      <c r="AR301" s="195"/>
      <c r="AS301" s="195"/>
      <c r="AT301" s="196"/>
      <c r="AU301" s="95" t="s">
        <v>400</v>
      </c>
      <c r="AV301" s="95"/>
      <c r="AW301" s="95"/>
      <c r="AX301" s="97"/>
    </row>
    <row r="302" spans="1:50" ht="18.75" hidden="1" customHeight="1">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366</v>
      </c>
      <c r="AT302" s="153"/>
      <c r="AU302" s="151"/>
      <c r="AV302" s="151"/>
      <c r="AW302" s="152" t="s">
        <v>313</v>
      </c>
      <c r="AX302" s="203"/>
    </row>
    <row r="303" spans="1:50" ht="39.75" hidden="1" customHeight="1">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398</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68"/>
      <c r="B305" s="863"/>
      <c r="C305" s="164"/>
      <c r="D305" s="863"/>
      <c r="E305" s="164"/>
      <c r="F305" s="165"/>
      <c r="G305" s="194" t="s">
        <v>397</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367</v>
      </c>
      <c r="AF305" s="201"/>
      <c r="AG305" s="201"/>
      <c r="AH305" s="201"/>
      <c r="AI305" s="201" t="s">
        <v>368</v>
      </c>
      <c r="AJ305" s="201"/>
      <c r="AK305" s="201"/>
      <c r="AL305" s="201"/>
      <c r="AM305" s="201" t="s">
        <v>369</v>
      </c>
      <c r="AN305" s="201"/>
      <c r="AO305" s="201"/>
      <c r="AP305" s="200"/>
      <c r="AQ305" s="200" t="s">
        <v>365</v>
      </c>
      <c r="AR305" s="195"/>
      <c r="AS305" s="195"/>
      <c r="AT305" s="196"/>
      <c r="AU305" s="95" t="s">
        <v>400</v>
      </c>
      <c r="AV305" s="95"/>
      <c r="AW305" s="95"/>
      <c r="AX305" s="97"/>
    </row>
    <row r="306" spans="1:50" ht="18.75" hidden="1" customHeight="1">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366</v>
      </c>
      <c r="AT306" s="153"/>
      <c r="AU306" s="151"/>
      <c r="AV306" s="151"/>
      <c r="AW306" s="152" t="s">
        <v>313</v>
      </c>
      <c r="AX306" s="203"/>
    </row>
    <row r="307" spans="1:50" ht="39.75" hidden="1" customHeight="1">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398</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68"/>
      <c r="B309" s="863"/>
      <c r="C309" s="164"/>
      <c r="D309" s="863"/>
      <c r="E309" s="164"/>
      <c r="F309" s="165"/>
      <c r="G309" s="194" t="s">
        <v>397</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367</v>
      </c>
      <c r="AF309" s="201"/>
      <c r="AG309" s="201"/>
      <c r="AH309" s="201"/>
      <c r="AI309" s="201" t="s">
        <v>368</v>
      </c>
      <c r="AJ309" s="201"/>
      <c r="AK309" s="201"/>
      <c r="AL309" s="201"/>
      <c r="AM309" s="201" t="s">
        <v>369</v>
      </c>
      <c r="AN309" s="201"/>
      <c r="AO309" s="201"/>
      <c r="AP309" s="200"/>
      <c r="AQ309" s="200" t="s">
        <v>365</v>
      </c>
      <c r="AR309" s="195"/>
      <c r="AS309" s="195"/>
      <c r="AT309" s="196"/>
      <c r="AU309" s="95" t="s">
        <v>400</v>
      </c>
      <c r="AV309" s="95"/>
      <c r="AW309" s="95"/>
      <c r="AX309" s="97"/>
    </row>
    <row r="310" spans="1:50" ht="18.75" hidden="1" customHeight="1">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366</v>
      </c>
      <c r="AT310" s="153"/>
      <c r="AU310" s="151"/>
      <c r="AV310" s="151"/>
      <c r="AW310" s="152" t="s">
        <v>313</v>
      </c>
      <c r="AX310" s="203"/>
    </row>
    <row r="311" spans="1:50" ht="39.75" hidden="1" customHeight="1">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398</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68"/>
      <c r="B313" s="863"/>
      <c r="C313" s="164"/>
      <c r="D313" s="863"/>
      <c r="E313" s="164"/>
      <c r="F313" s="165"/>
      <c r="G313" s="214" t="s">
        <v>401</v>
      </c>
      <c r="H313" s="149"/>
      <c r="I313" s="149"/>
      <c r="J313" s="149"/>
      <c r="K313" s="149"/>
      <c r="L313" s="149"/>
      <c r="M313" s="149"/>
      <c r="N313" s="149"/>
      <c r="O313" s="149"/>
      <c r="P313" s="149"/>
      <c r="Q313" s="149"/>
      <c r="R313" s="149"/>
      <c r="S313" s="149"/>
      <c r="T313" s="149"/>
      <c r="U313" s="149"/>
      <c r="V313" s="149"/>
      <c r="W313" s="149"/>
      <c r="X313" s="150"/>
      <c r="Y313" s="215" t="s">
        <v>399</v>
      </c>
      <c r="Z313" s="215"/>
      <c r="AA313" s="210"/>
      <c r="AB313" s="150"/>
      <c r="AC313" s="145"/>
      <c r="AD313" s="145"/>
      <c r="AE313" s="146" t="s">
        <v>402</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400</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403</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68"/>
      <c r="B320" s="863"/>
      <c r="C320" s="164"/>
      <c r="D320" s="863"/>
      <c r="E320" s="164"/>
      <c r="F320" s="165"/>
      <c r="G320" s="116" t="s">
        <v>401</v>
      </c>
      <c r="H320" s="117"/>
      <c r="I320" s="117"/>
      <c r="J320" s="117"/>
      <c r="K320" s="117"/>
      <c r="L320" s="117"/>
      <c r="M320" s="117"/>
      <c r="N320" s="117"/>
      <c r="O320" s="117"/>
      <c r="P320" s="117"/>
      <c r="Q320" s="117"/>
      <c r="R320" s="117"/>
      <c r="S320" s="117"/>
      <c r="T320" s="117"/>
      <c r="U320" s="117"/>
      <c r="V320" s="117"/>
      <c r="W320" s="117"/>
      <c r="X320" s="118"/>
      <c r="Y320" s="108" t="s">
        <v>399</v>
      </c>
      <c r="Z320" s="108"/>
      <c r="AA320" s="122"/>
      <c r="AB320" s="118"/>
      <c r="AC320" s="123"/>
      <c r="AD320" s="123"/>
      <c r="AE320" s="124" t="s">
        <v>402</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400</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403</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68"/>
      <c r="B327" s="863"/>
      <c r="C327" s="164"/>
      <c r="D327" s="863"/>
      <c r="E327" s="164"/>
      <c r="F327" s="165"/>
      <c r="G327" s="116" t="s">
        <v>401</v>
      </c>
      <c r="H327" s="117"/>
      <c r="I327" s="117"/>
      <c r="J327" s="117"/>
      <c r="K327" s="117"/>
      <c r="L327" s="117"/>
      <c r="M327" s="117"/>
      <c r="N327" s="117"/>
      <c r="O327" s="117"/>
      <c r="P327" s="117"/>
      <c r="Q327" s="117"/>
      <c r="R327" s="117"/>
      <c r="S327" s="117"/>
      <c r="T327" s="117"/>
      <c r="U327" s="117"/>
      <c r="V327" s="117"/>
      <c r="W327" s="117"/>
      <c r="X327" s="118"/>
      <c r="Y327" s="108" t="s">
        <v>399</v>
      </c>
      <c r="Z327" s="108"/>
      <c r="AA327" s="122"/>
      <c r="AB327" s="118"/>
      <c r="AC327" s="123"/>
      <c r="AD327" s="123"/>
      <c r="AE327" s="124" t="s">
        <v>402</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400</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403</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68"/>
      <c r="B334" s="863"/>
      <c r="C334" s="164"/>
      <c r="D334" s="863"/>
      <c r="E334" s="164"/>
      <c r="F334" s="165"/>
      <c r="G334" s="116" t="s">
        <v>401</v>
      </c>
      <c r="H334" s="117"/>
      <c r="I334" s="117"/>
      <c r="J334" s="117"/>
      <c r="K334" s="117"/>
      <c r="L334" s="117"/>
      <c r="M334" s="117"/>
      <c r="N334" s="117"/>
      <c r="O334" s="117"/>
      <c r="P334" s="117"/>
      <c r="Q334" s="117"/>
      <c r="R334" s="117"/>
      <c r="S334" s="117"/>
      <c r="T334" s="117"/>
      <c r="U334" s="117"/>
      <c r="V334" s="117"/>
      <c r="W334" s="117"/>
      <c r="X334" s="118"/>
      <c r="Y334" s="108" t="s">
        <v>399</v>
      </c>
      <c r="Z334" s="108"/>
      <c r="AA334" s="122"/>
      <c r="AB334" s="118"/>
      <c r="AC334" s="123"/>
      <c r="AD334" s="123"/>
      <c r="AE334" s="124" t="s">
        <v>402</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400</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403</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68"/>
      <c r="B341" s="863"/>
      <c r="C341" s="164"/>
      <c r="D341" s="863"/>
      <c r="E341" s="164"/>
      <c r="F341" s="165"/>
      <c r="G341" s="116" t="s">
        <v>401</v>
      </c>
      <c r="H341" s="117"/>
      <c r="I341" s="117"/>
      <c r="J341" s="117"/>
      <c r="K341" s="117"/>
      <c r="L341" s="117"/>
      <c r="M341" s="117"/>
      <c r="N341" s="117"/>
      <c r="O341" s="117"/>
      <c r="P341" s="117"/>
      <c r="Q341" s="117"/>
      <c r="R341" s="117"/>
      <c r="S341" s="117"/>
      <c r="T341" s="117"/>
      <c r="U341" s="117"/>
      <c r="V341" s="117"/>
      <c r="W341" s="117"/>
      <c r="X341" s="118"/>
      <c r="Y341" s="108" t="s">
        <v>399</v>
      </c>
      <c r="Z341" s="108"/>
      <c r="AA341" s="122"/>
      <c r="AB341" s="118"/>
      <c r="AC341" s="123"/>
      <c r="AD341" s="123"/>
      <c r="AE341" s="124" t="s">
        <v>402</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400</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403</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68"/>
      <c r="B348" s="863"/>
      <c r="C348" s="164"/>
      <c r="D348" s="863"/>
      <c r="E348" s="122" t="s">
        <v>440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68"/>
      <c r="B351" s="863"/>
      <c r="C351" s="164"/>
      <c r="D351" s="863"/>
      <c r="E351" s="186" t="s">
        <v>424</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68"/>
      <c r="B352" s="863"/>
      <c r="C352" s="164"/>
      <c r="D352" s="863"/>
      <c r="E352" s="186" t="s">
        <v>423</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68"/>
      <c r="B353" s="863"/>
      <c r="C353" s="164"/>
      <c r="D353" s="863"/>
      <c r="E353" s="162" t="s">
        <v>384</v>
      </c>
      <c r="F353" s="163"/>
      <c r="G353" s="168" t="s">
        <v>397</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367</v>
      </c>
      <c r="AF353" s="175"/>
      <c r="AG353" s="175"/>
      <c r="AH353" s="175"/>
      <c r="AI353" s="175" t="s">
        <v>368</v>
      </c>
      <c r="AJ353" s="175"/>
      <c r="AK353" s="175"/>
      <c r="AL353" s="175"/>
      <c r="AM353" s="175" t="s">
        <v>369</v>
      </c>
      <c r="AN353" s="175"/>
      <c r="AO353" s="175"/>
      <c r="AP353" s="94"/>
      <c r="AQ353" s="94" t="s">
        <v>365</v>
      </c>
      <c r="AR353" s="95"/>
      <c r="AS353" s="95"/>
      <c r="AT353" s="96"/>
      <c r="AU353" s="95" t="s">
        <v>400</v>
      </c>
      <c r="AV353" s="95"/>
      <c r="AW353" s="95"/>
      <c r="AX353" s="97"/>
    </row>
    <row r="354" spans="1:50" ht="18.75" hidden="1" customHeight="1">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366</v>
      </c>
      <c r="AT354" s="121"/>
      <c r="AU354" s="99"/>
      <c r="AV354" s="99"/>
      <c r="AW354" s="120" t="s">
        <v>313</v>
      </c>
      <c r="AX354" s="127"/>
    </row>
    <row r="355" spans="1:50" ht="39.75" hidden="1" customHeight="1">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398</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68"/>
      <c r="B357" s="863"/>
      <c r="C357" s="164"/>
      <c r="D357" s="863"/>
      <c r="E357" s="164"/>
      <c r="F357" s="165"/>
      <c r="G357" s="168" t="s">
        <v>397</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367</v>
      </c>
      <c r="AF357" s="175"/>
      <c r="AG357" s="175"/>
      <c r="AH357" s="175"/>
      <c r="AI357" s="175" t="s">
        <v>368</v>
      </c>
      <c r="AJ357" s="175"/>
      <c r="AK357" s="175"/>
      <c r="AL357" s="175"/>
      <c r="AM357" s="175" t="s">
        <v>369</v>
      </c>
      <c r="AN357" s="175"/>
      <c r="AO357" s="175"/>
      <c r="AP357" s="94"/>
      <c r="AQ357" s="94" t="s">
        <v>365</v>
      </c>
      <c r="AR357" s="95"/>
      <c r="AS357" s="95"/>
      <c r="AT357" s="96"/>
      <c r="AU357" s="95" t="s">
        <v>400</v>
      </c>
      <c r="AV357" s="95"/>
      <c r="AW357" s="95"/>
      <c r="AX357" s="97"/>
    </row>
    <row r="358" spans="1:50" ht="18.75" hidden="1" customHeight="1">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366</v>
      </c>
      <c r="AT358" s="121"/>
      <c r="AU358" s="99"/>
      <c r="AV358" s="99"/>
      <c r="AW358" s="120" t="s">
        <v>313</v>
      </c>
      <c r="AX358" s="127"/>
    </row>
    <row r="359" spans="1:50" ht="39.75" hidden="1" customHeight="1">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398</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68"/>
      <c r="B361" s="863"/>
      <c r="C361" s="164"/>
      <c r="D361" s="863"/>
      <c r="E361" s="164"/>
      <c r="F361" s="165"/>
      <c r="G361" s="168" t="s">
        <v>397</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367</v>
      </c>
      <c r="AF361" s="175"/>
      <c r="AG361" s="175"/>
      <c r="AH361" s="175"/>
      <c r="AI361" s="175" t="s">
        <v>368</v>
      </c>
      <c r="AJ361" s="175"/>
      <c r="AK361" s="175"/>
      <c r="AL361" s="175"/>
      <c r="AM361" s="175" t="s">
        <v>369</v>
      </c>
      <c r="AN361" s="175"/>
      <c r="AO361" s="175"/>
      <c r="AP361" s="94"/>
      <c r="AQ361" s="94" t="s">
        <v>365</v>
      </c>
      <c r="AR361" s="95"/>
      <c r="AS361" s="95"/>
      <c r="AT361" s="96"/>
      <c r="AU361" s="95" t="s">
        <v>400</v>
      </c>
      <c r="AV361" s="95"/>
      <c r="AW361" s="95"/>
      <c r="AX361" s="97"/>
    </row>
    <row r="362" spans="1:50" ht="18.75" hidden="1" customHeight="1">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366</v>
      </c>
      <c r="AT362" s="121"/>
      <c r="AU362" s="99"/>
      <c r="AV362" s="99"/>
      <c r="AW362" s="120" t="s">
        <v>313</v>
      </c>
      <c r="AX362" s="127"/>
    </row>
    <row r="363" spans="1:50" ht="39.75" hidden="1" customHeight="1">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398</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68"/>
      <c r="B365" s="863"/>
      <c r="C365" s="164"/>
      <c r="D365" s="863"/>
      <c r="E365" s="164"/>
      <c r="F365" s="165"/>
      <c r="G365" s="168" t="s">
        <v>397</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367</v>
      </c>
      <c r="AF365" s="175"/>
      <c r="AG365" s="175"/>
      <c r="AH365" s="175"/>
      <c r="AI365" s="175" t="s">
        <v>368</v>
      </c>
      <c r="AJ365" s="175"/>
      <c r="AK365" s="175"/>
      <c r="AL365" s="175"/>
      <c r="AM365" s="175" t="s">
        <v>369</v>
      </c>
      <c r="AN365" s="175"/>
      <c r="AO365" s="175"/>
      <c r="AP365" s="94"/>
      <c r="AQ365" s="94" t="s">
        <v>365</v>
      </c>
      <c r="AR365" s="95"/>
      <c r="AS365" s="95"/>
      <c r="AT365" s="96"/>
      <c r="AU365" s="95" t="s">
        <v>400</v>
      </c>
      <c r="AV365" s="95"/>
      <c r="AW365" s="95"/>
      <c r="AX365" s="97"/>
    </row>
    <row r="366" spans="1:50" ht="18.75" hidden="1" customHeight="1">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366</v>
      </c>
      <c r="AT366" s="121"/>
      <c r="AU366" s="99"/>
      <c r="AV366" s="99"/>
      <c r="AW366" s="120" t="s">
        <v>313</v>
      </c>
      <c r="AX366" s="127"/>
    </row>
    <row r="367" spans="1:50" ht="39.75" hidden="1" customHeight="1">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398</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68"/>
      <c r="B369" s="863"/>
      <c r="C369" s="164"/>
      <c r="D369" s="863"/>
      <c r="E369" s="164"/>
      <c r="F369" s="165"/>
      <c r="G369" s="168" t="s">
        <v>397</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367</v>
      </c>
      <c r="AF369" s="175"/>
      <c r="AG369" s="175"/>
      <c r="AH369" s="175"/>
      <c r="AI369" s="175" t="s">
        <v>368</v>
      </c>
      <c r="AJ369" s="175"/>
      <c r="AK369" s="175"/>
      <c r="AL369" s="175"/>
      <c r="AM369" s="175" t="s">
        <v>369</v>
      </c>
      <c r="AN369" s="175"/>
      <c r="AO369" s="175"/>
      <c r="AP369" s="94"/>
      <c r="AQ369" s="94" t="s">
        <v>365</v>
      </c>
      <c r="AR369" s="95"/>
      <c r="AS369" s="95"/>
      <c r="AT369" s="96"/>
      <c r="AU369" s="95" t="s">
        <v>400</v>
      </c>
      <c r="AV369" s="95"/>
      <c r="AW369" s="95"/>
      <c r="AX369" s="97"/>
    </row>
    <row r="370" spans="1:50" ht="18.75" hidden="1" customHeight="1">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366</v>
      </c>
      <c r="AT370" s="121"/>
      <c r="AU370" s="99"/>
      <c r="AV370" s="99"/>
      <c r="AW370" s="120" t="s">
        <v>313</v>
      </c>
      <c r="AX370" s="127"/>
    </row>
    <row r="371" spans="1:50" ht="39.75" hidden="1" customHeight="1">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398</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68"/>
      <c r="B373" s="863"/>
      <c r="C373" s="164"/>
      <c r="D373" s="863"/>
      <c r="E373" s="164"/>
      <c r="F373" s="165"/>
      <c r="G373" s="116" t="s">
        <v>401</v>
      </c>
      <c r="H373" s="117"/>
      <c r="I373" s="117"/>
      <c r="J373" s="117"/>
      <c r="K373" s="117"/>
      <c r="L373" s="117"/>
      <c r="M373" s="117"/>
      <c r="N373" s="117"/>
      <c r="O373" s="117"/>
      <c r="P373" s="117"/>
      <c r="Q373" s="117"/>
      <c r="R373" s="117"/>
      <c r="S373" s="117"/>
      <c r="T373" s="117"/>
      <c r="U373" s="117"/>
      <c r="V373" s="117"/>
      <c r="W373" s="117"/>
      <c r="X373" s="118"/>
      <c r="Y373" s="108" t="s">
        <v>399</v>
      </c>
      <c r="Z373" s="108"/>
      <c r="AA373" s="122"/>
      <c r="AB373" s="118"/>
      <c r="AC373" s="123"/>
      <c r="AD373" s="123"/>
      <c r="AE373" s="124" t="s">
        <v>402</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400</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403</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68"/>
      <c r="B380" s="863"/>
      <c r="C380" s="164"/>
      <c r="D380" s="863"/>
      <c r="E380" s="164"/>
      <c r="F380" s="165"/>
      <c r="G380" s="116" t="s">
        <v>401</v>
      </c>
      <c r="H380" s="117"/>
      <c r="I380" s="117"/>
      <c r="J380" s="117"/>
      <c r="K380" s="117"/>
      <c r="L380" s="117"/>
      <c r="M380" s="117"/>
      <c r="N380" s="117"/>
      <c r="O380" s="117"/>
      <c r="P380" s="117"/>
      <c r="Q380" s="117"/>
      <c r="R380" s="117"/>
      <c r="S380" s="117"/>
      <c r="T380" s="117"/>
      <c r="U380" s="117"/>
      <c r="V380" s="117"/>
      <c r="W380" s="117"/>
      <c r="X380" s="118"/>
      <c r="Y380" s="108" t="s">
        <v>399</v>
      </c>
      <c r="Z380" s="108"/>
      <c r="AA380" s="122"/>
      <c r="AB380" s="118"/>
      <c r="AC380" s="123"/>
      <c r="AD380" s="123"/>
      <c r="AE380" s="124" t="s">
        <v>402</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400</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403</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68"/>
      <c r="B387" s="863"/>
      <c r="C387" s="164"/>
      <c r="D387" s="863"/>
      <c r="E387" s="164"/>
      <c r="F387" s="165"/>
      <c r="G387" s="116" t="s">
        <v>401</v>
      </c>
      <c r="H387" s="117"/>
      <c r="I387" s="117"/>
      <c r="J387" s="117"/>
      <c r="K387" s="117"/>
      <c r="L387" s="117"/>
      <c r="M387" s="117"/>
      <c r="N387" s="117"/>
      <c r="O387" s="117"/>
      <c r="P387" s="117"/>
      <c r="Q387" s="117"/>
      <c r="R387" s="117"/>
      <c r="S387" s="117"/>
      <c r="T387" s="117"/>
      <c r="U387" s="117"/>
      <c r="V387" s="117"/>
      <c r="W387" s="117"/>
      <c r="X387" s="118"/>
      <c r="Y387" s="108" t="s">
        <v>399</v>
      </c>
      <c r="Z387" s="108"/>
      <c r="AA387" s="122"/>
      <c r="AB387" s="118"/>
      <c r="AC387" s="123"/>
      <c r="AD387" s="123"/>
      <c r="AE387" s="124" t="s">
        <v>402</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400</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403</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68"/>
      <c r="B394" s="863"/>
      <c r="C394" s="164"/>
      <c r="D394" s="863"/>
      <c r="E394" s="164"/>
      <c r="F394" s="165"/>
      <c r="G394" s="116" t="s">
        <v>401</v>
      </c>
      <c r="H394" s="117"/>
      <c r="I394" s="117"/>
      <c r="J394" s="117"/>
      <c r="K394" s="117"/>
      <c r="L394" s="117"/>
      <c r="M394" s="117"/>
      <c r="N394" s="117"/>
      <c r="O394" s="117"/>
      <c r="P394" s="117"/>
      <c r="Q394" s="117"/>
      <c r="R394" s="117"/>
      <c r="S394" s="117"/>
      <c r="T394" s="117"/>
      <c r="U394" s="117"/>
      <c r="V394" s="117"/>
      <c r="W394" s="117"/>
      <c r="X394" s="118"/>
      <c r="Y394" s="108" t="s">
        <v>399</v>
      </c>
      <c r="Z394" s="108"/>
      <c r="AA394" s="122"/>
      <c r="AB394" s="118"/>
      <c r="AC394" s="123"/>
      <c r="AD394" s="123"/>
      <c r="AE394" s="124" t="s">
        <v>402</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400</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403</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68"/>
      <c r="B401" s="863"/>
      <c r="C401" s="164"/>
      <c r="D401" s="863"/>
      <c r="E401" s="164"/>
      <c r="F401" s="165"/>
      <c r="G401" s="116" t="s">
        <v>401</v>
      </c>
      <c r="H401" s="117"/>
      <c r="I401" s="117"/>
      <c r="J401" s="117"/>
      <c r="K401" s="117"/>
      <c r="L401" s="117"/>
      <c r="M401" s="117"/>
      <c r="N401" s="117"/>
      <c r="O401" s="117"/>
      <c r="P401" s="117"/>
      <c r="Q401" s="117"/>
      <c r="R401" s="117"/>
      <c r="S401" s="117"/>
      <c r="T401" s="117"/>
      <c r="U401" s="117"/>
      <c r="V401" s="117"/>
      <c r="W401" s="117"/>
      <c r="X401" s="118"/>
      <c r="Y401" s="108" t="s">
        <v>399</v>
      </c>
      <c r="Z401" s="108"/>
      <c r="AA401" s="122"/>
      <c r="AB401" s="118"/>
      <c r="AC401" s="123"/>
      <c r="AD401" s="123"/>
      <c r="AE401" s="124" t="s">
        <v>402</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400</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403</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68"/>
      <c r="B408" s="863"/>
      <c r="C408" s="164"/>
      <c r="D408" s="863"/>
      <c r="E408" s="122" t="s">
        <v>440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68"/>
      <c r="B411" s="863"/>
      <c r="C411" s="162" t="s">
        <v>385</v>
      </c>
      <c r="D411" s="862"/>
      <c r="E411" s="186" t="s">
        <v>408</v>
      </c>
      <c r="F411" s="191"/>
      <c r="G411" s="783" t="s">
        <v>404</v>
      </c>
      <c r="H411" s="160"/>
      <c r="I411" s="160"/>
      <c r="J411" s="784" t="s">
        <v>495</v>
      </c>
      <c r="K411" s="785"/>
      <c r="L411" s="785"/>
      <c r="M411" s="785"/>
      <c r="N411" s="785"/>
      <c r="O411" s="785"/>
      <c r="P411" s="785"/>
      <c r="Q411" s="785"/>
      <c r="R411" s="785"/>
      <c r="S411" s="785"/>
      <c r="T411" s="786"/>
      <c r="U411" s="398" t="s">
        <v>695</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7"/>
    </row>
    <row r="412" spans="1:50" ht="18.75" customHeight="1">
      <c r="A412" s="868"/>
      <c r="B412" s="863"/>
      <c r="C412" s="164"/>
      <c r="D412" s="863"/>
      <c r="E412" s="154" t="s">
        <v>391</v>
      </c>
      <c r="F412" s="155"/>
      <c r="G412" s="116" t="s">
        <v>387</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389</v>
      </c>
      <c r="AF412" s="389"/>
      <c r="AG412" s="389"/>
      <c r="AH412" s="390"/>
      <c r="AI412" s="145" t="s">
        <v>369</v>
      </c>
      <c r="AJ412" s="145"/>
      <c r="AK412" s="145"/>
      <c r="AL412" s="146"/>
      <c r="AM412" s="145" t="s">
        <v>390</v>
      </c>
      <c r="AN412" s="145"/>
      <c r="AO412" s="145"/>
      <c r="AP412" s="146"/>
      <c r="AQ412" s="146" t="s">
        <v>365</v>
      </c>
      <c r="AR412" s="149"/>
      <c r="AS412" s="149"/>
      <c r="AT412" s="150"/>
      <c r="AU412" s="117" t="s">
        <v>262</v>
      </c>
      <c r="AV412" s="117"/>
      <c r="AW412" s="117"/>
      <c r="AX412" s="125"/>
    </row>
    <row r="413" spans="1:50" ht="18.75" customHeight="1">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534</v>
      </c>
      <c r="AF413" s="151"/>
      <c r="AG413" s="152" t="s">
        <v>366</v>
      </c>
      <c r="AH413" s="153"/>
      <c r="AI413" s="147"/>
      <c r="AJ413" s="147"/>
      <c r="AK413" s="147"/>
      <c r="AL413" s="148"/>
      <c r="AM413" s="147"/>
      <c r="AN413" s="147"/>
      <c r="AO413" s="147"/>
      <c r="AP413" s="148"/>
      <c r="AQ413" s="202" t="s">
        <v>534</v>
      </c>
      <c r="AR413" s="151"/>
      <c r="AS413" s="152" t="s">
        <v>366</v>
      </c>
      <c r="AT413" s="153"/>
      <c r="AU413" s="151" t="s">
        <v>534</v>
      </c>
      <c r="AV413" s="151"/>
      <c r="AW413" s="152" t="s">
        <v>313</v>
      </c>
      <c r="AX413" s="203"/>
    </row>
    <row r="414" spans="1:50" ht="22.5" customHeight="1">
      <c r="A414" s="868"/>
      <c r="B414" s="863"/>
      <c r="C414" s="164"/>
      <c r="D414" s="863"/>
      <c r="E414" s="154"/>
      <c r="F414" s="155"/>
      <c r="G414" s="130" t="s">
        <v>534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534</v>
      </c>
      <c r="AC414" s="213"/>
      <c r="AD414" s="213"/>
      <c r="AE414" s="272" t="s">
        <v>534</v>
      </c>
      <c r="AF414" s="208"/>
      <c r="AG414" s="208"/>
      <c r="AH414" s="208"/>
      <c r="AI414" s="272" t="s">
        <v>534</v>
      </c>
      <c r="AJ414" s="208"/>
      <c r="AK414" s="208"/>
      <c r="AL414" s="208"/>
      <c r="AM414" s="272" t="s">
        <v>534</v>
      </c>
      <c r="AN414" s="208"/>
      <c r="AO414" s="208"/>
      <c r="AP414" s="273"/>
      <c r="AQ414" s="272" t="s">
        <v>534</v>
      </c>
      <c r="AR414" s="208"/>
      <c r="AS414" s="208"/>
      <c r="AT414" s="273"/>
      <c r="AU414" s="208" t="s">
        <v>534</v>
      </c>
      <c r="AV414" s="208"/>
      <c r="AW414" s="208"/>
      <c r="AX414" s="209"/>
    </row>
    <row r="415" spans="1:50" ht="22.5" customHeight="1">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534</v>
      </c>
      <c r="AC415" s="207"/>
      <c r="AD415" s="207"/>
      <c r="AE415" s="272" t="s">
        <v>534</v>
      </c>
      <c r="AF415" s="208"/>
      <c r="AG415" s="208"/>
      <c r="AH415" s="273"/>
      <c r="AI415" s="272" t="s">
        <v>534</v>
      </c>
      <c r="AJ415" s="208"/>
      <c r="AK415" s="208"/>
      <c r="AL415" s="208"/>
      <c r="AM415" s="272" t="s">
        <v>534</v>
      </c>
      <c r="AN415" s="208"/>
      <c r="AO415" s="208"/>
      <c r="AP415" s="273"/>
      <c r="AQ415" s="272" t="s">
        <v>534</v>
      </c>
      <c r="AR415" s="208"/>
      <c r="AS415" s="208"/>
      <c r="AT415" s="273"/>
      <c r="AU415" s="208" t="s">
        <v>534</v>
      </c>
      <c r="AV415" s="208"/>
      <c r="AW415" s="208"/>
      <c r="AX415" s="209"/>
    </row>
    <row r="416" spans="1:50" ht="22.5" customHeight="1">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534</v>
      </c>
      <c r="AF416" s="208"/>
      <c r="AG416" s="208"/>
      <c r="AH416" s="273"/>
      <c r="AI416" s="272" t="s">
        <v>534</v>
      </c>
      <c r="AJ416" s="208"/>
      <c r="AK416" s="208"/>
      <c r="AL416" s="208"/>
      <c r="AM416" s="272" t="s">
        <v>534</v>
      </c>
      <c r="AN416" s="208"/>
      <c r="AO416" s="208"/>
      <c r="AP416" s="273"/>
      <c r="AQ416" s="272" t="s">
        <v>534</v>
      </c>
      <c r="AR416" s="208"/>
      <c r="AS416" s="208"/>
      <c r="AT416" s="273"/>
      <c r="AU416" s="208" t="s">
        <v>534</v>
      </c>
      <c r="AV416" s="208"/>
      <c r="AW416" s="208"/>
      <c r="AX416" s="209"/>
    </row>
    <row r="417" spans="1:50" ht="18.75" hidden="1" customHeight="1">
      <c r="A417" s="868"/>
      <c r="B417" s="863"/>
      <c r="C417" s="164"/>
      <c r="D417" s="863"/>
      <c r="E417" s="154" t="s">
        <v>391</v>
      </c>
      <c r="F417" s="155"/>
      <c r="G417" s="116" t="s">
        <v>387</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389</v>
      </c>
      <c r="AF417" s="389"/>
      <c r="AG417" s="389"/>
      <c r="AH417" s="390"/>
      <c r="AI417" s="145" t="s">
        <v>369</v>
      </c>
      <c r="AJ417" s="145"/>
      <c r="AK417" s="145"/>
      <c r="AL417" s="146"/>
      <c r="AM417" s="145" t="s">
        <v>376</v>
      </c>
      <c r="AN417" s="145"/>
      <c r="AO417" s="145"/>
      <c r="AP417" s="146"/>
      <c r="AQ417" s="146" t="s">
        <v>365</v>
      </c>
      <c r="AR417" s="149"/>
      <c r="AS417" s="149"/>
      <c r="AT417" s="150"/>
      <c r="AU417" s="117" t="s">
        <v>262</v>
      </c>
      <c r="AV417" s="117"/>
      <c r="AW417" s="117"/>
      <c r="AX417" s="125"/>
    </row>
    <row r="418" spans="1:50" ht="18.75" hidden="1" customHeight="1">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366</v>
      </c>
      <c r="AH418" s="153"/>
      <c r="AI418" s="147"/>
      <c r="AJ418" s="147"/>
      <c r="AK418" s="147"/>
      <c r="AL418" s="148"/>
      <c r="AM418" s="147"/>
      <c r="AN418" s="147"/>
      <c r="AO418" s="147"/>
      <c r="AP418" s="148"/>
      <c r="AQ418" s="202"/>
      <c r="AR418" s="151"/>
      <c r="AS418" s="152" t="s">
        <v>366</v>
      </c>
      <c r="AT418" s="153"/>
      <c r="AU418" s="151"/>
      <c r="AV418" s="151"/>
      <c r="AW418" s="152" t="s">
        <v>313</v>
      </c>
      <c r="AX418" s="203"/>
    </row>
    <row r="419" spans="1:50" ht="22.5" hidden="1" customHeight="1">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68"/>
      <c r="B422" s="863"/>
      <c r="C422" s="164"/>
      <c r="D422" s="863"/>
      <c r="E422" s="154" t="s">
        <v>391</v>
      </c>
      <c r="F422" s="155"/>
      <c r="G422" s="116" t="s">
        <v>387</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389</v>
      </c>
      <c r="AF422" s="389"/>
      <c r="AG422" s="389"/>
      <c r="AH422" s="390"/>
      <c r="AI422" s="145" t="s">
        <v>369</v>
      </c>
      <c r="AJ422" s="145"/>
      <c r="AK422" s="145"/>
      <c r="AL422" s="146"/>
      <c r="AM422" s="145" t="s">
        <v>376</v>
      </c>
      <c r="AN422" s="145"/>
      <c r="AO422" s="145"/>
      <c r="AP422" s="146"/>
      <c r="AQ422" s="146" t="s">
        <v>365</v>
      </c>
      <c r="AR422" s="149"/>
      <c r="AS422" s="149"/>
      <c r="AT422" s="150"/>
      <c r="AU422" s="117" t="s">
        <v>262</v>
      </c>
      <c r="AV422" s="117"/>
      <c r="AW422" s="117"/>
      <c r="AX422" s="125"/>
    </row>
    <row r="423" spans="1:50" ht="18.75" hidden="1" customHeight="1">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366</v>
      </c>
      <c r="AH423" s="153"/>
      <c r="AI423" s="147"/>
      <c r="AJ423" s="147"/>
      <c r="AK423" s="147"/>
      <c r="AL423" s="148"/>
      <c r="AM423" s="147"/>
      <c r="AN423" s="147"/>
      <c r="AO423" s="147"/>
      <c r="AP423" s="148"/>
      <c r="AQ423" s="202"/>
      <c r="AR423" s="151"/>
      <c r="AS423" s="152" t="s">
        <v>366</v>
      </c>
      <c r="AT423" s="153"/>
      <c r="AU423" s="151"/>
      <c r="AV423" s="151"/>
      <c r="AW423" s="152" t="s">
        <v>313</v>
      </c>
      <c r="AX423" s="203"/>
    </row>
    <row r="424" spans="1:50" ht="22.5" hidden="1" customHeight="1">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68"/>
      <c r="B427" s="863"/>
      <c r="C427" s="164"/>
      <c r="D427" s="863"/>
      <c r="E427" s="154" t="s">
        <v>391</v>
      </c>
      <c r="F427" s="155"/>
      <c r="G427" s="116" t="s">
        <v>387</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389</v>
      </c>
      <c r="AF427" s="389"/>
      <c r="AG427" s="389"/>
      <c r="AH427" s="390"/>
      <c r="AI427" s="145" t="s">
        <v>369</v>
      </c>
      <c r="AJ427" s="145"/>
      <c r="AK427" s="145"/>
      <c r="AL427" s="146"/>
      <c r="AM427" s="145" t="s">
        <v>376</v>
      </c>
      <c r="AN427" s="145"/>
      <c r="AO427" s="145"/>
      <c r="AP427" s="146"/>
      <c r="AQ427" s="146" t="s">
        <v>365</v>
      </c>
      <c r="AR427" s="149"/>
      <c r="AS427" s="149"/>
      <c r="AT427" s="150"/>
      <c r="AU427" s="117" t="s">
        <v>262</v>
      </c>
      <c r="AV427" s="117"/>
      <c r="AW427" s="117"/>
      <c r="AX427" s="125"/>
    </row>
    <row r="428" spans="1:50" ht="18.75" hidden="1" customHeight="1">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366</v>
      </c>
      <c r="AH428" s="153"/>
      <c r="AI428" s="147"/>
      <c r="AJ428" s="147"/>
      <c r="AK428" s="147"/>
      <c r="AL428" s="148"/>
      <c r="AM428" s="147"/>
      <c r="AN428" s="147"/>
      <c r="AO428" s="147"/>
      <c r="AP428" s="148"/>
      <c r="AQ428" s="202"/>
      <c r="AR428" s="151"/>
      <c r="AS428" s="152" t="s">
        <v>366</v>
      </c>
      <c r="AT428" s="153"/>
      <c r="AU428" s="151"/>
      <c r="AV428" s="151"/>
      <c r="AW428" s="152" t="s">
        <v>313</v>
      </c>
      <c r="AX428" s="203"/>
    </row>
    <row r="429" spans="1:50" ht="22.5" hidden="1" customHeight="1">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68"/>
      <c r="B432" s="863"/>
      <c r="C432" s="164"/>
      <c r="D432" s="863"/>
      <c r="E432" s="154" t="s">
        <v>391</v>
      </c>
      <c r="F432" s="155"/>
      <c r="G432" s="116" t="s">
        <v>387</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389</v>
      </c>
      <c r="AF432" s="389"/>
      <c r="AG432" s="389"/>
      <c r="AH432" s="390"/>
      <c r="AI432" s="145" t="s">
        <v>369</v>
      </c>
      <c r="AJ432" s="145"/>
      <c r="AK432" s="145"/>
      <c r="AL432" s="146"/>
      <c r="AM432" s="145" t="s">
        <v>376</v>
      </c>
      <c r="AN432" s="145"/>
      <c r="AO432" s="145"/>
      <c r="AP432" s="146"/>
      <c r="AQ432" s="146" t="s">
        <v>365</v>
      </c>
      <c r="AR432" s="149"/>
      <c r="AS432" s="149"/>
      <c r="AT432" s="150"/>
      <c r="AU432" s="117" t="s">
        <v>262</v>
      </c>
      <c r="AV432" s="117"/>
      <c r="AW432" s="117"/>
      <c r="AX432" s="125"/>
    </row>
    <row r="433" spans="1:50" ht="18.75" hidden="1" customHeight="1">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366</v>
      </c>
      <c r="AH433" s="153"/>
      <c r="AI433" s="147"/>
      <c r="AJ433" s="147"/>
      <c r="AK433" s="147"/>
      <c r="AL433" s="148"/>
      <c r="AM433" s="147"/>
      <c r="AN433" s="147"/>
      <c r="AO433" s="147"/>
      <c r="AP433" s="148"/>
      <c r="AQ433" s="202"/>
      <c r="AR433" s="151"/>
      <c r="AS433" s="152" t="s">
        <v>366</v>
      </c>
      <c r="AT433" s="153"/>
      <c r="AU433" s="151"/>
      <c r="AV433" s="151"/>
      <c r="AW433" s="152" t="s">
        <v>313</v>
      </c>
      <c r="AX433" s="203"/>
    </row>
    <row r="434" spans="1:50" ht="22.5" hidden="1" customHeight="1">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c r="A437" s="868"/>
      <c r="B437" s="863"/>
      <c r="C437" s="164"/>
      <c r="D437" s="863"/>
      <c r="E437" s="154" t="s">
        <v>392</v>
      </c>
      <c r="F437" s="155"/>
      <c r="G437" s="116" t="s">
        <v>388</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389</v>
      </c>
      <c r="AF437" s="389"/>
      <c r="AG437" s="389"/>
      <c r="AH437" s="390"/>
      <c r="AI437" s="145" t="s">
        <v>369</v>
      </c>
      <c r="AJ437" s="145"/>
      <c r="AK437" s="145"/>
      <c r="AL437" s="146"/>
      <c r="AM437" s="145" t="s">
        <v>376</v>
      </c>
      <c r="AN437" s="145"/>
      <c r="AO437" s="145"/>
      <c r="AP437" s="146"/>
      <c r="AQ437" s="146" t="s">
        <v>365</v>
      </c>
      <c r="AR437" s="149"/>
      <c r="AS437" s="149"/>
      <c r="AT437" s="150"/>
      <c r="AU437" s="117" t="s">
        <v>262</v>
      </c>
      <c r="AV437" s="117"/>
      <c r="AW437" s="117"/>
      <c r="AX437" s="125"/>
    </row>
    <row r="438" spans="1:50" ht="18.75" customHeight="1">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534</v>
      </c>
      <c r="AF438" s="151"/>
      <c r="AG438" s="152" t="s">
        <v>366</v>
      </c>
      <c r="AH438" s="153"/>
      <c r="AI438" s="147"/>
      <c r="AJ438" s="147"/>
      <c r="AK438" s="147"/>
      <c r="AL438" s="148"/>
      <c r="AM438" s="147"/>
      <c r="AN438" s="147"/>
      <c r="AO438" s="147"/>
      <c r="AP438" s="148"/>
      <c r="AQ438" s="202" t="s">
        <v>534</v>
      </c>
      <c r="AR438" s="151"/>
      <c r="AS438" s="152" t="s">
        <v>366</v>
      </c>
      <c r="AT438" s="153"/>
      <c r="AU438" s="151" t="s">
        <v>534</v>
      </c>
      <c r="AV438" s="151"/>
      <c r="AW438" s="152" t="s">
        <v>313</v>
      </c>
      <c r="AX438" s="203"/>
    </row>
    <row r="439" spans="1:50" ht="22.5" customHeight="1">
      <c r="A439" s="868"/>
      <c r="B439" s="863"/>
      <c r="C439" s="164"/>
      <c r="D439" s="863"/>
      <c r="E439" s="154"/>
      <c r="F439" s="155"/>
      <c r="G439" s="130" t="s">
        <v>534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534</v>
      </c>
      <c r="AC439" s="213"/>
      <c r="AD439" s="213"/>
      <c r="AE439" s="272" t="s">
        <v>534</v>
      </c>
      <c r="AF439" s="208"/>
      <c r="AG439" s="208"/>
      <c r="AH439" s="208"/>
      <c r="AI439" s="272" t="s">
        <v>534</v>
      </c>
      <c r="AJ439" s="208"/>
      <c r="AK439" s="208"/>
      <c r="AL439" s="208"/>
      <c r="AM439" s="272" t="s">
        <v>534</v>
      </c>
      <c r="AN439" s="208"/>
      <c r="AO439" s="208"/>
      <c r="AP439" s="273"/>
      <c r="AQ439" s="272" t="s">
        <v>534</v>
      </c>
      <c r="AR439" s="208"/>
      <c r="AS439" s="208"/>
      <c r="AT439" s="273"/>
      <c r="AU439" s="208" t="s">
        <v>534</v>
      </c>
      <c r="AV439" s="208"/>
      <c r="AW439" s="208"/>
      <c r="AX439" s="209"/>
    </row>
    <row r="440" spans="1:50" ht="22.5" customHeight="1">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534</v>
      </c>
      <c r="AC440" s="207"/>
      <c r="AD440" s="207"/>
      <c r="AE440" s="272" t="s">
        <v>534</v>
      </c>
      <c r="AF440" s="208"/>
      <c r="AG440" s="208"/>
      <c r="AH440" s="273"/>
      <c r="AI440" s="272" t="s">
        <v>534</v>
      </c>
      <c r="AJ440" s="208"/>
      <c r="AK440" s="208"/>
      <c r="AL440" s="208"/>
      <c r="AM440" s="272" t="s">
        <v>534</v>
      </c>
      <c r="AN440" s="208"/>
      <c r="AO440" s="208"/>
      <c r="AP440" s="273"/>
      <c r="AQ440" s="272" t="s">
        <v>534</v>
      </c>
      <c r="AR440" s="208"/>
      <c r="AS440" s="208"/>
      <c r="AT440" s="273"/>
      <c r="AU440" s="208" t="s">
        <v>534</v>
      </c>
      <c r="AV440" s="208"/>
      <c r="AW440" s="208"/>
      <c r="AX440" s="209"/>
    </row>
    <row r="441" spans="1:50" ht="22.5" customHeight="1">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534</v>
      </c>
      <c r="AF441" s="208"/>
      <c r="AG441" s="208"/>
      <c r="AH441" s="273"/>
      <c r="AI441" s="272" t="s">
        <v>534</v>
      </c>
      <c r="AJ441" s="208"/>
      <c r="AK441" s="208"/>
      <c r="AL441" s="208"/>
      <c r="AM441" s="272" t="s">
        <v>534</v>
      </c>
      <c r="AN441" s="208"/>
      <c r="AO441" s="208"/>
      <c r="AP441" s="273"/>
      <c r="AQ441" s="272" t="s">
        <v>534</v>
      </c>
      <c r="AR441" s="208"/>
      <c r="AS441" s="208"/>
      <c r="AT441" s="273"/>
      <c r="AU441" s="208" t="s">
        <v>534</v>
      </c>
      <c r="AV441" s="208"/>
      <c r="AW441" s="208"/>
      <c r="AX441" s="209"/>
    </row>
    <row r="442" spans="1:50" ht="18.75" hidden="1" customHeight="1">
      <c r="A442" s="868"/>
      <c r="B442" s="863"/>
      <c r="C442" s="164"/>
      <c r="D442" s="863"/>
      <c r="E442" s="154" t="s">
        <v>392</v>
      </c>
      <c r="F442" s="155"/>
      <c r="G442" s="116" t="s">
        <v>388</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389</v>
      </c>
      <c r="AF442" s="389"/>
      <c r="AG442" s="389"/>
      <c r="AH442" s="390"/>
      <c r="AI442" s="145" t="s">
        <v>369</v>
      </c>
      <c r="AJ442" s="145"/>
      <c r="AK442" s="145"/>
      <c r="AL442" s="146"/>
      <c r="AM442" s="145" t="s">
        <v>376</v>
      </c>
      <c r="AN442" s="145"/>
      <c r="AO442" s="145"/>
      <c r="AP442" s="146"/>
      <c r="AQ442" s="146" t="s">
        <v>365</v>
      </c>
      <c r="AR442" s="149"/>
      <c r="AS442" s="149"/>
      <c r="AT442" s="150"/>
      <c r="AU442" s="117" t="s">
        <v>262</v>
      </c>
      <c r="AV442" s="117"/>
      <c r="AW442" s="117"/>
      <c r="AX442" s="125"/>
    </row>
    <row r="443" spans="1:50" ht="18.75" hidden="1" customHeight="1">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366</v>
      </c>
      <c r="AH443" s="153"/>
      <c r="AI443" s="147"/>
      <c r="AJ443" s="147"/>
      <c r="AK443" s="147"/>
      <c r="AL443" s="148"/>
      <c r="AM443" s="147"/>
      <c r="AN443" s="147"/>
      <c r="AO443" s="147"/>
      <c r="AP443" s="148"/>
      <c r="AQ443" s="202"/>
      <c r="AR443" s="151"/>
      <c r="AS443" s="152" t="s">
        <v>366</v>
      </c>
      <c r="AT443" s="153"/>
      <c r="AU443" s="151"/>
      <c r="AV443" s="151"/>
      <c r="AW443" s="152" t="s">
        <v>313</v>
      </c>
      <c r="AX443" s="203"/>
    </row>
    <row r="444" spans="1:50" ht="22.5" hidden="1" customHeight="1">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68"/>
      <c r="B447" s="863"/>
      <c r="C447" s="164"/>
      <c r="D447" s="863"/>
      <c r="E447" s="154" t="s">
        <v>392</v>
      </c>
      <c r="F447" s="155"/>
      <c r="G447" s="116" t="s">
        <v>388</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389</v>
      </c>
      <c r="AF447" s="389"/>
      <c r="AG447" s="389"/>
      <c r="AH447" s="390"/>
      <c r="AI447" s="145" t="s">
        <v>369</v>
      </c>
      <c r="AJ447" s="145"/>
      <c r="AK447" s="145"/>
      <c r="AL447" s="146"/>
      <c r="AM447" s="145" t="s">
        <v>376</v>
      </c>
      <c r="AN447" s="145"/>
      <c r="AO447" s="145"/>
      <c r="AP447" s="146"/>
      <c r="AQ447" s="146" t="s">
        <v>365</v>
      </c>
      <c r="AR447" s="149"/>
      <c r="AS447" s="149"/>
      <c r="AT447" s="150"/>
      <c r="AU447" s="117" t="s">
        <v>262</v>
      </c>
      <c r="AV447" s="117"/>
      <c r="AW447" s="117"/>
      <c r="AX447" s="125"/>
    </row>
    <row r="448" spans="1:50" ht="18.75" hidden="1" customHeight="1">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366</v>
      </c>
      <c r="AH448" s="153"/>
      <c r="AI448" s="147"/>
      <c r="AJ448" s="147"/>
      <c r="AK448" s="147"/>
      <c r="AL448" s="148"/>
      <c r="AM448" s="147"/>
      <c r="AN448" s="147"/>
      <c r="AO448" s="147"/>
      <c r="AP448" s="148"/>
      <c r="AQ448" s="202"/>
      <c r="AR448" s="151"/>
      <c r="AS448" s="152" t="s">
        <v>366</v>
      </c>
      <c r="AT448" s="153"/>
      <c r="AU448" s="151"/>
      <c r="AV448" s="151"/>
      <c r="AW448" s="152" t="s">
        <v>313</v>
      </c>
      <c r="AX448" s="203"/>
    </row>
    <row r="449" spans="1:50" ht="22.5" hidden="1" customHeight="1">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68"/>
      <c r="B452" s="863"/>
      <c r="C452" s="164"/>
      <c r="D452" s="863"/>
      <c r="E452" s="154" t="s">
        <v>392</v>
      </c>
      <c r="F452" s="155"/>
      <c r="G452" s="116" t="s">
        <v>388</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389</v>
      </c>
      <c r="AF452" s="389"/>
      <c r="AG452" s="389"/>
      <c r="AH452" s="390"/>
      <c r="AI452" s="145" t="s">
        <v>369</v>
      </c>
      <c r="AJ452" s="145"/>
      <c r="AK452" s="145"/>
      <c r="AL452" s="146"/>
      <c r="AM452" s="145" t="s">
        <v>376</v>
      </c>
      <c r="AN452" s="145"/>
      <c r="AO452" s="145"/>
      <c r="AP452" s="146"/>
      <c r="AQ452" s="146" t="s">
        <v>365</v>
      </c>
      <c r="AR452" s="149"/>
      <c r="AS452" s="149"/>
      <c r="AT452" s="150"/>
      <c r="AU452" s="117" t="s">
        <v>262</v>
      </c>
      <c r="AV452" s="117"/>
      <c r="AW452" s="117"/>
      <c r="AX452" s="125"/>
    </row>
    <row r="453" spans="1:50" ht="18.75" hidden="1" customHeight="1">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366</v>
      </c>
      <c r="AH453" s="153"/>
      <c r="AI453" s="147"/>
      <c r="AJ453" s="147"/>
      <c r="AK453" s="147"/>
      <c r="AL453" s="148"/>
      <c r="AM453" s="147"/>
      <c r="AN453" s="147"/>
      <c r="AO453" s="147"/>
      <c r="AP453" s="148"/>
      <c r="AQ453" s="202"/>
      <c r="AR453" s="151"/>
      <c r="AS453" s="152" t="s">
        <v>366</v>
      </c>
      <c r="AT453" s="153"/>
      <c r="AU453" s="151"/>
      <c r="AV453" s="151"/>
      <c r="AW453" s="152" t="s">
        <v>313</v>
      </c>
      <c r="AX453" s="203"/>
    </row>
    <row r="454" spans="1:50" ht="22.5" hidden="1" customHeight="1">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68"/>
      <c r="B457" s="863"/>
      <c r="C457" s="164"/>
      <c r="D457" s="863"/>
      <c r="E457" s="154" t="s">
        <v>392</v>
      </c>
      <c r="F457" s="155"/>
      <c r="G457" s="116" t="s">
        <v>388</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389</v>
      </c>
      <c r="AF457" s="389"/>
      <c r="AG457" s="389"/>
      <c r="AH457" s="390"/>
      <c r="AI457" s="145" t="s">
        <v>369</v>
      </c>
      <c r="AJ457" s="145"/>
      <c r="AK457" s="145"/>
      <c r="AL457" s="146"/>
      <c r="AM457" s="145" t="s">
        <v>376</v>
      </c>
      <c r="AN457" s="145"/>
      <c r="AO457" s="145"/>
      <c r="AP457" s="146"/>
      <c r="AQ457" s="146" t="s">
        <v>365</v>
      </c>
      <c r="AR457" s="149"/>
      <c r="AS457" s="149"/>
      <c r="AT457" s="150"/>
      <c r="AU457" s="117" t="s">
        <v>262</v>
      </c>
      <c r="AV457" s="117"/>
      <c r="AW457" s="117"/>
      <c r="AX457" s="125"/>
    </row>
    <row r="458" spans="1:50" ht="18.75" hidden="1" customHeight="1">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366</v>
      </c>
      <c r="AH458" s="153"/>
      <c r="AI458" s="147"/>
      <c r="AJ458" s="147"/>
      <c r="AK458" s="147"/>
      <c r="AL458" s="148"/>
      <c r="AM458" s="147"/>
      <c r="AN458" s="147"/>
      <c r="AO458" s="147"/>
      <c r="AP458" s="148"/>
      <c r="AQ458" s="202"/>
      <c r="AR458" s="151"/>
      <c r="AS458" s="152" t="s">
        <v>366</v>
      </c>
      <c r="AT458" s="153"/>
      <c r="AU458" s="151"/>
      <c r="AV458" s="151"/>
      <c r="AW458" s="152" t="s">
        <v>313</v>
      </c>
      <c r="AX458" s="203"/>
    </row>
    <row r="459" spans="1:50" ht="22.5" hidden="1" customHeight="1">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c r="A462" s="868"/>
      <c r="B462" s="863"/>
      <c r="C462" s="164"/>
      <c r="D462" s="863"/>
      <c r="E462" s="122" t="s">
        <v>413</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c r="A463" s="868"/>
      <c r="B463" s="863"/>
      <c r="C463" s="164"/>
      <c r="D463" s="863"/>
      <c r="E463" s="110" t="s">
        <v>534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68"/>
      <c r="B465" s="863"/>
      <c r="C465" s="164"/>
      <c r="D465" s="863"/>
      <c r="E465" s="186" t="s">
        <v>364</v>
      </c>
      <c r="F465" s="191"/>
      <c r="G465" s="783" t="s">
        <v>404</v>
      </c>
      <c r="H465" s="160"/>
      <c r="I465" s="160"/>
      <c r="J465" s="784"/>
      <c r="K465" s="785"/>
      <c r="L465" s="785"/>
      <c r="M465" s="785"/>
      <c r="N465" s="785"/>
      <c r="O465" s="785"/>
      <c r="P465" s="785"/>
      <c r="Q465" s="785"/>
      <c r="R465" s="785"/>
      <c r="S465" s="785"/>
      <c r="T465" s="786"/>
      <c r="U465" s="785"/>
      <c r="V465" s="785"/>
      <c r="W465" s="785"/>
      <c r="X465" s="785"/>
      <c r="Y465" s="785"/>
      <c r="Z465" s="785"/>
      <c r="AA465" s="785"/>
      <c r="AB465" s="785"/>
      <c r="AC465" s="785"/>
      <c r="AD465" s="785"/>
      <c r="AE465" s="785"/>
      <c r="AF465" s="785"/>
      <c r="AG465" s="785"/>
      <c r="AH465" s="785"/>
      <c r="AI465" s="785"/>
      <c r="AJ465" s="785"/>
      <c r="AK465" s="785"/>
      <c r="AL465" s="785"/>
      <c r="AM465" s="785"/>
      <c r="AN465" s="785"/>
      <c r="AO465" s="785"/>
      <c r="AP465" s="785"/>
      <c r="AQ465" s="785"/>
      <c r="AR465" s="785"/>
      <c r="AS465" s="785"/>
      <c r="AT465" s="785"/>
      <c r="AU465" s="785"/>
      <c r="AV465" s="785"/>
      <c r="AW465" s="785"/>
      <c r="AX465" s="872"/>
    </row>
    <row r="466" spans="1:50" ht="18.75" hidden="1" customHeight="1">
      <c r="A466" s="868"/>
      <c r="B466" s="863"/>
      <c r="C466" s="164"/>
      <c r="D466" s="863"/>
      <c r="E466" s="154" t="s">
        <v>391</v>
      </c>
      <c r="F466" s="155"/>
      <c r="G466" s="116" t="s">
        <v>387</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389</v>
      </c>
      <c r="AF466" s="389"/>
      <c r="AG466" s="389"/>
      <c r="AH466" s="390"/>
      <c r="AI466" s="145" t="s">
        <v>369</v>
      </c>
      <c r="AJ466" s="145"/>
      <c r="AK466" s="145"/>
      <c r="AL466" s="146"/>
      <c r="AM466" s="145" t="s">
        <v>376</v>
      </c>
      <c r="AN466" s="145"/>
      <c r="AO466" s="145"/>
      <c r="AP466" s="146"/>
      <c r="AQ466" s="146" t="s">
        <v>365</v>
      </c>
      <c r="AR466" s="149"/>
      <c r="AS466" s="149"/>
      <c r="AT466" s="150"/>
      <c r="AU466" s="117" t="s">
        <v>262</v>
      </c>
      <c r="AV466" s="117"/>
      <c r="AW466" s="117"/>
      <c r="AX466" s="125"/>
    </row>
    <row r="467" spans="1:50" ht="18.75" hidden="1" customHeight="1">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366</v>
      </c>
      <c r="AH467" s="153"/>
      <c r="AI467" s="147"/>
      <c r="AJ467" s="147"/>
      <c r="AK467" s="147"/>
      <c r="AL467" s="148"/>
      <c r="AM467" s="147"/>
      <c r="AN467" s="147"/>
      <c r="AO467" s="147"/>
      <c r="AP467" s="148"/>
      <c r="AQ467" s="202"/>
      <c r="AR467" s="151"/>
      <c r="AS467" s="152" t="s">
        <v>366</v>
      </c>
      <c r="AT467" s="153"/>
      <c r="AU467" s="151"/>
      <c r="AV467" s="151"/>
      <c r="AW467" s="152" t="s">
        <v>313</v>
      </c>
      <c r="AX467" s="203"/>
    </row>
    <row r="468" spans="1:50" ht="22.5" hidden="1" customHeight="1">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c r="A471" s="868"/>
      <c r="B471" s="863"/>
      <c r="C471" s="164"/>
      <c r="D471" s="863"/>
      <c r="E471" s="154" t="s">
        <v>391</v>
      </c>
      <c r="F471" s="155"/>
      <c r="G471" s="116" t="s">
        <v>387</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389</v>
      </c>
      <c r="AF471" s="389"/>
      <c r="AG471" s="389"/>
      <c r="AH471" s="390"/>
      <c r="AI471" s="145" t="s">
        <v>369</v>
      </c>
      <c r="AJ471" s="145"/>
      <c r="AK471" s="145"/>
      <c r="AL471" s="146"/>
      <c r="AM471" s="145" t="s">
        <v>376</v>
      </c>
      <c r="AN471" s="145"/>
      <c r="AO471" s="145"/>
      <c r="AP471" s="146"/>
      <c r="AQ471" s="146" t="s">
        <v>365</v>
      </c>
      <c r="AR471" s="149"/>
      <c r="AS471" s="149"/>
      <c r="AT471" s="150"/>
      <c r="AU471" s="117" t="s">
        <v>262</v>
      </c>
      <c r="AV471" s="117"/>
      <c r="AW471" s="117"/>
      <c r="AX471" s="125"/>
    </row>
    <row r="472" spans="1:50" ht="18.75" hidden="1" customHeight="1">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366</v>
      </c>
      <c r="AH472" s="153"/>
      <c r="AI472" s="147"/>
      <c r="AJ472" s="147"/>
      <c r="AK472" s="147"/>
      <c r="AL472" s="148"/>
      <c r="AM472" s="147"/>
      <c r="AN472" s="147"/>
      <c r="AO472" s="147"/>
      <c r="AP472" s="148"/>
      <c r="AQ472" s="202"/>
      <c r="AR472" s="151"/>
      <c r="AS472" s="152" t="s">
        <v>366</v>
      </c>
      <c r="AT472" s="153"/>
      <c r="AU472" s="151"/>
      <c r="AV472" s="151"/>
      <c r="AW472" s="152" t="s">
        <v>313</v>
      </c>
      <c r="AX472" s="203"/>
    </row>
    <row r="473" spans="1:50" ht="22.5" hidden="1" customHeight="1">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68"/>
      <c r="B476" s="863"/>
      <c r="C476" s="164"/>
      <c r="D476" s="863"/>
      <c r="E476" s="154" t="s">
        <v>391</v>
      </c>
      <c r="F476" s="155"/>
      <c r="G476" s="116" t="s">
        <v>387</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389</v>
      </c>
      <c r="AF476" s="389"/>
      <c r="AG476" s="389"/>
      <c r="AH476" s="390"/>
      <c r="AI476" s="145" t="s">
        <v>369</v>
      </c>
      <c r="AJ476" s="145"/>
      <c r="AK476" s="145"/>
      <c r="AL476" s="146"/>
      <c r="AM476" s="145" t="s">
        <v>376</v>
      </c>
      <c r="AN476" s="145"/>
      <c r="AO476" s="145"/>
      <c r="AP476" s="146"/>
      <c r="AQ476" s="146" t="s">
        <v>365</v>
      </c>
      <c r="AR476" s="149"/>
      <c r="AS476" s="149"/>
      <c r="AT476" s="150"/>
      <c r="AU476" s="117" t="s">
        <v>262</v>
      </c>
      <c r="AV476" s="117"/>
      <c r="AW476" s="117"/>
      <c r="AX476" s="125"/>
    </row>
    <row r="477" spans="1:50" ht="18.75" hidden="1" customHeight="1">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366</v>
      </c>
      <c r="AH477" s="153"/>
      <c r="AI477" s="147"/>
      <c r="AJ477" s="147"/>
      <c r="AK477" s="147"/>
      <c r="AL477" s="148"/>
      <c r="AM477" s="147"/>
      <c r="AN477" s="147"/>
      <c r="AO477" s="147"/>
      <c r="AP477" s="148"/>
      <c r="AQ477" s="202"/>
      <c r="AR477" s="151"/>
      <c r="AS477" s="152" t="s">
        <v>366</v>
      </c>
      <c r="AT477" s="153"/>
      <c r="AU477" s="151"/>
      <c r="AV477" s="151"/>
      <c r="AW477" s="152" t="s">
        <v>313</v>
      </c>
      <c r="AX477" s="203"/>
    </row>
    <row r="478" spans="1:50" ht="22.5" hidden="1" customHeight="1">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68"/>
      <c r="B481" s="863"/>
      <c r="C481" s="164"/>
      <c r="D481" s="863"/>
      <c r="E481" s="154" t="s">
        <v>391</v>
      </c>
      <c r="F481" s="155"/>
      <c r="G481" s="116" t="s">
        <v>387</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389</v>
      </c>
      <c r="AF481" s="389"/>
      <c r="AG481" s="389"/>
      <c r="AH481" s="390"/>
      <c r="AI481" s="145" t="s">
        <v>369</v>
      </c>
      <c r="AJ481" s="145"/>
      <c r="AK481" s="145"/>
      <c r="AL481" s="146"/>
      <c r="AM481" s="145" t="s">
        <v>376</v>
      </c>
      <c r="AN481" s="145"/>
      <c r="AO481" s="145"/>
      <c r="AP481" s="146"/>
      <c r="AQ481" s="146" t="s">
        <v>365</v>
      </c>
      <c r="AR481" s="149"/>
      <c r="AS481" s="149"/>
      <c r="AT481" s="150"/>
      <c r="AU481" s="117" t="s">
        <v>262</v>
      </c>
      <c r="AV481" s="117"/>
      <c r="AW481" s="117"/>
      <c r="AX481" s="125"/>
    </row>
    <row r="482" spans="1:50" ht="18.75" hidden="1" customHeight="1">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366</v>
      </c>
      <c r="AH482" s="153"/>
      <c r="AI482" s="147"/>
      <c r="AJ482" s="147"/>
      <c r="AK482" s="147"/>
      <c r="AL482" s="148"/>
      <c r="AM482" s="147"/>
      <c r="AN482" s="147"/>
      <c r="AO482" s="147"/>
      <c r="AP482" s="148"/>
      <c r="AQ482" s="202"/>
      <c r="AR482" s="151"/>
      <c r="AS482" s="152" t="s">
        <v>366</v>
      </c>
      <c r="AT482" s="153"/>
      <c r="AU482" s="151"/>
      <c r="AV482" s="151"/>
      <c r="AW482" s="152" t="s">
        <v>313</v>
      </c>
      <c r="AX482" s="203"/>
    </row>
    <row r="483" spans="1:50" ht="22.5" hidden="1" customHeight="1">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68"/>
      <c r="B486" s="863"/>
      <c r="C486" s="164"/>
      <c r="D486" s="863"/>
      <c r="E486" s="154" t="s">
        <v>391</v>
      </c>
      <c r="F486" s="155"/>
      <c r="G486" s="116" t="s">
        <v>387</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389</v>
      </c>
      <c r="AF486" s="389"/>
      <c r="AG486" s="389"/>
      <c r="AH486" s="390"/>
      <c r="AI486" s="145" t="s">
        <v>369</v>
      </c>
      <c r="AJ486" s="145"/>
      <c r="AK486" s="145"/>
      <c r="AL486" s="146"/>
      <c r="AM486" s="145" t="s">
        <v>376</v>
      </c>
      <c r="AN486" s="145"/>
      <c r="AO486" s="145"/>
      <c r="AP486" s="146"/>
      <c r="AQ486" s="146" t="s">
        <v>365</v>
      </c>
      <c r="AR486" s="149"/>
      <c r="AS486" s="149"/>
      <c r="AT486" s="150"/>
      <c r="AU486" s="117" t="s">
        <v>262</v>
      </c>
      <c r="AV486" s="117"/>
      <c r="AW486" s="117"/>
      <c r="AX486" s="125"/>
    </row>
    <row r="487" spans="1:50" ht="18.75" hidden="1" customHeight="1">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366</v>
      </c>
      <c r="AH487" s="153"/>
      <c r="AI487" s="147"/>
      <c r="AJ487" s="147"/>
      <c r="AK487" s="147"/>
      <c r="AL487" s="148"/>
      <c r="AM487" s="147"/>
      <c r="AN487" s="147"/>
      <c r="AO487" s="147"/>
      <c r="AP487" s="148"/>
      <c r="AQ487" s="202"/>
      <c r="AR487" s="151"/>
      <c r="AS487" s="152" t="s">
        <v>366</v>
      </c>
      <c r="AT487" s="153"/>
      <c r="AU487" s="151"/>
      <c r="AV487" s="151"/>
      <c r="AW487" s="152" t="s">
        <v>313</v>
      </c>
      <c r="AX487" s="203"/>
    </row>
    <row r="488" spans="1:50" ht="22.5" hidden="1" customHeight="1">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68"/>
      <c r="B491" s="863"/>
      <c r="C491" s="164"/>
      <c r="D491" s="863"/>
      <c r="E491" s="154" t="s">
        <v>392</v>
      </c>
      <c r="F491" s="155"/>
      <c r="G491" s="116" t="s">
        <v>388</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389</v>
      </c>
      <c r="AF491" s="389"/>
      <c r="AG491" s="389"/>
      <c r="AH491" s="390"/>
      <c r="AI491" s="145" t="s">
        <v>369</v>
      </c>
      <c r="AJ491" s="145"/>
      <c r="AK491" s="145"/>
      <c r="AL491" s="146"/>
      <c r="AM491" s="145" t="s">
        <v>376</v>
      </c>
      <c r="AN491" s="145"/>
      <c r="AO491" s="145"/>
      <c r="AP491" s="146"/>
      <c r="AQ491" s="146" t="s">
        <v>365</v>
      </c>
      <c r="AR491" s="149"/>
      <c r="AS491" s="149"/>
      <c r="AT491" s="150"/>
      <c r="AU491" s="117" t="s">
        <v>262</v>
      </c>
      <c r="AV491" s="117"/>
      <c r="AW491" s="117"/>
      <c r="AX491" s="125"/>
    </row>
    <row r="492" spans="1:50" ht="18.75" hidden="1" customHeight="1">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366</v>
      </c>
      <c r="AH492" s="153"/>
      <c r="AI492" s="147"/>
      <c r="AJ492" s="147"/>
      <c r="AK492" s="147"/>
      <c r="AL492" s="148"/>
      <c r="AM492" s="147"/>
      <c r="AN492" s="147"/>
      <c r="AO492" s="147"/>
      <c r="AP492" s="148"/>
      <c r="AQ492" s="202"/>
      <c r="AR492" s="151"/>
      <c r="AS492" s="152" t="s">
        <v>366</v>
      </c>
      <c r="AT492" s="153"/>
      <c r="AU492" s="151"/>
      <c r="AV492" s="151"/>
      <c r="AW492" s="152" t="s">
        <v>313</v>
      </c>
      <c r="AX492" s="203"/>
    </row>
    <row r="493" spans="1:50" ht="22.5" hidden="1" customHeight="1">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68"/>
      <c r="B496" s="863"/>
      <c r="C496" s="164"/>
      <c r="D496" s="863"/>
      <c r="E496" s="154" t="s">
        <v>392</v>
      </c>
      <c r="F496" s="155"/>
      <c r="G496" s="116" t="s">
        <v>388</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389</v>
      </c>
      <c r="AF496" s="389"/>
      <c r="AG496" s="389"/>
      <c r="AH496" s="390"/>
      <c r="AI496" s="145" t="s">
        <v>369</v>
      </c>
      <c r="AJ496" s="145"/>
      <c r="AK496" s="145"/>
      <c r="AL496" s="146"/>
      <c r="AM496" s="145" t="s">
        <v>376</v>
      </c>
      <c r="AN496" s="145"/>
      <c r="AO496" s="145"/>
      <c r="AP496" s="146"/>
      <c r="AQ496" s="146" t="s">
        <v>365</v>
      </c>
      <c r="AR496" s="149"/>
      <c r="AS496" s="149"/>
      <c r="AT496" s="150"/>
      <c r="AU496" s="117" t="s">
        <v>262</v>
      </c>
      <c r="AV496" s="117"/>
      <c r="AW496" s="117"/>
      <c r="AX496" s="125"/>
    </row>
    <row r="497" spans="1:50" ht="18.75" hidden="1" customHeight="1">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366</v>
      </c>
      <c r="AH497" s="153"/>
      <c r="AI497" s="147"/>
      <c r="AJ497" s="147"/>
      <c r="AK497" s="147"/>
      <c r="AL497" s="148"/>
      <c r="AM497" s="147"/>
      <c r="AN497" s="147"/>
      <c r="AO497" s="147"/>
      <c r="AP497" s="148"/>
      <c r="AQ497" s="202"/>
      <c r="AR497" s="151"/>
      <c r="AS497" s="152" t="s">
        <v>366</v>
      </c>
      <c r="AT497" s="153"/>
      <c r="AU497" s="151"/>
      <c r="AV497" s="151"/>
      <c r="AW497" s="152" t="s">
        <v>313</v>
      </c>
      <c r="AX497" s="203"/>
    </row>
    <row r="498" spans="1:50" ht="22.5" hidden="1" customHeight="1">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68"/>
      <c r="B501" s="863"/>
      <c r="C501" s="164"/>
      <c r="D501" s="863"/>
      <c r="E501" s="154" t="s">
        <v>392</v>
      </c>
      <c r="F501" s="155"/>
      <c r="G501" s="116" t="s">
        <v>388</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389</v>
      </c>
      <c r="AF501" s="389"/>
      <c r="AG501" s="389"/>
      <c r="AH501" s="390"/>
      <c r="AI501" s="145" t="s">
        <v>369</v>
      </c>
      <c r="AJ501" s="145"/>
      <c r="AK501" s="145"/>
      <c r="AL501" s="146"/>
      <c r="AM501" s="145" t="s">
        <v>376</v>
      </c>
      <c r="AN501" s="145"/>
      <c r="AO501" s="145"/>
      <c r="AP501" s="146"/>
      <c r="AQ501" s="146" t="s">
        <v>365</v>
      </c>
      <c r="AR501" s="149"/>
      <c r="AS501" s="149"/>
      <c r="AT501" s="150"/>
      <c r="AU501" s="117" t="s">
        <v>262</v>
      </c>
      <c r="AV501" s="117"/>
      <c r="AW501" s="117"/>
      <c r="AX501" s="125"/>
    </row>
    <row r="502" spans="1:50" ht="18.75" hidden="1" customHeight="1">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366</v>
      </c>
      <c r="AH502" s="153"/>
      <c r="AI502" s="147"/>
      <c r="AJ502" s="147"/>
      <c r="AK502" s="147"/>
      <c r="AL502" s="148"/>
      <c r="AM502" s="147"/>
      <c r="AN502" s="147"/>
      <c r="AO502" s="147"/>
      <c r="AP502" s="148"/>
      <c r="AQ502" s="202"/>
      <c r="AR502" s="151"/>
      <c r="AS502" s="152" t="s">
        <v>366</v>
      </c>
      <c r="AT502" s="153"/>
      <c r="AU502" s="151"/>
      <c r="AV502" s="151"/>
      <c r="AW502" s="152" t="s">
        <v>313</v>
      </c>
      <c r="AX502" s="203"/>
    </row>
    <row r="503" spans="1:50" ht="22.5" hidden="1" customHeight="1">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68"/>
      <c r="B506" s="863"/>
      <c r="C506" s="164"/>
      <c r="D506" s="863"/>
      <c r="E506" s="154" t="s">
        <v>392</v>
      </c>
      <c r="F506" s="155"/>
      <c r="G506" s="116" t="s">
        <v>388</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389</v>
      </c>
      <c r="AF506" s="389"/>
      <c r="AG506" s="389"/>
      <c r="AH506" s="390"/>
      <c r="AI506" s="145" t="s">
        <v>369</v>
      </c>
      <c r="AJ506" s="145"/>
      <c r="AK506" s="145"/>
      <c r="AL506" s="146"/>
      <c r="AM506" s="145" t="s">
        <v>376</v>
      </c>
      <c r="AN506" s="145"/>
      <c r="AO506" s="145"/>
      <c r="AP506" s="146"/>
      <c r="AQ506" s="146" t="s">
        <v>365</v>
      </c>
      <c r="AR506" s="149"/>
      <c r="AS506" s="149"/>
      <c r="AT506" s="150"/>
      <c r="AU506" s="117" t="s">
        <v>262</v>
      </c>
      <c r="AV506" s="117"/>
      <c r="AW506" s="117"/>
      <c r="AX506" s="125"/>
    </row>
    <row r="507" spans="1:50" ht="18.75" hidden="1" customHeight="1">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366</v>
      </c>
      <c r="AH507" s="153"/>
      <c r="AI507" s="147"/>
      <c r="AJ507" s="147"/>
      <c r="AK507" s="147"/>
      <c r="AL507" s="148"/>
      <c r="AM507" s="147"/>
      <c r="AN507" s="147"/>
      <c r="AO507" s="147"/>
      <c r="AP507" s="148"/>
      <c r="AQ507" s="202"/>
      <c r="AR507" s="151"/>
      <c r="AS507" s="152" t="s">
        <v>366</v>
      </c>
      <c r="AT507" s="153"/>
      <c r="AU507" s="151"/>
      <c r="AV507" s="151"/>
      <c r="AW507" s="152" t="s">
        <v>313</v>
      </c>
      <c r="AX507" s="203"/>
    </row>
    <row r="508" spans="1:50" ht="22.5" hidden="1" customHeight="1">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68"/>
      <c r="B511" s="863"/>
      <c r="C511" s="164"/>
      <c r="D511" s="863"/>
      <c r="E511" s="154" t="s">
        <v>392</v>
      </c>
      <c r="F511" s="155"/>
      <c r="G511" s="116" t="s">
        <v>388</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389</v>
      </c>
      <c r="AF511" s="389"/>
      <c r="AG511" s="389"/>
      <c r="AH511" s="390"/>
      <c r="AI511" s="145" t="s">
        <v>369</v>
      </c>
      <c r="AJ511" s="145"/>
      <c r="AK511" s="145"/>
      <c r="AL511" s="146"/>
      <c r="AM511" s="145" t="s">
        <v>376</v>
      </c>
      <c r="AN511" s="145"/>
      <c r="AO511" s="145"/>
      <c r="AP511" s="146"/>
      <c r="AQ511" s="146" t="s">
        <v>365</v>
      </c>
      <c r="AR511" s="149"/>
      <c r="AS511" s="149"/>
      <c r="AT511" s="150"/>
      <c r="AU511" s="117" t="s">
        <v>262</v>
      </c>
      <c r="AV511" s="117"/>
      <c r="AW511" s="117"/>
      <c r="AX511" s="125"/>
    </row>
    <row r="512" spans="1:50" ht="18.75" hidden="1" customHeight="1">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366</v>
      </c>
      <c r="AH512" s="153"/>
      <c r="AI512" s="147"/>
      <c r="AJ512" s="147"/>
      <c r="AK512" s="147"/>
      <c r="AL512" s="148"/>
      <c r="AM512" s="147"/>
      <c r="AN512" s="147"/>
      <c r="AO512" s="147"/>
      <c r="AP512" s="148"/>
      <c r="AQ512" s="202"/>
      <c r="AR512" s="151"/>
      <c r="AS512" s="152" t="s">
        <v>366</v>
      </c>
      <c r="AT512" s="153"/>
      <c r="AU512" s="151"/>
      <c r="AV512" s="151"/>
      <c r="AW512" s="152" t="s">
        <v>313</v>
      </c>
      <c r="AX512" s="203"/>
    </row>
    <row r="513" spans="1:50" ht="22.5" hidden="1" customHeight="1">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customHeight="1">
      <c r="A516" s="868"/>
      <c r="B516" s="863"/>
      <c r="C516" s="164"/>
      <c r="D516" s="863"/>
      <c r="E516" s="122" t="s">
        <v>413</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c r="A517" s="868"/>
      <c r="B517" s="863"/>
      <c r="C517" s="164"/>
      <c r="D517" s="863"/>
      <c r="E517" s="110" t="s">
        <v>695</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68"/>
      <c r="B519" s="863"/>
      <c r="C519" s="164"/>
      <c r="D519" s="863"/>
      <c r="E519" s="186" t="s">
        <v>364</v>
      </c>
      <c r="F519" s="191"/>
      <c r="G519" s="783" t="s">
        <v>404</v>
      </c>
      <c r="H519" s="160"/>
      <c r="I519" s="160"/>
      <c r="J519" s="784"/>
      <c r="K519" s="785"/>
      <c r="L519" s="785"/>
      <c r="M519" s="785"/>
      <c r="N519" s="785"/>
      <c r="O519" s="785"/>
      <c r="P519" s="785"/>
      <c r="Q519" s="785"/>
      <c r="R519" s="785"/>
      <c r="S519" s="785"/>
      <c r="T519" s="786"/>
      <c r="U519" s="785"/>
      <c r="V519" s="785"/>
      <c r="W519" s="785"/>
      <c r="X519" s="785"/>
      <c r="Y519" s="785"/>
      <c r="Z519" s="785"/>
      <c r="AA519" s="785"/>
      <c r="AB519" s="785"/>
      <c r="AC519" s="785"/>
      <c r="AD519" s="785"/>
      <c r="AE519" s="785"/>
      <c r="AF519" s="785"/>
      <c r="AG519" s="785"/>
      <c r="AH519" s="785"/>
      <c r="AI519" s="785"/>
      <c r="AJ519" s="785"/>
      <c r="AK519" s="785"/>
      <c r="AL519" s="785"/>
      <c r="AM519" s="785"/>
      <c r="AN519" s="785"/>
      <c r="AO519" s="785"/>
      <c r="AP519" s="785"/>
      <c r="AQ519" s="785"/>
      <c r="AR519" s="785"/>
      <c r="AS519" s="785"/>
      <c r="AT519" s="785"/>
      <c r="AU519" s="785"/>
      <c r="AV519" s="785"/>
      <c r="AW519" s="785"/>
      <c r="AX519" s="872"/>
    </row>
    <row r="520" spans="1:50" ht="18.75" hidden="1" customHeight="1">
      <c r="A520" s="868"/>
      <c r="B520" s="863"/>
      <c r="C520" s="164"/>
      <c r="D520" s="863"/>
      <c r="E520" s="154" t="s">
        <v>391</v>
      </c>
      <c r="F520" s="155"/>
      <c r="G520" s="116" t="s">
        <v>387</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389</v>
      </c>
      <c r="AF520" s="389"/>
      <c r="AG520" s="389"/>
      <c r="AH520" s="390"/>
      <c r="AI520" s="145" t="s">
        <v>369</v>
      </c>
      <c r="AJ520" s="145"/>
      <c r="AK520" s="145"/>
      <c r="AL520" s="146"/>
      <c r="AM520" s="145" t="s">
        <v>376</v>
      </c>
      <c r="AN520" s="145"/>
      <c r="AO520" s="145"/>
      <c r="AP520" s="146"/>
      <c r="AQ520" s="146" t="s">
        <v>365</v>
      </c>
      <c r="AR520" s="149"/>
      <c r="AS520" s="149"/>
      <c r="AT520" s="150"/>
      <c r="AU520" s="117" t="s">
        <v>262</v>
      </c>
      <c r="AV520" s="117"/>
      <c r="AW520" s="117"/>
      <c r="AX520" s="125"/>
    </row>
    <row r="521" spans="1:50" ht="18.75" hidden="1" customHeight="1">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366</v>
      </c>
      <c r="AH521" s="153"/>
      <c r="AI521" s="147"/>
      <c r="AJ521" s="147"/>
      <c r="AK521" s="147"/>
      <c r="AL521" s="148"/>
      <c r="AM521" s="147"/>
      <c r="AN521" s="147"/>
      <c r="AO521" s="147"/>
      <c r="AP521" s="148"/>
      <c r="AQ521" s="202"/>
      <c r="AR521" s="151"/>
      <c r="AS521" s="152" t="s">
        <v>366</v>
      </c>
      <c r="AT521" s="153"/>
      <c r="AU521" s="151"/>
      <c r="AV521" s="151"/>
      <c r="AW521" s="152" t="s">
        <v>313</v>
      </c>
      <c r="AX521" s="203"/>
    </row>
    <row r="522" spans="1:50" ht="22.5" hidden="1" customHeight="1">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68"/>
      <c r="B525" s="863"/>
      <c r="C525" s="164"/>
      <c r="D525" s="863"/>
      <c r="E525" s="154" t="s">
        <v>391</v>
      </c>
      <c r="F525" s="155"/>
      <c r="G525" s="116" t="s">
        <v>387</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389</v>
      </c>
      <c r="AF525" s="389"/>
      <c r="AG525" s="389"/>
      <c r="AH525" s="390"/>
      <c r="AI525" s="145" t="s">
        <v>369</v>
      </c>
      <c r="AJ525" s="145"/>
      <c r="AK525" s="145"/>
      <c r="AL525" s="146"/>
      <c r="AM525" s="145" t="s">
        <v>376</v>
      </c>
      <c r="AN525" s="145"/>
      <c r="AO525" s="145"/>
      <c r="AP525" s="146"/>
      <c r="AQ525" s="146" t="s">
        <v>365</v>
      </c>
      <c r="AR525" s="149"/>
      <c r="AS525" s="149"/>
      <c r="AT525" s="150"/>
      <c r="AU525" s="117" t="s">
        <v>262</v>
      </c>
      <c r="AV525" s="117"/>
      <c r="AW525" s="117"/>
      <c r="AX525" s="125"/>
    </row>
    <row r="526" spans="1:50" ht="18.75" hidden="1" customHeight="1">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366</v>
      </c>
      <c r="AH526" s="153"/>
      <c r="AI526" s="147"/>
      <c r="AJ526" s="147"/>
      <c r="AK526" s="147"/>
      <c r="AL526" s="148"/>
      <c r="AM526" s="147"/>
      <c r="AN526" s="147"/>
      <c r="AO526" s="147"/>
      <c r="AP526" s="148"/>
      <c r="AQ526" s="202"/>
      <c r="AR526" s="151"/>
      <c r="AS526" s="152" t="s">
        <v>366</v>
      </c>
      <c r="AT526" s="153"/>
      <c r="AU526" s="151"/>
      <c r="AV526" s="151"/>
      <c r="AW526" s="152" t="s">
        <v>313</v>
      </c>
      <c r="AX526" s="203"/>
    </row>
    <row r="527" spans="1:50" ht="22.5" hidden="1" customHeight="1">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68"/>
      <c r="B530" s="863"/>
      <c r="C530" s="164"/>
      <c r="D530" s="863"/>
      <c r="E530" s="154" t="s">
        <v>391</v>
      </c>
      <c r="F530" s="155"/>
      <c r="G530" s="116" t="s">
        <v>387</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389</v>
      </c>
      <c r="AF530" s="389"/>
      <c r="AG530" s="389"/>
      <c r="AH530" s="390"/>
      <c r="AI530" s="145" t="s">
        <v>369</v>
      </c>
      <c r="AJ530" s="145"/>
      <c r="AK530" s="145"/>
      <c r="AL530" s="146"/>
      <c r="AM530" s="145" t="s">
        <v>376</v>
      </c>
      <c r="AN530" s="145"/>
      <c r="AO530" s="145"/>
      <c r="AP530" s="146"/>
      <c r="AQ530" s="146" t="s">
        <v>365</v>
      </c>
      <c r="AR530" s="149"/>
      <c r="AS530" s="149"/>
      <c r="AT530" s="150"/>
      <c r="AU530" s="117" t="s">
        <v>262</v>
      </c>
      <c r="AV530" s="117"/>
      <c r="AW530" s="117"/>
      <c r="AX530" s="125"/>
    </row>
    <row r="531" spans="1:50" ht="18.75" hidden="1" customHeight="1">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366</v>
      </c>
      <c r="AH531" s="153"/>
      <c r="AI531" s="147"/>
      <c r="AJ531" s="147"/>
      <c r="AK531" s="147"/>
      <c r="AL531" s="148"/>
      <c r="AM531" s="147"/>
      <c r="AN531" s="147"/>
      <c r="AO531" s="147"/>
      <c r="AP531" s="148"/>
      <c r="AQ531" s="202"/>
      <c r="AR531" s="151"/>
      <c r="AS531" s="152" t="s">
        <v>366</v>
      </c>
      <c r="AT531" s="153"/>
      <c r="AU531" s="151"/>
      <c r="AV531" s="151"/>
      <c r="AW531" s="152" t="s">
        <v>313</v>
      </c>
      <c r="AX531" s="203"/>
    </row>
    <row r="532" spans="1:50" ht="22.5" hidden="1" customHeight="1">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68"/>
      <c r="B535" s="863"/>
      <c r="C535" s="164"/>
      <c r="D535" s="863"/>
      <c r="E535" s="154" t="s">
        <v>391</v>
      </c>
      <c r="F535" s="155"/>
      <c r="G535" s="116" t="s">
        <v>387</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389</v>
      </c>
      <c r="AF535" s="389"/>
      <c r="AG535" s="389"/>
      <c r="AH535" s="390"/>
      <c r="AI535" s="145" t="s">
        <v>369</v>
      </c>
      <c r="AJ535" s="145"/>
      <c r="AK535" s="145"/>
      <c r="AL535" s="146"/>
      <c r="AM535" s="145" t="s">
        <v>376</v>
      </c>
      <c r="AN535" s="145"/>
      <c r="AO535" s="145"/>
      <c r="AP535" s="146"/>
      <c r="AQ535" s="146" t="s">
        <v>365</v>
      </c>
      <c r="AR535" s="149"/>
      <c r="AS535" s="149"/>
      <c r="AT535" s="150"/>
      <c r="AU535" s="117" t="s">
        <v>262</v>
      </c>
      <c r="AV535" s="117"/>
      <c r="AW535" s="117"/>
      <c r="AX535" s="125"/>
    </row>
    <row r="536" spans="1:50" ht="18.75" hidden="1" customHeight="1">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366</v>
      </c>
      <c r="AH536" s="153"/>
      <c r="AI536" s="147"/>
      <c r="AJ536" s="147"/>
      <c r="AK536" s="147"/>
      <c r="AL536" s="148"/>
      <c r="AM536" s="147"/>
      <c r="AN536" s="147"/>
      <c r="AO536" s="147"/>
      <c r="AP536" s="148"/>
      <c r="AQ536" s="202"/>
      <c r="AR536" s="151"/>
      <c r="AS536" s="152" t="s">
        <v>366</v>
      </c>
      <c r="AT536" s="153"/>
      <c r="AU536" s="151"/>
      <c r="AV536" s="151"/>
      <c r="AW536" s="152" t="s">
        <v>313</v>
      </c>
      <c r="AX536" s="203"/>
    </row>
    <row r="537" spans="1:50" ht="22.5" hidden="1" customHeight="1">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68"/>
      <c r="B540" s="863"/>
      <c r="C540" s="164"/>
      <c r="D540" s="863"/>
      <c r="E540" s="154" t="s">
        <v>391</v>
      </c>
      <c r="F540" s="155"/>
      <c r="G540" s="116" t="s">
        <v>387</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389</v>
      </c>
      <c r="AF540" s="389"/>
      <c r="AG540" s="389"/>
      <c r="AH540" s="390"/>
      <c r="AI540" s="145" t="s">
        <v>369</v>
      </c>
      <c r="AJ540" s="145"/>
      <c r="AK540" s="145"/>
      <c r="AL540" s="146"/>
      <c r="AM540" s="145" t="s">
        <v>376</v>
      </c>
      <c r="AN540" s="145"/>
      <c r="AO540" s="145"/>
      <c r="AP540" s="146"/>
      <c r="AQ540" s="146" t="s">
        <v>365</v>
      </c>
      <c r="AR540" s="149"/>
      <c r="AS540" s="149"/>
      <c r="AT540" s="150"/>
      <c r="AU540" s="117" t="s">
        <v>262</v>
      </c>
      <c r="AV540" s="117"/>
      <c r="AW540" s="117"/>
      <c r="AX540" s="125"/>
    </row>
    <row r="541" spans="1:50" ht="18.75" hidden="1" customHeight="1">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366</v>
      </c>
      <c r="AH541" s="153"/>
      <c r="AI541" s="147"/>
      <c r="AJ541" s="147"/>
      <c r="AK541" s="147"/>
      <c r="AL541" s="148"/>
      <c r="AM541" s="147"/>
      <c r="AN541" s="147"/>
      <c r="AO541" s="147"/>
      <c r="AP541" s="148"/>
      <c r="AQ541" s="202"/>
      <c r="AR541" s="151"/>
      <c r="AS541" s="152" t="s">
        <v>366</v>
      </c>
      <c r="AT541" s="153"/>
      <c r="AU541" s="151"/>
      <c r="AV541" s="151"/>
      <c r="AW541" s="152" t="s">
        <v>313</v>
      </c>
      <c r="AX541" s="203"/>
    </row>
    <row r="542" spans="1:50" ht="22.5" hidden="1" customHeight="1">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68"/>
      <c r="B545" s="863"/>
      <c r="C545" s="164"/>
      <c r="D545" s="863"/>
      <c r="E545" s="154" t="s">
        <v>392</v>
      </c>
      <c r="F545" s="155"/>
      <c r="G545" s="116" t="s">
        <v>388</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389</v>
      </c>
      <c r="AF545" s="389"/>
      <c r="AG545" s="389"/>
      <c r="AH545" s="390"/>
      <c r="AI545" s="145" t="s">
        <v>369</v>
      </c>
      <c r="AJ545" s="145"/>
      <c r="AK545" s="145"/>
      <c r="AL545" s="146"/>
      <c r="AM545" s="145" t="s">
        <v>376</v>
      </c>
      <c r="AN545" s="145"/>
      <c r="AO545" s="145"/>
      <c r="AP545" s="146"/>
      <c r="AQ545" s="146" t="s">
        <v>365</v>
      </c>
      <c r="AR545" s="149"/>
      <c r="AS545" s="149"/>
      <c r="AT545" s="150"/>
      <c r="AU545" s="117" t="s">
        <v>262</v>
      </c>
      <c r="AV545" s="117"/>
      <c r="AW545" s="117"/>
      <c r="AX545" s="125"/>
    </row>
    <row r="546" spans="1:50" ht="18.75" hidden="1" customHeight="1">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366</v>
      </c>
      <c r="AH546" s="153"/>
      <c r="AI546" s="147"/>
      <c r="AJ546" s="147"/>
      <c r="AK546" s="147"/>
      <c r="AL546" s="148"/>
      <c r="AM546" s="147"/>
      <c r="AN546" s="147"/>
      <c r="AO546" s="147"/>
      <c r="AP546" s="148"/>
      <c r="AQ546" s="202"/>
      <c r="AR546" s="151"/>
      <c r="AS546" s="152" t="s">
        <v>366</v>
      </c>
      <c r="AT546" s="153"/>
      <c r="AU546" s="151"/>
      <c r="AV546" s="151"/>
      <c r="AW546" s="152" t="s">
        <v>313</v>
      </c>
      <c r="AX546" s="203"/>
    </row>
    <row r="547" spans="1:50" ht="22.5" hidden="1" customHeight="1">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68"/>
      <c r="B550" s="863"/>
      <c r="C550" s="164"/>
      <c r="D550" s="863"/>
      <c r="E550" s="154" t="s">
        <v>392</v>
      </c>
      <c r="F550" s="155"/>
      <c r="G550" s="116" t="s">
        <v>388</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389</v>
      </c>
      <c r="AF550" s="389"/>
      <c r="AG550" s="389"/>
      <c r="AH550" s="390"/>
      <c r="AI550" s="145" t="s">
        <v>369</v>
      </c>
      <c r="AJ550" s="145"/>
      <c r="AK550" s="145"/>
      <c r="AL550" s="146"/>
      <c r="AM550" s="145" t="s">
        <v>376</v>
      </c>
      <c r="AN550" s="145"/>
      <c r="AO550" s="145"/>
      <c r="AP550" s="146"/>
      <c r="AQ550" s="146" t="s">
        <v>365</v>
      </c>
      <c r="AR550" s="149"/>
      <c r="AS550" s="149"/>
      <c r="AT550" s="150"/>
      <c r="AU550" s="117" t="s">
        <v>262</v>
      </c>
      <c r="AV550" s="117"/>
      <c r="AW550" s="117"/>
      <c r="AX550" s="125"/>
    </row>
    <row r="551" spans="1:50" ht="18.75" hidden="1" customHeight="1">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366</v>
      </c>
      <c r="AH551" s="153"/>
      <c r="AI551" s="147"/>
      <c r="AJ551" s="147"/>
      <c r="AK551" s="147"/>
      <c r="AL551" s="148"/>
      <c r="AM551" s="147"/>
      <c r="AN551" s="147"/>
      <c r="AO551" s="147"/>
      <c r="AP551" s="148"/>
      <c r="AQ551" s="202"/>
      <c r="AR551" s="151"/>
      <c r="AS551" s="152" t="s">
        <v>366</v>
      </c>
      <c r="AT551" s="153"/>
      <c r="AU551" s="151"/>
      <c r="AV551" s="151"/>
      <c r="AW551" s="152" t="s">
        <v>313</v>
      </c>
      <c r="AX551" s="203"/>
    </row>
    <row r="552" spans="1:50" ht="22.5" hidden="1" customHeight="1">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68"/>
      <c r="B555" s="863"/>
      <c r="C555" s="164"/>
      <c r="D555" s="863"/>
      <c r="E555" s="154" t="s">
        <v>392</v>
      </c>
      <c r="F555" s="155"/>
      <c r="G555" s="116" t="s">
        <v>388</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389</v>
      </c>
      <c r="AF555" s="389"/>
      <c r="AG555" s="389"/>
      <c r="AH555" s="390"/>
      <c r="AI555" s="145" t="s">
        <v>369</v>
      </c>
      <c r="AJ555" s="145"/>
      <c r="AK555" s="145"/>
      <c r="AL555" s="146"/>
      <c r="AM555" s="145" t="s">
        <v>376</v>
      </c>
      <c r="AN555" s="145"/>
      <c r="AO555" s="145"/>
      <c r="AP555" s="146"/>
      <c r="AQ555" s="146" t="s">
        <v>365</v>
      </c>
      <c r="AR555" s="149"/>
      <c r="AS555" s="149"/>
      <c r="AT555" s="150"/>
      <c r="AU555" s="117" t="s">
        <v>262</v>
      </c>
      <c r="AV555" s="117"/>
      <c r="AW555" s="117"/>
      <c r="AX555" s="125"/>
    </row>
    <row r="556" spans="1:50" ht="18.75" hidden="1" customHeight="1">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366</v>
      </c>
      <c r="AH556" s="153"/>
      <c r="AI556" s="147"/>
      <c r="AJ556" s="147"/>
      <c r="AK556" s="147"/>
      <c r="AL556" s="148"/>
      <c r="AM556" s="147"/>
      <c r="AN556" s="147"/>
      <c r="AO556" s="147"/>
      <c r="AP556" s="148"/>
      <c r="AQ556" s="202"/>
      <c r="AR556" s="151"/>
      <c r="AS556" s="152" t="s">
        <v>366</v>
      </c>
      <c r="AT556" s="153"/>
      <c r="AU556" s="151"/>
      <c r="AV556" s="151"/>
      <c r="AW556" s="152" t="s">
        <v>313</v>
      </c>
      <c r="AX556" s="203"/>
    </row>
    <row r="557" spans="1:50" ht="22.5" hidden="1" customHeight="1">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68"/>
      <c r="B560" s="863"/>
      <c r="C560" s="164"/>
      <c r="D560" s="863"/>
      <c r="E560" s="154" t="s">
        <v>392</v>
      </c>
      <c r="F560" s="155"/>
      <c r="G560" s="116" t="s">
        <v>388</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389</v>
      </c>
      <c r="AF560" s="389"/>
      <c r="AG560" s="389"/>
      <c r="AH560" s="390"/>
      <c r="AI560" s="145" t="s">
        <v>369</v>
      </c>
      <c r="AJ560" s="145"/>
      <c r="AK560" s="145"/>
      <c r="AL560" s="146"/>
      <c r="AM560" s="145" t="s">
        <v>376</v>
      </c>
      <c r="AN560" s="145"/>
      <c r="AO560" s="145"/>
      <c r="AP560" s="146"/>
      <c r="AQ560" s="146" t="s">
        <v>365</v>
      </c>
      <c r="AR560" s="149"/>
      <c r="AS560" s="149"/>
      <c r="AT560" s="150"/>
      <c r="AU560" s="117" t="s">
        <v>262</v>
      </c>
      <c r="AV560" s="117"/>
      <c r="AW560" s="117"/>
      <c r="AX560" s="125"/>
    </row>
    <row r="561" spans="1:50" ht="18.75" hidden="1" customHeight="1">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366</v>
      </c>
      <c r="AH561" s="153"/>
      <c r="AI561" s="147"/>
      <c r="AJ561" s="147"/>
      <c r="AK561" s="147"/>
      <c r="AL561" s="148"/>
      <c r="AM561" s="147"/>
      <c r="AN561" s="147"/>
      <c r="AO561" s="147"/>
      <c r="AP561" s="148"/>
      <c r="AQ561" s="202"/>
      <c r="AR561" s="151"/>
      <c r="AS561" s="152" t="s">
        <v>366</v>
      </c>
      <c r="AT561" s="153"/>
      <c r="AU561" s="151"/>
      <c r="AV561" s="151"/>
      <c r="AW561" s="152" t="s">
        <v>313</v>
      </c>
      <c r="AX561" s="203"/>
    </row>
    <row r="562" spans="1:50" ht="22.5" hidden="1" customHeight="1">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68"/>
      <c r="B565" s="863"/>
      <c r="C565" s="164"/>
      <c r="D565" s="863"/>
      <c r="E565" s="154" t="s">
        <v>392</v>
      </c>
      <c r="F565" s="155"/>
      <c r="G565" s="116" t="s">
        <v>388</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389</v>
      </c>
      <c r="AF565" s="389"/>
      <c r="AG565" s="389"/>
      <c r="AH565" s="390"/>
      <c r="AI565" s="145" t="s">
        <v>369</v>
      </c>
      <c r="AJ565" s="145"/>
      <c r="AK565" s="145"/>
      <c r="AL565" s="146"/>
      <c r="AM565" s="145" t="s">
        <v>376</v>
      </c>
      <c r="AN565" s="145"/>
      <c r="AO565" s="145"/>
      <c r="AP565" s="146"/>
      <c r="AQ565" s="146" t="s">
        <v>365</v>
      </c>
      <c r="AR565" s="149"/>
      <c r="AS565" s="149"/>
      <c r="AT565" s="150"/>
      <c r="AU565" s="117" t="s">
        <v>262</v>
      </c>
      <c r="AV565" s="117"/>
      <c r="AW565" s="117"/>
      <c r="AX565" s="125"/>
    </row>
    <row r="566" spans="1:50" ht="18.75" hidden="1" customHeight="1">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366</v>
      </c>
      <c r="AH566" s="153"/>
      <c r="AI566" s="147"/>
      <c r="AJ566" s="147"/>
      <c r="AK566" s="147"/>
      <c r="AL566" s="148"/>
      <c r="AM566" s="147"/>
      <c r="AN566" s="147"/>
      <c r="AO566" s="147"/>
      <c r="AP566" s="148"/>
      <c r="AQ566" s="202"/>
      <c r="AR566" s="151"/>
      <c r="AS566" s="152" t="s">
        <v>366</v>
      </c>
      <c r="AT566" s="153"/>
      <c r="AU566" s="151"/>
      <c r="AV566" s="151"/>
      <c r="AW566" s="152" t="s">
        <v>313</v>
      </c>
      <c r="AX566" s="203"/>
    </row>
    <row r="567" spans="1:50" ht="22.5" hidden="1" customHeight="1">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68"/>
      <c r="B570" s="863"/>
      <c r="C570" s="164"/>
      <c r="D570" s="863"/>
      <c r="E570" s="122" t="s">
        <v>413</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68"/>
      <c r="B573" s="863"/>
      <c r="C573" s="164"/>
      <c r="D573" s="863"/>
      <c r="E573" s="186" t="s">
        <v>364</v>
      </c>
      <c r="F573" s="191"/>
      <c r="G573" s="783" t="s">
        <v>404</v>
      </c>
      <c r="H573" s="160"/>
      <c r="I573" s="160"/>
      <c r="J573" s="784"/>
      <c r="K573" s="785"/>
      <c r="L573" s="785"/>
      <c r="M573" s="785"/>
      <c r="N573" s="785"/>
      <c r="O573" s="785"/>
      <c r="P573" s="785"/>
      <c r="Q573" s="785"/>
      <c r="R573" s="785"/>
      <c r="S573" s="785"/>
      <c r="T573" s="786"/>
      <c r="U573" s="785"/>
      <c r="V573" s="785"/>
      <c r="W573" s="785"/>
      <c r="X573" s="785"/>
      <c r="Y573" s="785"/>
      <c r="Z573" s="785"/>
      <c r="AA573" s="785"/>
      <c r="AB573" s="785"/>
      <c r="AC573" s="785"/>
      <c r="AD573" s="785"/>
      <c r="AE573" s="785"/>
      <c r="AF573" s="785"/>
      <c r="AG573" s="785"/>
      <c r="AH573" s="785"/>
      <c r="AI573" s="785"/>
      <c r="AJ573" s="785"/>
      <c r="AK573" s="785"/>
      <c r="AL573" s="785"/>
      <c r="AM573" s="785"/>
      <c r="AN573" s="785"/>
      <c r="AO573" s="785"/>
      <c r="AP573" s="785"/>
      <c r="AQ573" s="785"/>
      <c r="AR573" s="785"/>
      <c r="AS573" s="785"/>
      <c r="AT573" s="785"/>
      <c r="AU573" s="785"/>
      <c r="AV573" s="785"/>
      <c r="AW573" s="785"/>
      <c r="AX573" s="872"/>
    </row>
    <row r="574" spans="1:50" ht="18.75" hidden="1" customHeight="1">
      <c r="A574" s="868"/>
      <c r="B574" s="863"/>
      <c r="C574" s="164"/>
      <c r="D574" s="863"/>
      <c r="E574" s="154" t="s">
        <v>391</v>
      </c>
      <c r="F574" s="155"/>
      <c r="G574" s="116" t="s">
        <v>387</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389</v>
      </c>
      <c r="AF574" s="389"/>
      <c r="AG574" s="389"/>
      <c r="AH574" s="390"/>
      <c r="AI574" s="145" t="s">
        <v>369</v>
      </c>
      <c r="AJ574" s="145"/>
      <c r="AK574" s="145"/>
      <c r="AL574" s="146"/>
      <c r="AM574" s="145" t="s">
        <v>376</v>
      </c>
      <c r="AN574" s="145"/>
      <c r="AO574" s="145"/>
      <c r="AP574" s="146"/>
      <c r="AQ574" s="146" t="s">
        <v>365</v>
      </c>
      <c r="AR574" s="149"/>
      <c r="AS574" s="149"/>
      <c r="AT574" s="150"/>
      <c r="AU574" s="117" t="s">
        <v>262</v>
      </c>
      <c r="AV574" s="117"/>
      <c r="AW574" s="117"/>
      <c r="AX574" s="125"/>
    </row>
    <row r="575" spans="1:50" ht="18.75" hidden="1" customHeight="1">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366</v>
      </c>
      <c r="AH575" s="153"/>
      <c r="AI575" s="147"/>
      <c r="AJ575" s="147"/>
      <c r="AK575" s="147"/>
      <c r="AL575" s="148"/>
      <c r="AM575" s="147"/>
      <c r="AN575" s="147"/>
      <c r="AO575" s="147"/>
      <c r="AP575" s="148"/>
      <c r="AQ575" s="202"/>
      <c r="AR575" s="151"/>
      <c r="AS575" s="152" t="s">
        <v>366</v>
      </c>
      <c r="AT575" s="153"/>
      <c r="AU575" s="151"/>
      <c r="AV575" s="151"/>
      <c r="AW575" s="152" t="s">
        <v>313</v>
      </c>
      <c r="AX575" s="203"/>
    </row>
    <row r="576" spans="1:50" ht="22.5" hidden="1" customHeight="1">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68"/>
      <c r="B579" s="863"/>
      <c r="C579" s="164"/>
      <c r="D579" s="863"/>
      <c r="E579" s="154" t="s">
        <v>391</v>
      </c>
      <c r="F579" s="155"/>
      <c r="G579" s="116" t="s">
        <v>387</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389</v>
      </c>
      <c r="AF579" s="389"/>
      <c r="AG579" s="389"/>
      <c r="AH579" s="390"/>
      <c r="AI579" s="145" t="s">
        <v>369</v>
      </c>
      <c r="AJ579" s="145"/>
      <c r="AK579" s="145"/>
      <c r="AL579" s="146"/>
      <c r="AM579" s="145" t="s">
        <v>376</v>
      </c>
      <c r="AN579" s="145"/>
      <c r="AO579" s="145"/>
      <c r="AP579" s="146"/>
      <c r="AQ579" s="146" t="s">
        <v>365</v>
      </c>
      <c r="AR579" s="149"/>
      <c r="AS579" s="149"/>
      <c r="AT579" s="150"/>
      <c r="AU579" s="117" t="s">
        <v>262</v>
      </c>
      <c r="AV579" s="117"/>
      <c r="AW579" s="117"/>
      <c r="AX579" s="125"/>
    </row>
    <row r="580" spans="1:50" ht="18.75" hidden="1" customHeight="1">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366</v>
      </c>
      <c r="AH580" s="153"/>
      <c r="AI580" s="147"/>
      <c r="AJ580" s="147"/>
      <c r="AK580" s="147"/>
      <c r="AL580" s="148"/>
      <c r="AM580" s="147"/>
      <c r="AN580" s="147"/>
      <c r="AO580" s="147"/>
      <c r="AP580" s="148"/>
      <c r="AQ580" s="202"/>
      <c r="AR580" s="151"/>
      <c r="AS580" s="152" t="s">
        <v>366</v>
      </c>
      <c r="AT580" s="153"/>
      <c r="AU580" s="151"/>
      <c r="AV580" s="151"/>
      <c r="AW580" s="152" t="s">
        <v>313</v>
      </c>
      <c r="AX580" s="203"/>
    </row>
    <row r="581" spans="1:50" ht="22.5" hidden="1" customHeight="1">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68"/>
      <c r="B584" s="863"/>
      <c r="C584" s="164"/>
      <c r="D584" s="863"/>
      <c r="E584" s="154" t="s">
        <v>391</v>
      </c>
      <c r="F584" s="155"/>
      <c r="G584" s="116" t="s">
        <v>387</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389</v>
      </c>
      <c r="AF584" s="389"/>
      <c r="AG584" s="389"/>
      <c r="AH584" s="390"/>
      <c r="AI584" s="145" t="s">
        <v>369</v>
      </c>
      <c r="AJ584" s="145"/>
      <c r="AK584" s="145"/>
      <c r="AL584" s="146"/>
      <c r="AM584" s="145" t="s">
        <v>376</v>
      </c>
      <c r="AN584" s="145"/>
      <c r="AO584" s="145"/>
      <c r="AP584" s="146"/>
      <c r="AQ584" s="146" t="s">
        <v>365</v>
      </c>
      <c r="AR584" s="149"/>
      <c r="AS584" s="149"/>
      <c r="AT584" s="150"/>
      <c r="AU584" s="117" t="s">
        <v>262</v>
      </c>
      <c r="AV584" s="117"/>
      <c r="AW584" s="117"/>
      <c r="AX584" s="125"/>
    </row>
    <row r="585" spans="1:50" ht="18.75" hidden="1" customHeight="1">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366</v>
      </c>
      <c r="AH585" s="153"/>
      <c r="AI585" s="147"/>
      <c r="AJ585" s="147"/>
      <c r="AK585" s="147"/>
      <c r="AL585" s="148"/>
      <c r="AM585" s="147"/>
      <c r="AN585" s="147"/>
      <c r="AO585" s="147"/>
      <c r="AP585" s="148"/>
      <c r="AQ585" s="202"/>
      <c r="AR585" s="151"/>
      <c r="AS585" s="152" t="s">
        <v>366</v>
      </c>
      <c r="AT585" s="153"/>
      <c r="AU585" s="151"/>
      <c r="AV585" s="151"/>
      <c r="AW585" s="152" t="s">
        <v>313</v>
      </c>
      <c r="AX585" s="203"/>
    </row>
    <row r="586" spans="1:50" ht="22.5" hidden="1" customHeight="1">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68"/>
      <c r="B589" s="863"/>
      <c r="C589" s="164"/>
      <c r="D589" s="863"/>
      <c r="E589" s="154" t="s">
        <v>391</v>
      </c>
      <c r="F589" s="155"/>
      <c r="G589" s="116" t="s">
        <v>387</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389</v>
      </c>
      <c r="AF589" s="389"/>
      <c r="AG589" s="389"/>
      <c r="AH589" s="390"/>
      <c r="AI589" s="145" t="s">
        <v>369</v>
      </c>
      <c r="AJ589" s="145"/>
      <c r="AK589" s="145"/>
      <c r="AL589" s="146"/>
      <c r="AM589" s="145" t="s">
        <v>376</v>
      </c>
      <c r="AN589" s="145"/>
      <c r="AO589" s="145"/>
      <c r="AP589" s="146"/>
      <c r="AQ589" s="146" t="s">
        <v>365</v>
      </c>
      <c r="AR589" s="149"/>
      <c r="AS589" s="149"/>
      <c r="AT589" s="150"/>
      <c r="AU589" s="117" t="s">
        <v>262</v>
      </c>
      <c r="AV589" s="117"/>
      <c r="AW589" s="117"/>
      <c r="AX589" s="125"/>
    </row>
    <row r="590" spans="1:50" ht="18.75" hidden="1" customHeight="1">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366</v>
      </c>
      <c r="AH590" s="153"/>
      <c r="AI590" s="147"/>
      <c r="AJ590" s="147"/>
      <c r="AK590" s="147"/>
      <c r="AL590" s="148"/>
      <c r="AM590" s="147"/>
      <c r="AN590" s="147"/>
      <c r="AO590" s="147"/>
      <c r="AP590" s="148"/>
      <c r="AQ590" s="202"/>
      <c r="AR590" s="151"/>
      <c r="AS590" s="152" t="s">
        <v>366</v>
      </c>
      <c r="AT590" s="153"/>
      <c r="AU590" s="151"/>
      <c r="AV590" s="151"/>
      <c r="AW590" s="152" t="s">
        <v>313</v>
      </c>
      <c r="AX590" s="203"/>
    </row>
    <row r="591" spans="1:50" ht="22.5" hidden="1" customHeight="1">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68"/>
      <c r="B594" s="863"/>
      <c r="C594" s="164"/>
      <c r="D594" s="863"/>
      <c r="E594" s="154" t="s">
        <v>391</v>
      </c>
      <c r="F594" s="155"/>
      <c r="G594" s="116" t="s">
        <v>387</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389</v>
      </c>
      <c r="AF594" s="389"/>
      <c r="AG594" s="389"/>
      <c r="AH594" s="390"/>
      <c r="AI594" s="145" t="s">
        <v>369</v>
      </c>
      <c r="AJ594" s="145"/>
      <c r="AK594" s="145"/>
      <c r="AL594" s="146"/>
      <c r="AM594" s="145" t="s">
        <v>376</v>
      </c>
      <c r="AN594" s="145"/>
      <c r="AO594" s="145"/>
      <c r="AP594" s="146"/>
      <c r="AQ594" s="146" t="s">
        <v>365</v>
      </c>
      <c r="AR594" s="149"/>
      <c r="AS594" s="149"/>
      <c r="AT594" s="150"/>
      <c r="AU594" s="117" t="s">
        <v>262</v>
      </c>
      <c r="AV594" s="117"/>
      <c r="AW594" s="117"/>
      <c r="AX594" s="125"/>
    </row>
    <row r="595" spans="1:50" ht="18.75" hidden="1" customHeight="1">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366</v>
      </c>
      <c r="AH595" s="153"/>
      <c r="AI595" s="147"/>
      <c r="AJ595" s="147"/>
      <c r="AK595" s="147"/>
      <c r="AL595" s="148"/>
      <c r="AM595" s="147"/>
      <c r="AN595" s="147"/>
      <c r="AO595" s="147"/>
      <c r="AP595" s="148"/>
      <c r="AQ595" s="202"/>
      <c r="AR595" s="151"/>
      <c r="AS595" s="152" t="s">
        <v>366</v>
      </c>
      <c r="AT595" s="153"/>
      <c r="AU595" s="151"/>
      <c r="AV595" s="151"/>
      <c r="AW595" s="152" t="s">
        <v>313</v>
      </c>
      <c r="AX595" s="203"/>
    </row>
    <row r="596" spans="1:50" ht="22.5" hidden="1" customHeight="1">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68"/>
      <c r="B599" s="863"/>
      <c r="C599" s="164"/>
      <c r="D599" s="863"/>
      <c r="E599" s="154" t="s">
        <v>392</v>
      </c>
      <c r="F599" s="155"/>
      <c r="G599" s="116" t="s">
        <v>388</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389</v>
      </c>
      <c r="AF599" s="389"/>
      <c r="AG599" s="389"/>
      <c r="AH599" s="390"/>
      <c r="AI599" s="145" t="s">
        <v>369</v>
      </c>
      <c r="AJ599" s="145"/>
      <c r="AK599" s="145"/>
      <c r="AL599" s="146"/>
      <c r="AM599" s="145" t="s">
        <v>376</v>
      </c>
      <c r="AN599" s="145"/>
      <c r="AO599" s="145"/>
      <c r="AP599" s="146"/>
      <c r="AQ599" s="146" t="s">
        <v>365</v>
      </c>
      <c r="AR599" s="149"/>
      <c r="AS599" s="149"/>
      <c r="AT599" s="150"/>
      <c r="AU599" s="117" t="s">
        <v>262</v>
      </c>
      <c r="AV599" s="117"/>
      <c r="AW599" s="117"/>
      <c r="AX599" s="125"/>
    </row>
    <row r="600" spans="1:50" ht="18.75" hidden="1" customHeight="1">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366</v>
      </c>
      <c r="AH600" s="153"/>
      <c r="AI600" s="147"/>
      <c r="AJ600" s="147"/>
      <c r="AK600" s="147"/>
      <c r="AL600" s="148"/>
      <c r="AM600" s="147"/>
      <c r="AN600" s="147"/>
      <c r="AO600" s="147"/>
      <c r="AP600" s="148"/>
      <c r="AQ600" s="202"/>
      <c r="AR600" s="151"/>
      <c r="AS600" s="152" t="s">
        <v>366</v>
      </c>
      <c r="AT600" s="153"/>
      <c r="AU600" s="151"/>
      <c r="AV600" s="151"/>
      <c r="AW600" s="152" t="s">
        <v>313</v>
      </c>
      <c r="AX600" s="203"/>
    </row>
    <row r="601" spans="1:50" ht="22.5" hidden="1" customHeight="1">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68"/>
      <c r="B604" s="863"/>
      <c r="C604" s="164"/>
      <c r="D604" s="863"/>
      <c r="E604" s="154" t="s">
        <v>392</v>
      </c>
      <c r="F604" s="155"/>
      <c r="G604" s="116" t="s">
        <v>388</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389</v>
      </c>
      <c r="AF604" s="389"/>
      <c r="AG604" s="389"/>
      <c r="AH604" s="390"/>
      <c r="AI604" s="145" t="s">
        <v>369</v>
      </c>
      <c r="AJ604" s="145"/>
      <c r="AK604" s="145"/>
      <c r="AL604" s="146"/>
      <c r="AM604" s="145" t="s">
        <v>376</v>
      </c>
      <c r="AN604" s="145"/>
      <c r="AO604" s="145"/>
      <c r="AP604" s="146"/>
      <c r="AQ604" s="146" t="s">
        <v>365</v>
      </c>
      <c r="AR604" s="149"/>
      <c r="AS604" s="149"/>
      <c r="AT604" s="150"/>
      <c r="AU604" s="117" t="s">
        <v>262</v>
      </c>
      <c r="AV604" s="117"/>
      <c r="AW604" s="117"/>
      <c r="AX604" s="125"/>
    </row>
    <row r="605" spans="1:50" ht="18.75" hidden="1" customHeight="1">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366</v>
      </c>
      <c r="AH605" s="153"/>
      <c r="AI605" s="147"/>
      <c r="AJ605" s="147"/>
      <c r="AK605" s="147"/>
      <c r="AL605" s="148"/>
      <c r="AM605" s="147"/>
      <c r="AN605" s="147"/>
      <c r="AO605" s="147"/>
      <c r="AP605" s="148"/>
      <c r="AQ605" s="202"/>
      <c r="AR605" s="151"/>
      <c r="AS605" s="152" t="s">
        <v>366</v>
      </c>
      <c r="AT605" s="153"/>
      <c r="AU605" s="151"/>
      <c r="AV605" s="151"/>
      <c r="AW605" s="152" t="s">
        <v>313</v>
      </c>
      <c r="AX605" s="203"/>
    </row>
    <row r="606" spans="1:50" ht="22.5" hidden="1" customHeight="1">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68"/>
      <c r="B609" s="863"/>
      <c r="C609" s="164"/>
      <c r="D609" s="863"/>
      <c r="E609" s="154" t="s">
        <v>392</v>
      </c>
      <c r="F609" s="155"/>
      <c r="G609" s="116" t="s">
        <v>388</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389</v>
      </c>
      <c r="AF609" s="389"/>
      <c r="AG609" s="389"/>
      <c r="AH609" s="390"/>
      <c r="AI609" s="145" t="s">
        <v>369</v>
      </c>
      <c r="AJ609" s="145"/>
      <c r="AK609" s="145"/>
      <c r="AL609" s="146"/>
      <c r="AM609" s="145" t="s">
        <v>376</v>
      </c>
      <c r="AN609" s="145"/>
      <c r="AO609" s="145"/>
      <c r="AP609" s="146"/>
      <c r="AQ609" s="146" t="s">
        <v>365</v>
      </c>
      <c r="AR609" s="149"/>
      <c r="AS609" s="149"/>
      <c r="AT609" s="150"/>
      <c r="AU609" s="117" t="s">
        <v>262</v>
      </c>
      <c r="AV609" s="117"/>
      <c r="AW609" s="117"/>
      <c r="AX609" s="125"/>
    </row>
    <row r="610" spans="1:50" ht="18.75" hidden="1" customHeight="1">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366</v>
      </c>
      <c r="AH610" s="153"/>
      <c r="AI610" s="147"/>
      <c r="AJ610" s="147"/>
      <c r="AK610" s="147"/>
      <c r="AL610" s="148"/>
      <c r="AM610" s="147"/>
      <c r="AN610" s="147"/>
      <c r="AO610" s="147"/>
      <c r="AP610" s="148"/>
      <c r="AQ610" s="202"/>
      <c r="AR610" s="151"/>
      <c r="AS610" s="152" t="s">
        <v>366</v>
      </c>
      <c r="AT610" s="153"/>
      <c r="AU610" s="151"/>
      <c r="AV610" s="151"/>
      <c r="AW610" s="152" t="s">
        <v>313</v>
      </c>
      <c r="AX610" s="203"/>
    </row>
    <row r="611" spans="1:50" ht="22.5" hidden="1" customHeight="1">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68"/>
      <c r="B614" s="863"/>
      <c r="C614" s="164"/>
      <c r="D614" s="863"/>
      <c r="E614" s="154" t="s">
        <v>392</v>
      </c>
      <c r="F614" s="155"/>
      <c r="G614" s="116" t="s">
        <v>388</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389</v>
      </c>
      <c r="AF614" s="389"/>
      <c r="AG614" s="389"/>
      <c r="AH614" s="390"/>
      <c r="AI614" s="145" t="s">
        <v>369</v>
      </c>
      <c r="AJ614" s="145"/>
      <c r="AK614" s="145"/>
      <c r="AL614" s="146"/>
      <c r="AM614" s="145" t="s">
        <v>376</v>
      </c>
      <c r="AN614" s="145"/>
      <c r="AO614" s="145"/>
      <c r="AP614" s="146"/>
      <c r="AQ614" s="146" t="s">
        <v>365</v>
      </c>
      <c r="AR614" s="149"/>
      <c r="AS614" s="149"/>
      <c r="AT614" s="150"/>
      <c r="AU614" s="117" t="s">
        <v>262</v>
      </c>
      <c r="AV614" s="117"/>
      <c r="AW614" s="117"/>
      <c r="AX614" s="125"/>
    </row>
    <row r="615" spans="1:50" ht="18.75" hidden="1" customHeight="1">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366</v>
      </c>
      <c r="AH615" s="153"/>
      <c r="AI615" s="147"/>
      <c r="AJ615" s="147"/>
      <c r="AK615" s="147"/>
      <c r="AL615" s="148"/>
      <c r="AM615" s="147"/>
      <c r="AN615" s="147"/>
      <c r="AO615" s="147"/>
      <c r="AP615" s="148"/>
      <c r="AQ615" s="202"/>
      <c r="AR615" s="151"/>
      <c r="AS615" s="152" t="s">
        <v>366</v>
      </c>
      <c r="AT615" s="153"/>
      <c r="AU615" s="151"/>
      <c r="AV615" s="151"/>
      <c r="AW615" s="152" t="s">
        <v>313</v>
      </c>
      <c r="AX615" s="203"/>
    </row>
    <row r="616" spans="1:50" ht="22.5" hidden="1" customHeight="1">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68"/>
      <c r="B619" s="863"/>
      <c r="C619" s="164"/>
      <c r="D619" s="863"/>
      <c r="E619" s="154" t="s">
        <v>392</v>
      </c>
      <c r="F619" s="155"/>
      <c r="G619" s="116" t="s">
        <v>388</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389</v>
      </c>
      <c r="AF619" s="389"/>
      <c r="AG619" s="389"/>
      <c r="AH619" s="390"/>
      <c r="AI619" s="145" t="s">
        <v>369</v>
      </c>
      <c r="AJ619" s="145"/>
      <c r="AK619" s="145"/>
      <c r="AL619" s="146"/>
      <c r="AM619" s="145" t="s">
        <v>376</v>
      </c>
      <c r="AN619" s="145"/>
      <c r="AO619" s="145"/>
      <c r="AP619" s="146"/>
      <c r="AQ619" s="146" t="s">
        <v>365</v>
      </c>
      <c r="AR619" s="149"/>
      <c r="AS619" s="149"/>
      <c r="AT619" s="150"/>
      <c r="AU619" s="117" t="s">
        <v>262</v>
      </c>
      <c r="AV619" s="117"/>
      <c r="AW619" s="117"/>
      <c r="AX619" s="125"/>
    </row>
    <row r="620" spans="1:50" ht="18.75" hidden="1" customHeight="1">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366</v>
      </c>
      <c r="AH620" s="153"/>
      <c r="AI620" s="147"/>
      <c r="AJ620" s="147"/>
      <c r="AK620" s="147"/>
      <c r="AL620" s="148"/>
      <c r="AM620" s="147"/>
      <c r="AN620" s="147"/>
      <c r="AO620" s="147"/>
      <c r="AP620" s="148"/>
      <c r="AQ620" s="202"/>
      <c r="AR620" s="151"/>
      <c r="AS620" s="152" t="s">
        <v>366</v>
      </c>
      <c r="AT620" s="153"/>
      <c r="AU620" s="151"/>
      <c r="AV620" s="151"/>
      <c r="AW620" s="152" t="s">
        <v>313</v>
      </c>
      <c r="AX620" s="203"/>
    </row>
    <row r="621" spans="1:50" ht="22.5" hidden="1" customHeight="1">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68"/>
      <c r="B624" s="863"/>
      <c r="C624" s="164"/>
      <c r="D624" s="863"/>
      <c r="E624" s="122" t="s">
        <v>413</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68"/>
      <c r="B627" s="863"/>
      <c r="C627" s="164"/>
      <c r="D627" s="863"/>
      <c r="E627" s="186" t="s">
        <v>364</v>
      </c>
      <c r="F627" s="191"/>
      <c r="G627" s="783" t="s">
        <v>404</v>
      </c>
      <c r="H627" s="160"/>
      <c r="I627" s="160"/>
      <c r="J627" s="784"/>
      <c r="K627" s="785"/>
      <c r="L627" s="785"/>
      <c r="M627" s="785"/>
      <c r="N627" s="785"/>
      <c r="O627" s="785"/>
      <c r="P627" s="785"/>
      <c r="Q627" s="785"/>
      <c r="R627" s="785"/>
      <c r="S627" s="785"/>
      <c r="T627" s="786"/>
      <c r="U627" s="785"/>
      <c r="V627" s="785"/>
      <c r="W627" s="785"/>
      <c r="X627" s="785"/>
      <c r="Y627" s="785"/>
      <c r="Z627" s="785"/>
      <c r="AA627" s="785"/>
      <c r="AB627" s="785"/>
      <c r="AC627" s="785"/>
      <c r="AD627" s="785"/>
      <c r="AE627" s="785"/>
      <c r="AF627" s="785"/>
      <c r="AG627" s="785"/>
      <c r="AH627" s="785"/>
      <c r="AI627" s="785"/>
      <c r="AJ627" s="785"/>
      <c r="AK627" s="785"/>
      <c r="AL627" s="785"/>
      <c r="AM627" s="785"/>
      <c r="AN627" s="785"/>
      <c r="AO627" s="785"/>
      <c r="AP627" s="785"/>
      <c r="AQ627" s="785"/>
      <c r="AR627" s="785"/>
      <c r="AS627" s="785"/>
      <c r="AT627" s="785"/>
      <c r="AU627" s="785"/>
      <c r="AV627" s="785"/>
      <c r="AW627" s="785"/>
      <c r="AX627" s="872"/>
    </row>
    <row r="628" spans="1:50" ht="18.75" hidden="1" customHeight="1">
      <c r="A628" s="868"/>
      <c r="B628" s="863"/>
      <c r="C628" s="164"/>
      <c r="D628" s="863"/>
      <c r="E628" s="154" t="s">
        <v>391</v>
      </c>
      <c r="F628" s="155"/>
      <c r="G628" s="116" t="s">
        <v>387</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389</v>
      </c>
      <c r="AF628" s="389"/>
      <c r="AG628" s="389"/>
      <c r="AH628" s="390"/>
      <c r="AI628" s="145" t="s">
        <v>369</v>
      </c>
      <c r="AJ628" s="145"/>
      <c r="AK628" s="145"/>
      <c r="AL628" s="146"/>
      <c r="AM628" s="145" t="s">
        <v>376</v>
      </c>
      <c r="AN628" s="145"/>
      <c r="AO628" s="145"/>
      <c r="AP628" s="146"/>
      <c r="AQ628" s="146" t="s">
        <v>365</v>
      </c>
      <c r="AR628" s="149"/>
      <c r="AS628" s="149"/>
      <c r="AT628" s="150"/>
      <c r="AU628" s="117" t="s">
        <v>262</v>
      </c>
      <c r="AV628" s="117"/>
      <c r="AW628" s="117"/>
      <c r="AX628" s="125"/>
    </row>
    <row r="629" spans="1:50" ht="18.75" hidden="1" customHeight="1">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366</v>
      </c>
      <c r="AH629" s="153"/>
      <c r="AI629" s="147"/>
      <c r="AJ629" s="147"/>
      <c r="AK629" s="147"/>
      <c r="AL629" s="148"/>
      <c r="AM629" s="147"/>
      <c r="AN629" s="147"/>
      <c r="AO629" s="147"/>
      <c r="AP629" s="148"/>
      <c r="AQ629" s="202"/>
      <c r="AR629" s="151"/>
      <c r="AS629" s="152" t="s">
        <v>366</v>
      </c>
      <c r="AT629" s="153"/>
      <c r="AU629" s="151"/>
      <c r="AV629" s="151"/>
      <c r="AW629" s="152" t="s">
        <v>313</v>
      </c>
      <c r="AX629" s="203"/>
    </row>
    <row r="630" spans="1:50" ht="22.5" hidden="1" customHeight="1">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68"/>
      <c r="B633" s="863"/>
      <c r="C633" s="164"/>
      <c r="D633" s="863"/>
      <c r="E633" s="154" t="s">
        <v>391</v>
      </c>
      <c r="F633" s="155"/>
      <c r="G633" s="116" t="s">
        <v>387</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389</v>
      </c>
      <c r="AF633" s="389"/>
      <c r="AG633" s="389"/>
      <c r="AH633" s="390"/>
      <c r="AI633" s="145" t="s">
        <v>369</v>
      </c>
      <c r="AJ633" s="145"/>
      <c r="AK633" s="145"/>
      <c r="AL633" s="146"/>
      <c r="AM633" s="145" t="s">
        <v>376</v>
      </c>
      <c r="AN633" s="145"/>
      <c r="AO633" s="145"/>
      <c r="AP633" s="146"/>
      <c r="AQ633" s="146" t="s">
        <v>365</v>
      </c>
      <c r="AR633" s="149"/>
      <c r="AS633" s="149"/>
      <c r="AT633" s="150"/>
      <c r="AU633" s="117" t="s">
        <v>262</v>
      </c>
      <c r="AV633" s="117"/>
      <c r="AW633" s="117"/>
      <c r="AX633" s="125"/>
    </row>
    <row r="634" spans="1:50" ht="18.75" hidden="1" customHeight="1">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366</v>
      </c>
      <c r="AH634" s="153"/>
      <c r="AI634" s="147"/>
      <c r="AJ634" s="147"/>
      <c r="AK634" s="147"/>
      <c r="AL634" s="148"/>
      <c r="AM634" s="147"/>
      <c r="AN634" s="147"/>
      <c r="AO634" s="147"/>
      <c r="AP634" s="148"/>
      <c r="AQ634" s="202"/>
      <c r="AR634" s="151"/>
      <c r="AS634" s="152" t="s">
        <v>366</v>
      </c>
      <c r="AT634" s="153"/>
      <c r="AU634" s="151"/>
      <c r="AV634" s="151"/>
      <c r="AW634" s="152" t="s">
        <v>313</v>
      </c>
      <c r="AX634" s="203"/>
    </row>
    <row r="635" spans="1:50" ht="22.5" hidden="1" customHeight="1">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68"/>
      <c r="B638" s="863"/>
      <c r="C638" s="164"/>
      <c r="D638" s="863"/>
      <c r="E638" s="154" t="s">
        <v>391</v>
      </c>
      <c r="F638" s="155"/>
      <c r="G638" s="116" t="s">
        <v>387</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389</v>
      </c>
      <c r="AF638" s="389"/>
      <c r="AG638" s="389"/>
      <c r="AH638" s="390"/>
      <c r="AI638" s="145" t="s">
        <v>369</v>
      </c>
      <c r="AJ638" s="145"/>
      <c r="AK638" s="145"/>
      <c r="AL638" s="146"/>
      <c r="AM638" s="145" t="s">
        <v>376</v>
      </c>
      <c r="AN638" s="145"/>
      <c r="AO638" s="145"/>
      <c r="AP638" s="146"/>
      <c r="AQ638" s="146" t="s">
        <v>365</v>
      </c>
      <c r="AR638" s="149"/>
      <c r="AS638" s="149"/>
      <c r="AT638" s="150"/>
      <c r="AU638" s="117" t="s">
        <v>262</v>
      </c>
      <c r="AV638" s="117"/>
      <c r="AW638" s="117"/>
      <c r="AX638" s="125"/>
    </row>
    <row r="639" spans="1:50" ht="18.75" hidden="1" customHeight="1">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366</v>
      </c>
      <c r="AH639" s="153"/>
      <c r="AI639" s="147"/>
      <c r="AJ639" s="147"/>
      <c r="AK639" s="147"/>
      <c r="AL639" s="148"/>
      <c r="AM639" s="147"/>
      <c r="AN639" s="147"/>
      <c r="AO639" s="147"/>
      <c r="AP639" s="148"/>
      <c r="AQ639" s="202"/>
      <c r="AR639" s="151"/>
      <c r="AS639" s="152" t="s">
        <v>366</v>
      </c>
      <c r="AT639" s="153"/>
      <c r="AU639" s="151"/>
      <c r="AV639" s="151"/>
      <c r="AW639" s="152" t="s">
        <v>313</v>
      </c>
      <c r="AX639" s="203"/>
    </row>
    <row r="640" spans="1:50" ht="22.5" hidden="1" customHeight="1">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68"/>
      <c r="B643" s="863"/>
      <c r="C643" s="164"/>
      <c r="D643" s="863"/>
      <c r="E643" s="154" t="s">
        <v>391</v>
      </c>
      <c r="F643" s="155"/>
      <c r="G643" s="116" t="s">
        <v>387</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389</v>
      </c>
      <c r="AF643" s="389"/>
      <c r="AG643" s="389"/>
      <c r="AH643" s="390"/>
      <c r="AI643" s="145" t="s">
        <v>369</v>
      </c>
      <c r="AJ643" s="145"/>
      <c r="AK643" s="145"/>
      <c r="AL643" s="146"/>
      <c r="AM643" s="145" t="s">
        <v>376</v>
      </c>
      <c r="AN643" s="145"/>
      <c r="AO643" s="145"/>
      <c r="AP643" s="146"/>
      <c r="AQ643" s="146" t="s">
        <v>365</v>
      </c>
      <c r="AR643" s="149"/>
      <c r="AS643" s="149"/>
      <c r="AT643" s="150"/>
      <c r="AU643" s="117" t="s">
        <v>262</v>
      </c>
      <c r="AV643" s="117"/>
      <c r="AW643" s="117"/>
      <c r="AX643" s="125"/>
    </row>
    <row r="644" spans="1:50" ht="18.75" hidden="1" customHeight="1">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366</v>
      </c>
      <c r="AH644" s="153"/>
      <c r="AI644" s="147"/>
      <c r="AJ644" s="147"/>
      <c r="AK644" s="147"/>
      <c r="AL644" s="148"/>
      <c r="AM644" s="147"/>
      <c r="AN644" s="147"/>
      <c r="AO644" s="147"/>
      <c r="AP644" s="148"/>
      <c r="AQ644" s="202"/>
      <c r="AR644" s="151"/>
      <c r="AS644" s="152" t="s">
        <v>366</v>
      </c>
      <c r="AT644" s="153"/>
      <c r="AU644" s="151"/>
      <c r="AV644" s="151"/>
      <c r="AW644" s="152" t="s">
        <v>313</v>
      </c>
      <c r="AX644" s="203"/>
    </row>
    <row r="645" spans="1:50" ht="22.5" hidden="1" customHeight="1">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68"/>
      <c r="B648" s="863"/>
      <c r="C648" s="164"/>
      <c r="D648" s="863"/>
      <c r="E648" s="154" t="s">
        <v>391</v>
      </c>
      <c r="F648" s="155"/>
      <c r="G648" s="116" t="s">
        <v>387</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389</v>
      </c>
      <c r="AF648" s="389"/>
      <c r="AG648" s="389"/>
      <c r="AH648" s="390"/>
      <c r="AI648" s="145" t="s">
        <v>369</v>
      </c>
      <c r="AJ648" s="145"/>
      <c r="AK648" s="145"/>
      <c r="AL648" s="146"/>
      <c r="AM648" s="145" t="s">
        <v>376</v>
      </c>
      <c r="AN648" s="145"/>
      <c r="AO648" s="145"/>
      <c r="AP648" s="146"/>
      <c r="AQ648" s="146" t="s">
        <v>365</v>
      </c>
      <c r="AR648" s="149"/>
      <c r="AS648" s="149"/>
      <c r="AT648" s="150"/>
      <c r="AU648" s="117" t="s">
        <v>262</v>
      </c>
      <c r="AV648" s="117"/>
      <c r="AW648" s="117"/>
      <c r="AX648" s="125"/>
    </row>
    <row r="649" spans="1:50" ht="18.75" hidden="1" customHeight="1">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366</v>
      </c>
      <c r="AH649" s="153"/>
      <c r="AI649" s="147"/>
      <c r="AJ649" s="147"/>
      <c r="AK649" s="147"/>
      <c r="AL649" s="148"/>
      <c r="AM649" s="147"/>
      <c r="AN649" s="147"/>
      <c r="AO649" s="147"/>
      <c r="AP649" s="148"/>
      <c r="AQ649" s="202"/>
      <c r="AR649" s="151"/>
      <c r="AS649" s="152" t="s">
        <v>366</v>
      </c>
      <c r="AT649" s="153"/>
      <c r="AU649" s="151"/>
      <c r="AV649" s="151"/>
      <c r="AW649" s="152" t="s">
        <v>313</v>
      </c>
      <c r="AX649" s="203"/>
    </row>
    <row r="650" spans="1:50" ht="22.5" hidden="1" customHeight="1">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68"/>
      <c r="B653" s="863"/>
      <c r="C653" s="164"/>
      <c r="D653" s="863"/>
      <c r="E653" s="154" t="s">
        <v>392</v>
      </c>
      <c r="F653" s="155"/>
      <c r="G653" s="116" t="s">
        <v>388</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389</v>
      </c>
      <c r="AF653" s="389"/>
      <c r="AG653" s="389"/>
      <c r="AH653" s="390"/>
      <c r="AI653" s="145" t="s">
        <v>369</v>
      </c>
      <c r="AJ653" s="145"/>
      <c r="AK653" s="145"/>
      <c r="AL653" s="146"/>
      <c r="AM653" s="145" t="s">
        <v>376</v>
      </c>
      <c r="AN653" s="145"/>
      <c r="AO653" s="145"/>
      <c r="AP653" s="146"/>
      <c r="AQ653" s="146" t="s">
        <v>365</v>
      </c>
      <c r="AR653" s="149"/>
      <c r="AS653" s="149"/>
      <c r="AT653" s="150"/>
      <c r="AU653" s="117" t="s">
        <v>262</v>
      </c>
      <c r="AV653" s="117"/>
      <c r="AW653" s="117"/>
      <c r="AX653" s="125"/>
    </row>
    <row r="654" spans="1:50" ht="18.75" hidden="1" customHeight="1">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366</v>
      </c>
      <c r="AH654" s="153"/>
      <c r="AI654" s="147"/>
      <c r="AJ654" s="147"/>
      <c r="AK654" s="147"/>
      <c r="AL654" s="148"/>
      <c r="AM654" s="147"/>
      <c r="AN654" s="147"/>
      <c r="AO654" s="147"/>
      <c r="AP654" s="148"/>
      <c r="AQ654" s="202"/>
      <c r="AR654" s="151"/>
      <c r="AS654" s="152" t="s">
        <v>366</v>
      </c>
      <c r="AT654" s="153"/>
      <c r="AU654" s="151"/>
      <c r="AV654" s="151"/>
      <c r="AW654" s="152" t="s">
        <v>313</v>
      </c>
      <c r="AX654" s="203"/>
    </row>
    <row r="655" spans="1:50" ht="22.5" hidden="1" customHeight="1">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68"/>
      <c r="B658" s="863"/>
      <c r="C658" s="164"/>
      <c r="D658" s="863"/>
      <c r="E658" s="154" t="s">
        <v>392</v>
      </c>
      <c r="F658" s="155"/>
      <c r="G658" s="116" t="s">
        <v>388</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389</v>
      </c>
      <c r="AF658" s="389"/>
      <c r="AG658" s="389"/>
      <c r="AH658" s="390"/>
      <c r="AI658" s="145" t="s">
        <v>369</v>
      </c>
      <c r="AJ658" s="145"/>
      <c r="AK658" s="145"/>
      <c r="AL658" s="146"/>
      <c r="AM658" s="145" t="s">
        <v>376</v>
      </c>
      <c r="AN658" s="145"/>
      <c r="AO658" s="145"/>
      <c r="AP658" s="146"/>
      <c r="AQ658" s="146" t="s">
        <v>365</v>
      </c>
      <c r="AR658" s="149"/>
      <c r="AS658" s="149"/>
      <c r="AT658" s="150"/>
      <c r="AU658" s="117" t="s">
        <v>262</v>
      </c>
      <c r="AV658" s="117"/>
      <c r="AW658" s="117"/>
      <c r="AX658" s="125"/>
    </row>
    <row r="659" spans="1:50" ht="18.75" hidden="1" customHeight="1">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366</v>
      </c>
      <c r="AH659" s="153"/>
      <c r="AI659" s="147"/>
      <c r="AJ659" s="147"/>
      <c r="AK659" s="147"/>
      <c r="AL659" s="148"/>
      <c r="AM659" s="147"/>
      <c r="AN659" s="147"/>
      <c r="AO659" s="147"/>
      <c r="AP659" s="148"/>
      <c r="AQ659" s="202"/>
      <c r="AR659" s="151"/>
      <c r="AS659" s="152" t="s">
        <v>366</v>
      </c>
      <c r="AT659" s="153"/>
      <c r="AU659" s="151"/>
      <c r="AV659" s="151"/>
      <c r="AW659" s="152" t="s">
        <v>313</v>
      </c>
      <c r="AX659" s="203"/>
    </row>
    <row r="660" spans="1:50" ht="22.5" hidden="1" customHeight="1">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68"/>
      <c r="B663" s="863"/>
      <c r="C663" s="164"/>
      <c r="D663" s="863"/>
      <c r="E663" s="154" t="s">
        <v>392</v>
      </c>
      <c r="F663" s="155"/>
      <c r="G663" s="116" t="s">
        <v>388</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389</v>
      </c>
      <c r="AF663" s="389"/>
      <c r="AG663" s="389"/>
      <c r="AH663" s="390"/>
      <c r="AI663" s="145" t="s">
        <v>369</v>
      </c>
      <c r="AJ663" s="145"/>
      <c r="AK663" s="145"/>
      <c r="AL663" s="146"/>
      <c r="AM663" s="145" t="s">
        <v>376</v>
      </c>
      <c r="AN663" s="145"/>
      <c r="AO663" s="145"/>
      <c r="AP663" s="146"/>
      <c r="AQ663" s="146" t="s">
        <v>365</v>
      </c>
      <c r="AR663" s="149"/>
      <c r="AS663" s="149"/>
      <c r="AT663" s="150"/>
      <c r="AU663" s="117" t="s">
        <v>262</v>
      </c>
      <c r="AV663" s="117"/>
      <c r="AW663" s="117"/>
      <c r="AX663" s="125"/>
    </row>
    <row r="664" spans="1:50" ht="18.75" hidden="1" customHeight="1">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366</v>
      </c>
      <c r="AH664" s="153"/>
      <c r="AI664" s="147"/>
      <c r="AJ664" s="147"/>
      <c r="AK664" s="147"/>
      <c r="AL664" s="148"/>
      <c r="AM664" s="147"/>
      <c r="AN664" s="147"/>
      <c r="AO664" s="147"/>
      <c r="AP664" s="148"/>
      <c r="AQ664" s="202"/>
      <c r="AR664" s="151"/>
      <c r="AS664" s="152" t="s">
        <v>366</v>
      </c>
      <c r="AT664" s="153"/>
      <c r="AU664" s="151"/>
      <c r="AV664" s="151"/>
      <c r="AW664" s="152" t="s">
        <v>313</v>
      </c>
      <c r="AX664" s="203"/>
    </row>
    <row r="665" spans="1:50" ht="22.5" hidden="1" customHeight="1">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68"/>
      <c r="B668" s="863"/>
      <c r="C668" s="164"/>
      <c r="D668" s="863"/>
      <c r="E668" s="154" t="s">
        <v>392</v>
      </c>
      <c r="F668" s="155"/>
      <c r="G668" s="116" t="s">
        <v>388</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389</v>
      </c>
      <c r="AF668" s="389"/>
      <c r="AG668" s="389"/>
      <c r="AH668" s="390"/>
      <c r="AI668" s="145" t="s">
        <v>369</v>
      </c>
      <c r="AJ668" s="145"/>
      <c r="AK668" s="145"/>
      <c r="AL668" s="146"/>
      <c r="AM668" s="145" t="s">
        <v>376</v>
      </c>
      <c r="AN668" s="145"/>
      <c r="AO668" s="145"/>
      <c r="AP668" s="146"/>
      <c r="AQ668" s="146" t="s">
        <v>365</v>
      </c>
      <c r="AR668" s="149"/>
      <c r="AS668" s="149"/>
      <c r="AT668" s="150"/>
      <c r="AU668" s="117" t="s">
        <v>262</v>
      </c>
      <c r="AV668" s="117"/>
      <c r="AW668" s="117"/>
      <c r="AX668" s="125"/>
    </row>
    <row r="669" spans="1:50" ht="18.75" hidden="1" customHeight="1">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366</v>
      </c>
      <c r="AH669" s="153"/>
      <c r="AI669" s="147"/>
      <c r="AJ669" s="147"/>
      <c r="AK669" s="147"/>
      <c r="AL669" s="148"/>
      <c r="AM669" s="147"/>
      <c r="AN669" s="147"/>
      <c r="AO669" s="147"/>
      <c r="AP669" s="148"/>
      <c r="AQ669" s="202"/>
      <c r="AR669" s="151"/>
      <c r="AS669" s="152" t="s">
        <v>366</v>
      </c>
      <c r="AT669" s="153"/>
      <c r="AU669" s="151"/>
      <c r="AV669" s="151"/>
      <c r="AW669" s="152" t="s">
        <v>313</v>
      </c>
      <c r="AX669" s="203"/>
    </row>
    <row r="670" spans="1:50" ht="22.5" hidden="1" customHeight="1">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c r="A673" s="868"/>
      <c r="B673" s="863"/>
      <c r="C673" s="164"/>
      <c r="D673" s="863"/>
      <c r="E673" s="154" t="s">
        <v>392</v>
      </c>
      <c r="F673" s="155"/>
      <c r="G673" s="116" t="s">
        <v>388</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389</v>
      </c>
      <c r="AF673" s="389"/>
      <c r="AG673" s="389"/>
      <c r="AH673" s="390"/>
      <c r="AI673" s="145" t="s">
        <v>369</v>
      </c>
      <c r="AJ673" s="145"/>
      <c r="AK673" s="145"/>
      <c r="AL673" s="146"/>
      <c r="AM673" s="145" t="s">
        <v>376</v>
      </c>
      <c r="AN673" s="145"/>
      <c r="AO673" s="145"/>
      <c r="AP673" s="146"/>
      <c r="AQ673" s="146" t="s">
        <v>365</v>
      </c>
      <c r="AR673" s="149"/>
      <c r="AS673" s="149"/>
      <c r="AT673" s="150"/>
      <c r="AU673" s="117" t="s">
        <v>262</v>
      </c>
      <c r="AV673" s="117"/>
      <c r="AW673" s="117"/>
      <c r="AX673" s="125"/>
    </row>
    <row r="674" spans="1:50" ht="18.75" hidden="1" customHeight="1">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366</v>
      </c>
      <c r="AH674" s="153"/>
      <c r="AI674" s="147"/>
      <c r="AJ674" s="147"/>
      <c r="AK674" s="147"/>
      <c r="AL674" s="148"/>
      <c r="AM674" s="147"/>
      <c r="AN674" s="147"/>
      <c r="AO674" s="147"/>
      <c r="AP674" s="148"/>
      <c r="AQ674" s="202"/>
      <c r="AR674" s="151"/>
      <c r="AS674" s="152" t="s">
        <v>366</v>
      </c>
      <c r="AT674" s="153"/>
      <c r="AU674" s="151"/>
      <c r="AV674" s="151"/>
      <c r="AW674" s="152" t="s">
        <v>313</v>
      </c>
      <c r="AX674" s="203"/>
    </row>
    <row r="675" spans="1:50" ht="22.5" hidden="1" customHeight="1">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c r="A678" s="868"/>
      <c r="B678" s="863"/>
      <c r="C678" s="164"/>
      <c r="D678" s="863"/>
      <c r="E678" s="122" t="s">
        <v>413</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69"/>
      <c r="B680" s="865"/>
      <c r="C680" s="864"/>
      <c r="D680" s="865"/>
      <c r="E680" s="873"/>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74"/>
    </row>
    <row r="681" spans="1:50" ht="21" customHeight="1">
      <c r="A681" s="797" t="s">
        <v>53</v>
      </c>
      <c r="B681" s="798"/>
      <c r="C681" s="798"/>
      <c r="D681" s="798"/>
      <c r="E681" s="798"/>
      <c r="F681" s="798"/>
      <c r="G681" s="798"/>
      <c r="H681" s="798"/>
      <c r="I681" s="798"/>
      <c r="J681" s="798"/>
      <c r="K681" s="798"/>
      <c r="L681" s="798"/>
      <c r="M681" s="798"/>
      <c r="N681" s="798"/>
      <c r="O681" s="798"/>
      <c r="P681" s="798"/>
      <c r="Q681" s="798"/>
      <c r="R681" s="798"/>
      <c r="S681" s="798"/>
      <c r="T681" s="798"/>
      <c r="U681" s="798"/>
      <c r="V681" s="798"/>
      <c r="W681" s="798"/>
      <c r="X681" s="798"/>
      <c r="Y681" s="798"/>
      <c r="Z681" s="798"/>
      <c r="AA681" s="798"/>
      <c r="AB681" s="798"/>
      <c r="AC681" s="798"/>
      <c r="AD681" s="798"/>
      <c r="AE681" s="798"/>
      <c r="AF681" s="798"/>
      <c r="AG681" s="798"/>
      <c r="AH681" s="798"/>
      <c r="AI681" s="798"/>
      <c r="AJ681" s="798"/>
      <c r="AK681" s="798"/>
      <c r="AL681" s="798"/>
      <c r="AM681" s="798"/>
      <c r="AN681" s="798"/>
      <c r="AO681" s="798"/>
      <c r="AP681" s="798"/>
      <c r="AQ681" s="798"/>
      <c r="AR681" s="798"/>
      <c r="AS681" s="798"/>
      <c r="AT681" s="798"/>
      <c r="AU681" s="798"/>
      <c r="AV681" s="798"/>
      <c r="AW681" s="798"/>
      <c r="AX681" s="799"/>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1" t="s">
        <v>36</v>
      </c>
      <c r="AH682" s="245"/>
      <c r="AI682" s="245"/>
      <c r="AJ682" s="245"/>
      <c r="AK682" s="245"/>
      <c r="AL682" s="245"/>
      <c r="AM682" s="245"/>
      <c r="AN682" s="245"/>
      <c r="AO682" s="245"/>
      <c r="AP682" s="245"/>
      <c r="AQ682" s="245"/>
      <c r="AR682" s="245"/>
      <c r="AS682" s="245"/>
      <c r="AT682" s="245"/>
      <c r="AU682" s="245"/>
      <c r="AV682" s="245"/>
      <c r="AW682" s="245"/>
      <c r="AX682" s="782"/>
    </row>
    <row r="683" spans="1:50" ht="187.5" customHeight="1">
      <c r="A683" s="733" t="s">
        <v>269</v>
      </c>
      <c r="B683" s="734"/>
      <c r="C683" s="575" t="s">
        <v>270</v>
      </c>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7"/>
      <c r="AD683" s="255" t="s">
        <v>491</v>
      </c>
      <c r="AE683" s="256"/>
      <c r="AF683" s="256"/>
      <c r="AG683" s="248" t="s">
        <v>538</v>
      </c>
      <c r="AH683" s="249"/>
      <c r="AI683" s="249"/>
      <c r="AJ683" s="249"/>
      <c r="AK683" s="249"/>
      <c r="AL683" s="249"/>
      <c r="AM683" s="249"/>
      <c r="AN683" s="249"/>
      <c r="AO683" s="249"/>
      <c r="AP683" s="249"/>
      <c r="AQ683" s="249"/>
      <c r="AR683" s="249"/>
      <c r="AS683" s="249"/>
      <c r="AT683" s="249"/>
      <c r="AU683" s="249"/>
      <c r="AV683" s="249"/>
      <c r="AW683" s="249"/>
      <c r="AX683" s="250"/>
    </row>
    <row r="684" spans="1:50" ht="50.1" customHeight="1">
      <c r="A684" s="735"/>
      <c r="B684" s="736"/>
      <c r="C684" s="773" t="s">
        <v>42</v>
      </c>
      <c r="D684" s="774"/>
      <c r="E684" s="774"/>
      <c r="F684" s="774"/>
      <c r="G684" s="774"/>
      <c r="H684" s="774"/>
      <c r="I684" s="774"/>
      <c r="J684" s="774"/>
      <c r="K684" s="774"/>
      <c r="L684" s="774"/>
      <c r="M684" s="774"/>
      <c r="N684" s="774"/>
      <c r="O684" s="774"/>
      <c r="P684" s="774"/>
      <c r="Q684" s="774"/>
      <c r="R684" s="774"/>
      <c r="S684" s="774"/>
      <c r="T684" s="774"/>
      <c r="U684" s="774"/>
      <c r="V684" s="774"/>
      <c r="W684" s="774"/>
      <c r="X684" s="774"/>
      <c r="Y684" s="774"/>
      <c r="Z684" s="774"/>
      <c r="AA684" s="774"/>
      <c r="AB684" s="774"/>
      <c r="AC684" s="267"/>
      <c r="AD684" s="143" t="s">
        <v>491</v>
      </c>
      <c r="AE684" s="144"/>
      <c r="AF684" s="144"/>
      <c r="AG684" s="140" t="s">
        <v>524</v>
      </c>
      <c r="AH684" s="141"/>
      <c r="AI684" s="141"/>
      <c r="AJ684" s="141"/>
      <c r="AK684" s="141"/>
      <c r="AL684" s="141"/>
      <c r="AM684" s="141"/>
      <c r="AN684" s="141"/>
      <c r="AO684" s="141"/>
      <c r="AP684" s="141"/>
      <c r="AQ684" s="141"/>
      <c r="AR684" s="141"/>
      <c r="AS684" s="141"/>
      <c r="AT684" s="141"/>
      <c r="AU684" s="141"/>
      <c r="AV684" s="141"/>
      <c r="AW684" s="141"/>
      <c r="AX684" s="142"/>
    </row>
    <row r="685" spans="1:50" ht="66.75" customHeight="1">
      <c r="A685" s="737"/>
      <c r="B685" s="738"/>
      <c r="C685" s="775" t="s">
        <v>271</v>
      </c>
      <c r="D685" s="776"/>
      <c r="E685" s="776"/>
      <c r="F685" s="776"/>
      <c r="G685" s="776"/>
      <c r="H685" s="776"/>
      <c r="I685" s="776"/>
      <c r="J685" s="776"/>
      <c r="K685" s="776"/>
      <c r="L685" s="776"/>
      <c r="M685" s="776"/>
      <c r="N685" s="776"/>
      <c r="O685" s="776"/>
      <c r="P685" s="776"/>
      <c r="Q685" s="776"/>
      <c r="R685" s="776"/>
      <c r="S685" s="776"/>
      <c r="T685" s="776"/>
      <c r="U685" s="776"/>
      <c r="V685" s="776"/>
      <c r="W685" s="776"/>
      <c r="X685" s="776"/>
      <c r="Y685" s="776"/>
      <c r="Z685" s="776"/>
      <c r="AA685" s="776"/>
      <c r="AB685" s="776"/>
      <c r="AC685" s="777"/>
      <c r="AD685" s="642" t="s">
        <v>491</v>
      </c>
      <c r="AE685" s="643"/>
      <c r="AF685" s="643"/>
      <c r="AG685" s="453" t="s">
        <v>525</v>
      </c>
      <c r="AH685" s="133"/>
      <c r="AI685" s="133"/>
      <c r="AJ685" s="133"/>
      <c r="AK685" s="133"/>
      <c r="AL685" s="133"/>
      <c r="AM685" s="133"/>
      <c r="AN685" s="133"/>
      <c r="AO685" s="133"/>
      <c r="AP685" s="133"/>
      <c r="AQ685" s="133"/>
      <c r="AR685" s="133"/>
      <c r="AS685" s="133"/>
      <c r="AT685" s="133"/>
      <c r="AU685" s="133"/>
      <c r="AV685" s="133"/>
      <c r="AW685" s="133"/>
      <c r="AX685" s="454"/>
    </row>
    <row r="686" spans="1:50" ht="19.350000000000001" customHeight="1">
      <c r="A686" s="507" t="s">
        <v>44</v>
      </c>
      <c r="B686" s="508"/>
      <c r="C686" s="778" t="s">
        <v>46</v>
      </c>
      <c r="D686" s="779"/>
      <c r="E686" s="693"/>
      <c r="F686" s="693"/>
      <c r="G686" s="693"/>
      <c r="H686" s="693"/>
      <c r="I686" s="693"/>
      <c r="J686" s="693"/>
      <c r="K686" s="693"/>
      <c r="L686" s="693"/>
      <c r="M686" s="693"/>
      <c r="N686" s="693"/>
      <c r="O686" s="693"/>
      <c r="P686" s="693"/>
      <c r="Q686" s="693"/>
      <c r="R686" s="693"/>
      <c r="S686" s="693"/>
      <c r="T686" s="693"/>
      <c r="U686" s="693"/>
      <c r="V686" s="693"/>
      <c r="W686" s="693"/>
      <c r="X686" s="693"/>
      <c r="Y686" s="693"/>
      <c r="Z686" s="693"/>
      <c r="AA686" s="693"/>
      <c r="AB686" s="693"/>
      <c r="AC686" s="780"/>
      <c r="AD686" s="451" t="s">
        <v>491</v>
      </c>
      <c r="AE686" s="452"/>
      <c r="AF686" s="452"/>
      <c r="AG686" s="110" t="s">
        <v>674</v>
      </c>
      <c r="AH686" s="111"/>
      <c r="AI686" s="111"/>
      <c r="AJ686" s="111"/>
      <c r="AK686" s="111"/>
      <c r="AL686" s="111"/>
      <c r="AM686" s="111"/>
      <c r="AN686" s="111"/>
      <c r="AO686" s="111"/>
      <c r="AP686" s="111"/>
      <c r="AQ686" s="111"/>
      <c r="AR686" s="111"/>
      <c r="AS686" s="111"/>
      <c r="AT686" s="111"/>
      <c r="AU686" s="111"/>
      <c r="AV686" s="111"/>
      <c r="AW686" s="111"/>
      <c r="AX686" s="112"/>
    </row>
    <row r="687" spans="1:50" ht="84.75" customHeight="1">
      <c r="A687" s="509"/>
      <c r="B687" s="510"/>
      <c r="C687" s="676"/>
      <c r="D687" s="677"/>
      <c r="E687" s="663" t="s">
        <v>465</v>
      </c>
      <c r="F687" s="664"/>
      <c r="G687" s="664"/>
      <c r="H687" s="664"/>
      <c r="I687" s="664"/>
      <c r="J687" s="664"/>
      <c r="K687" s="664"/>
      <c r="L687" s="664"/>
      <c r="M687" s="664"/>
      <c r="N687" s="664"/>
      <c r="O687" s="664"/>
      <c r="P687" s="664"/>
      <c r="Q687" s="664"/>
      <c r="R687" s="664"/>
      <c r="S687" s="664"/>
      <c r="T687" s="664"/>
      <c r="U687" s="664"/>
      <c r="V687" s="664"/>
      <c r="W687" s="664"/>
      <c r="X687" s="664"/>
      <c r="Y687" s="664"/>
      <c r="Z687" s="664"/>
      <c r="AA687" s="664"/>
      <c r="AB687" s="664"/>
      <c r="AC687" s="665"/>
      <c r="AD687" s="143" t="s">
        <v>522</v>
      </c>
      <c r="AE687" s="144"/>
      <c r="AF687" s="523"/>
      <c r="AG687" s="453"/>
      <c r="AH687" s="133"/>
      <c r="AI687" s="133"/>
      <c r="AJ687" s="133"/>
      <c r="AK687" s="133"/>
      <c r="AL687" s="133"/>
      <c r="AM687" s="133"/>
      <c r="AN687" s="133"/>
      <c r="AO687" s="133"/>
      <c r="AP687" s="133"/>
      <c r="AQ687" s="133"/>
      <c r="AR687" s="133"/>
      <c r="AS687" s="133"/>
      <c r="AT687" s="133"/>
      <c r="AU687" s="133"/>
      <c r="AV687" s="133"/>
      <c r="AW687" s="133"/>
      <c r="AX687" s="454"/>
    </row>
    <row r="688" spans="1:50" ht="60.75" customHeight="1">
      <c r="A688" s="509"/>
      <c r="B688" s="510"/>
      <c r="C688" s="678"/>
      <c r="D688" s="679"/>
      <c r="E688" s="666" t="s">
        <v>466</v>
      </c>
      <c r="F688" s="667"/>
      <c r="G688" s="667"/>
      <c r="H688" s="667"/>
      <c r="I688" s="667"/>
      <c r="J688" s="667"/>
      <c r="K688" s="667"/>
      <c r="L688" s="667"/>
      <c r="M688" s="667"/>
      <c r="N688" s="667"/>
      <c r="O688" s="667"/>
      <c r="P688" s="667"/>
      <c r="Q688" s="667"/>
      <c r="R688" s="667"/>
      <c r="S688" s="667"/>
      <c r="T688" s="667"/>
      <c r="U688" s="667"/>
      <c r="V688" s="667"/>
      <c r="W688" s="667"/>
      <c r="X688" s="667"/>
      <c r="Y688" s="667"/>
      <c r="Z688" s="667"/>
      <c r="AA688" s="667"/>
      <c r="AB688" s="667"/>
      <c r="AC688" s="668"/>
      <c r="AD688" s="661" t="s">
        <v>522</v>
      </c>
      <c r="AE688" s="662"/>
      <c r="AF688" s="662"/>
      <c r="AG688" s="453"/>
      <c r="AH688" s="133"/>
      <c r="AI688" s="133"/>
      <c r="AJ688" s="133"/>
      <c r="AK688" s="133"/>
      <c r="AL688" s="133"/>
      <c r="AM688" s="133"/>
      <c r="AN688" s="133"/>
      <c r="AO688" s="133"/>
      <c r="AP688" s="133"/>
      <c r="AQ688" s="133"/>
      <c r="AR688" s="133"/>
      <c r="AS688" s="133"/>
      <c r="AT688" s="133"/>
      <c r="AU688" s="133"/>
      <c r="AV688" s="133"/>
      <c r="AW688" s="133"/>
      <c r="AX688" s="454"/>
    </row>
    <row r="689" spans="1:64" ht="66" customHeight="1">
      <c r="A689" s="509"/>
      <c r="B689" s="511"/>
      <c r="C689" s="700" t="s">
        <v>47</v>
      </c>
      <c r="D689" s="701"/>
      <c r="E689" s="701"/>
      <c r="F689" s="701"/>
      <c r="G689" s="701"/>
      <c r="H689" s="701"/>
      <c r="I689" s="701"/>
      <c r="J689" s="701"/>
      <c r="K689" s="701"/>
      <c r="L689" s="701"/>
      <c r="M689" s="701"/>
      <c r="N689" s="701"/>
      <c r="O689" s="701"/>
      <c r="P689" s="701"/>
      <c r="Q689" s="701"/>
      <c r="R689" s="701"/>
      <c r="S689" s="701"/>
      <c r="T689" s="701"/>
      <c r="U689" s="701"/>
      <c r="V689" s="701"/>
      <c r="W689" s="701"/>
      <c r="X689" s="701"/>
      <c r="Y689" s="701"/>
      <c r="Z689" s="701"/>
      <c r="AA689" s="701"/>
      <c r="AB689" s="701"/>
      <c r="AC689" s="701"/>
      <c r="AD689" s="420" t="s">
        <v>491</v>
      </c>
      <c r="AE689" s="421"/>
      <c r="AF689" s="421"/>
      <c r="AG689" s="632" t="s">
        <v>539</v>
      </c>
      <c r="AH689" s="633"/>
      <c r="AI689" s="633"/>
      <c r="AJ689" s="633"/>
      <c r="AK689" s="633"/>
      <c r="AL689" s="633"/>
      <c r="AM689" s="633"/>
      <c r="AN689" s="633"/>
      <c r="AO689" s="633"/>
      <c r="AP689" s="633"/>
      <c r="AQ689" s="633"/>
      <c r="AR689" s="633"/>
      <c r="AS689" s="633"/>
      <c r="AT689" s="633"/>
      <c r="AU689" s="633"/>
      <c r="AV689" s="633"/>
      <c r="AW689" s="633"/>
      <c r="AX689" s="634"/>
    </row>
    <row r="690" spans="1:64" ht="50.1" customHeight="1">
      <c r="A690" s="509"/>
      <c r="B690" s="511"/>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491</v>
      </c>
      <c r="AE690" s="144"/>
      <c r="AF690" s="144"/>
      <c r="AG690" s="140" t="s">
        <v>526</v>
      </c>
      <c r="AH690" s="141"/>
      <c r="AI690" s="141"/>
      <c r="AJ690" s="141"/>
      <c r="AK690" s="141"/>
      <c r="AL690" s="141"/>
      <c r="AM690" s="141"/>
      <c r="AN690" s="141"/>
      <c r="AO690" s="141"/>
      <c r="AP690" s="141"/>
      <c r="AQ690" s="141"/>
      <c r="AR690" s="141"/>
      <c r="AS690" s="141"/>
      <c r="AT690" s="141"/>
      <c r="AU690" s="141"/>
      <c r="AV690" s="141"/>
      <c r="AW690" s="141"/>
      <c r="AX690" s="142"/>
    </row>
    <row r="691" spans="1:64" ht="50.1" customHeight="1">
      <c r="A691" s="509"/>
      <c r="B691" s="511"/>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491</v>
      </c>
      <c r="AE691" s="144"/>
      <c r="AF691" s="144"/>
      <c r="AG691" s="140" t="s">
        <v>540</v>
      </c>
      <c r="AH691" s="141"/>
      <c r="AI691" s="141"/>
      <c r="AJ691" s="141"/>
      <c r="AK691" s="141"/>
      <c r="AL691" s="141"/>
      <c r="AM691" s="141"/>
      <c r="AN691" s="141"/>
      <c r="AO691" s="141"/>
      <c r="AP691" s="141"/>
      <c r="AQ691" s="141"/>
      <c r="AR691" s="141"/>
      <c r="AS691" s="141"/>
      <c r="AT691" s="141"/>
      <c r="AU691" s="141"/>
      <c r="AV691" s="141"/>
      <c r="AW691" s="141"/>
      <c r="AX691" s="142"/>
    </row>
    <row r="692" spans="1:64" ht="50.1" customHeight="1">
      <c r="A692" s="509"/>
      <c r="B692" s="511"/>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8"/>
      <c r="AD692" s="143" t="s">
        <v>491</v>
      </c>
      <c r="AE692" s="144"/>
      <c r="AF692" s="144"/>
      <c r="AG692" s="140" t="s">
        <v>527</v>
      </c>
      <c r="AH692" s="141"/>
      <c r="AI692" s="141"/>
      <c r="AJ692" s="141"/>
      <c r="AK692" s="141"/>
      <c r="AL692" s="141"/>
      <c r="AM692" s="141"/>
      <c r="AN692" s="141"/>
      <c r="AO692" s="141"/>
      <c r="AP692" s="141"/>
      <c r="AQ692" s="141"/>
      <c r="AR692" s="141"/>
      <c r="AS692" s="141"/>
      <c r="AT692" s="141"/>
      <c r="AU692" s="141"/>
      <c r="AV692" s="141"/>
      <c r="AW692" s="141"/>
      <c r="AX692" s="142"/>
    </row>
    <row r="693" spans="1:64" ht="50.1" customHeight="1">
      <c r="A693" s="509"/>
      <c r="B693" s="511"/>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8"/>
      <c r="AD693" s="642" t="s">
        <v>523</v>
      </c>
      <c r="AE693" s="643"/>
      <c r="AF693" s="643"/>
      <c r="AG693" s="697" t="s">
        <v>679</v>
      </c>
      <c r="AH693" s="698"/>
      <c r="AI693" s="698"/>
      <c r="AJ693" s="698"/>
      <c r="AK693" s="698"/>
      <c r="AL693" s="698"/>
      <c r="AM693" s="698"/>
      <c r="AN693" s="698"/>
      <c r="AO693" s="698"/>
      <c r="AP693" s="698"/>
      <c r="AQ693" s="698"/>
      <c r="AR693" s="698"/>
      <c r="AS693" s="698"/>
      <c r="AT693" s="698"/>
      <c r="AU693" s="698"/>
      <c r="AV693" s="698"/>
      <c r="AW693" s="698"/>
      <c r="AX693" s="699"/>
      <c r="BI693" s="10"/>
      <c r="BJ693" s="10"/>
      <c r="BK693" s="10"/>
      <c r="BL693" s="10"/>
    </row>
    <row r="694" spans="1:64" ht="50.1" customHeight="1">
      <c r="A694" s="512"/>
      <c r="B694" s="513"/>
      <c r="C694" s="514" t="s">
        <v>472</v>
      </c>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6"/>
      <c r="AD694" s="694" t="s">
        <v>491</v>
      </c>
      <c r="AE694" s="695"/>
      <c r="AF694" s="696"/>
      <c r="AG694" s="689" t="s">
        <v>528</v>
      </c>
      <c r="AH694" s="418"/>
      <c r="AI694" s="418"/>
      <c r="AJ694" s="418"/>
      <c r="AK694" s="418"/>
      <c r="AL694" s="418"/>
      <c r="AM694" s="418"/>
      <c r="AN694" s="418"/>
      <c r="AO694" s="418"/>
      <c r="AP694" s="418"/>
      <c r="AQ694" s="418"/>
      <c r="AR694" s="418"/>
      <c r="AS694" s="418"/>
      <c r="AT694" s="418"/>
      <c r="AU694" s="418"/>
      <c r="AV694" s="418"/>
      <c r="AW694" s="418"/>
      <c r="AX694" s="690"/>
      <c r="BG694" s="10"/>
      <c r="BH694" s="10"/>
      <c r="BI694" s="10"/>
      <c r="BJ694" s="10"/>
    </row>
    <row r="695" spans="1:64" ht="50.1" customHeight="1">
      <c r="A695" s="507" t="s">
        <v>45</v>
      </c>
      <c r="B695" s="647"/>
      <c r="C695" s="648" t="s">
        <v>473</v>
      </c>
      <c r="D695" s="649"/>
      <c r="E695" s="649"/>
      <c r="F695" s="649"/>
      <c r="G695" s="649"/>
      <c r="H695" s="649"/>
      <c r="I695" s="649"/>
      <c r="J695" s="649"/>
      <c r="K695" s="649"/>
      <c r="L695" s="649"/>
      <c r="M695" s="649"/>
      <c r="N695" s="649"/>
      <c r="O695" s="649"/>
      <c r="P695" s="649"/>
      <c r="Q695" s="649"/>
      <c r="R695" s="649"/>
      <c r="S695" s="649"/>
      <c r="T695" s="649"/>
      <c r="U695" s="649"/>
      <c r="V695" s="649"/>
      <c r="W695" s="649"/>
      <c r="X695" s="649"/>
      <c r="Y695" s="649"/>
      <c r="Z695" s="649"/>
      <c r="AA695" s="649"/>
      <c r="AB695" s="649"/>
      <c r="AC695" s="650"/>
      <c r="AD695" s="420" t="s">
        <v>491</v>
      </c>
      <c r="AE695" s="421"/>
      <c r="AF695" s="660"/>
      <c r="AG695" s="632" t="s">
        <v>529</v>
      </c>
      <c r="AH695" s="633"/>
      <c r="AI695" s="633"/>
      <c r="AJ695" s="633"/>
      <c r="AK695" s="633"/>
      <c r="AL695" s="633"/>
      <c r="AM695" s="633"/>
      <c r="AN695" s="633"/>
      <c r="AO695" s="633"/>
      <c r="AP695" s="633"/>
      <c r="AQ695" s="633"/>
      <c r="AR695" s="633"/>
      <c r="AS695" s="633"/>
      <c r="AT695" s="633"/>
      <c r="AU695" s="633"/>
      <c r="AV695" s="633"/>
      <c r="AW695" s="633"/>
      <c r="AX695" s="634"/>
    </row>
    <row r="696" spans="1:64" ht="50.1" customHeight="1">
      <c r="A696" s="509"/>
      <c r="B696" s="511"/>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92" t="s">
        <v>491</v>
      </c>
      <c r="AE696" s="493"/>
      <c r="AF696" s="493"/>
      <c r="AG696" s="140" t="s">
        <v>528</v>
      </c>
      <c r="AH696" s="141"/>
      <c r="AI696" s="141"/>
      <c r="AJ696" s="141"/>
      <c r="AK696" s="141"/>
      <c r="AL696" s="141"/>
      <c r="AM696" s="141"/>
      <c r="AN696" s="141"/>
      <c r="AO696" s="141"/>
      <c r="AP696" s="141"/>
      <c r="AQ696" s="141"/>
      <c r="AR696" s="141"/>
      <c r="AS696" s="141"/>
      <c r="AT696" s="141"/>
      <c r="AU696" s="141"/>
      <c r="AV696" s="141"/>
      <c r="AW696" s="141"/>
      <c r="AX696" s="142"/>
    </row>
    <row r="697" spans="1:64" ht="50.1" customHeight="1">
      <c r="A697" s="509"/>
      <c r="B697" s="511"/>
      <c r="C697" s="266" t="s">
        <v>393</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491</v>
      </c>
      <c r="AE697" s="144"/>
      <c r="AF697" s="144"/>
      <c r="AG697" s="140" t="s">
        <v>529</v>
      </c>
      <c r="AH697" s="141"/>
      <c r="AI697" s="141"/>
      <c r="AJ697" s="141"/>
      <c r="AK697" s="141"/>
      <c r="AL697" s="141"/>
      <c r="AM697" s="141"/>
      <c r="AN697" s="141"/>
      <c r="AO697" s="141"/>
      <c r="AP697" s="141"/>
      <c r="AQ697" s="141"/>
      <c r="AR697" s="141"/>
      <c r="AS697" s="141"/>
      <c r="AT697" s="141"/>
      <c r="AU697" s="141"/>
      <c r="AV697" s="141"/>
      <c r="AW697" s="141"/>
      <c r="AX697" s="142"/>
    </row>
    <row r="698" spans="1:64" ht="50.1" customHeight="1">
      <c r="A698" s="512"/>
      <c r="B698" s="513"/>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491</v>
      </c>
      <c r="AE698" s="144"/>
      <c r="AF698" s="144"/>
      <c r="AG698" s="113" t="s">
        <v>530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36" t="s">
        <v>65</v>
      </c>
      <c r="B699" s="637"/>
      <c r="C699" s="691" t="s">
        <v>273</v>
      </c>
      <c r="D699" s="692"/>
      <c r="E699" s="692"/>
      <c r="F699" s="692"/>
      <c r="G699" s="692"/>
      <c r="H699" s="692"/>
      <c r="I699" s="692"/>
      <c r="J699" s="692"/>
      <c r="K699" s="692"/>
      <c r="L699" s="692"/>
      <c r="M699" s="692"/>
      <c r="N699" s="692"/>
      <c r="O699" s="692"/>
      <c r="P699" s="692"/>
      <c r="Q699" s="692"/>
      <c r="R699" s="692"/>
      <c r="S699" s="692"/>
      <c r="T699" s="692"/>
      <c r="U699" s="692"/>
      <c r="V699" s="692"/>
      <c r="W699" s="692"/>
      <c r="X699" s="692"/>
      <c r="Y699" s="692"/>
      <c r="Z699" s="692"/>
      <c r="AA699" s="692"/>
      <c r="AB699" s="692"/>
      <c r="AC699" s="693"/>
      <c r="AD699" s="420" t="s">
        <v>523</v>
      </c>
      <c r="AE699" s="421"/>
      <c r="AF699" s="421"/>
      <c r="AG699" s="110" t="s">
        <v>679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38"/>
      <c r="B700" s="639"/>
      <c r="C700" s="672" t="s">
        <v>70</v>
      </c>
      <c r="D700" s="673"/>
      <c r="E700" s="673"/>
      <c r="F700" s="673"/>
      <c r="G700" s="673"/>
      <c r="H700" s="673"/>
      <c r="I700" s="673"/>
      <c r="J700" s="673"/>
      <c r="K700" s="673"/>
      <c r="L700" s="673"/>
      <c r="M700" s="673"/>
      <c r="N700" s="673"/>
      <c r="O700" s="674"/>
      <c r="P700" s="415" t="s">
        <v>0</v>
      </c>
      <c r="Q700" s="415"/>
      <c r="R700" s="415"/>
      <c r="S700" s="635"/>
      <c r="T700" s="414" t="s">
        <v>29</v>
      </c>
      <c r="U700" s="415"/>
      <c r="V700" s="415"/>
      <c r="W700" s="415"/>
      <c r="X700" s="415"/>
      <c r="Y700" s="415"/>
      <c r="Z700" s="415"/>
      <c r="AA700" s="415"/>
      <c r="AB700" s="415"/>
      <c r="AC700" s="415"/>
      <c r="AD700" s="415"/>
      <c r="AE700" s="415"/>
      <c r="AF700" s="416"/>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c r="A701" s="638"/>
      <c r="B701" s="639"/>
      <c r="C701" s="252" t="s">
        <v>679</v>
      </c>
      <c r="D701" s="253"/>
      <c r="E701" s="253"/>
      <c r="F701" s="253"/>
      <c r="G701" s="253"/>
      <c r="H701" s="253"/>
      <c r="I701" s="253"/>
      <c r="J701" s="253"/>
      <c r="K701" s="253"/>
      <c r="L701" s="253"/>
      <c r="M701" s="253"/>
      <c r="N701" s="253"/>
      <c r="O701" s="254"/>
      <c r="P701" s="455" t="s">
        <v>679</v>
      </c>
      <c r="Q701" s="455"/>
      <c r="R701" s="455"/>
      <c r="S701" s="456"/>
      <c r="T701" s="457" t="s">
        <v>679</v>
      </c>
      <c r="U701" s="141"/>
      <c r="V701" s="141"/>
      <c r="W701" s="141"/>
      <c r="X701" s="141"/>
      <c r="Y701" s="141"/>
      <c r="Z701" s="141"/>
      <c r="AA701" s="141"/>
      <c r="AB701" s="141"/>
      <c r="AC701" s="141"/>
      <c r="AD701" s="141"/>
      <c r="AE701" s="141"/>
      <c r="AF701" s="458"/>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hidden="1" customHeight="1">
      <c r="A702" s="638"/>
      <c r="B702" s="639"/>
      <c r="C702" s="252"/>
      <c r="D702" s="253"/>
      <c r="E702" s="253"/>
      <c r="F702" s="253"/>
      <c r="G702" s="253"/>
      <c r="H702" s="253"/>
      <c r="I702" s="253"/>
      <c r="J702" s="253"/>
      <c r="K702" s="253"/>
      <c r="L702" s="253"/>
      <c r="M702" s="253"/>
      <c r="N702" s="253"/>
      <c r="O702" s="254"/>
      <c r="P702" s="455"/>
      <c r="Q702" s="455"/>
      <c r="R702" s="455"/>
      <c r="S702" s="456"/>
      <c r="T702" s="457"/>
      <c r="U702" s="141"/>
      <c r="V702" s="141"/>
      <c r="W702" s="141"/>
      <c r="X702" s="141"/>
      <c r="Y702" s="141"/>
      <c r="Z702" s="141"/>
      <c r="AA702" s="141"/>
      <c r="AB702" s="141"/>
      <c r="AC702" s="141"/>
      <c r="AD702" s="141"/>
      <c r="AE702" s="141"/>
      <c r="AF702" s="458"/>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hidden="1" customHeight="1">
      <c r="A703" s="638"/>
      <c r="B703" s="639"/>
      <c r="C703" s="252"/>
      <c r="D703" s="253"/>
      <c r="E703" s="253"/>
      <c r="F703" s="253"/>
      <c r="G703" s="253"/>
      <c r="H703" s="253"/>
      <c r="I703" s="253"/>
      <c r="J703" s="253"/>
      <c r="K703" s="253"/>
      <c r="L703" s="253"/>
      <c r="M703" s="253"/>
      <c r="N703" s="253"/>
      <c r="O703" s="254"/>
      <c r="P703" s="455"/>
      <c r="Q703" s="455"/>
      <c r="R703" s="455"/>
      <c r="S703" s="456"/>
      <c r="T703" s="457"/>
      <c r="U703" s="141"/>
      <c r="V703" s="141"/>
      <c r="W703" s="141"/>
      <c r="X703" s="141"/>
      <c r="Y703" s="141"/>
      <c r="Z703" s="141"/>
      <c r="AA703" s="141"/>
      <c r="AB703" s="141"/>
      <c r="AC703" s="141"/>
      <c r="AD703" s="141"/>
      <c r="AE703" s="141"/>
      <c r="AF703" s="458"/>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c r="A704" s="638"/>
      <c r="B704" s="639"/>
      <c r="C704" s="252"/>
      <c r="D704" s="253"/>
      <c r="E704" s="253"/>
      <c r="F704" s="253"/>
      <c r="G704" s="253"/>
      <c r="H704" s="253"/>
      <c r="I704" s="253"/>
      <c r="J704" s="253"/>
      <c r="K704" s="253"/>
      <c r="L704" s="253"/>
      <c r="M704" s="253"/>
      <c r="N704" s="253"/>
      <c r="O704" s="254"/>
      <c r="P704" s="455"/>
      <c r="Q704" s="455"/>
      <c r="R704" s="455"/>
      <c r="S704" s="456"/>
      <c r="T704" s="457"/>
      <c r="U704" s="141"/>
      <c r="V704" s="141"/>
      <c r="W704" s="141"/>
      <c r="X704" s="141"/>
      <c r="Y704" s="141"/>
      <c r="Z704" s="141"/>
      <c r="AA704" s="141"/>
      <c r="AB704" s="141"/>
      <c r="AC704" s="141"/>
      <c r="AD704" s="141"/>
      <c r="AE704" s="141"/>
      <c r="AF704" s="458"/>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c r="A705" s="640"/>
      <c r="B705" s="641"/>
      <c r="C705" s="466"/>
      <c r="D705" s="467"/>
      <c r="E705" s="467"/>
      <c r="F705" s="467"/>
      <c r="G705" s="467"/>
      <c r="H705" s="467"/>
      <c r="I705" s="467"/>
      <c r="J705" s="467"/>
      <c r="K705" s="467"/>
      <c r="L705" s="467"/>
      <c r="M705" s="467"/>
      <c r="N705" s="467"/>
      <c r="O705" s="468"/>
      <c r="P705" s="482"/>
      <c r="Q705" s="482"/>
      <c r="R705" s="482"/>
      <c r="S705" s="483"/>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57.5" customHeight="1">
      <c r="A706" s="507" t="s">
        <v>54</v>
      </c>
      <c r="B706" s="684"/>
      <c r="C706" s="459" t="s">
        <v>60</v>
      </c>
      <c r="D706" s="460"/>
      <c r="E706" s="460"/>
      <c r="F706" s="461"/>
      <c r="G706" s="477" t="s">
        <v>531</v>
      </c>
      <c r="H706" s="477"/>
      <c r="I706" s="477"/>
      <c r="J706" s="477"/>
      <c r="K706" s="477"/>
      <c r="L706" s="477"/>
      <c r="M706" s="477"/>
      <c r="N706" s="477"/>
      <c r="O706" s="477"/>
      <c r="P706" s="477"/>
      <c r="Q706" s="477"/>
      <c r="R706" s="477"/>
      <c r="S706" s="477"/>
      <c r="T706" s="477"/>
      <c r="U706" s="477"/>
      <c r="V706" s="477"/>
      <c r="W706" s="477"/>
      <c r="X706" s="477"/>
      <c r="Y706" s="477"/>
      <c r="Z706" s="477"/>
      <c r="AA706" s="477"/>
      <c r="AB706" s="477"/>
      <c r="AC706" s="477"/>
      <c r="AD706" s="477"/>
      <c r="AE706" s="477"/>
      <c r="AF706" s="477"/>
      <c r="AG706" s="477"/>
      <c r="AH706" s="477"/>
      <c r="AI706" s="477"/>
      <c r="AJ706" s="477"/>
      <c r="AK706" s="477"/>
      <c r="AL706" s="477"/>
      <c r="AM706" s="477"/>
      <c r="AN706" s="477"/>
      <c r="AO706" s="477"/>
      <c r="AP706" s="477"/>
      <c r="AQ706" s="477"/>
      <c r="AR706" s="477"/>
      <c r="AS706" s="477"/>
      <c r="AT706" s="477"/>
      <c r="AU706" s="477"/>
      <c r="AV706" s="477"/>
      <c r="AW706" s="477"/>
      <c r="AX706" s="478"/>
    </row>
    <row r="707" spans="1:50" ht="66.75" customHeight="1" thickBot="1">
      <c r="A707" s="685"/>
      <c r="B707" s="686"/>
      <c r="C707" s="472" t="s">
        <v>64</v>
      </c>
      <c r="D707" s="473"/>
      <c r="E707" s="473"/>
      <c r="F707" s="474"/>
      <c r="G707" s="475" t="s">
        <v>532</v>
      </c>
      <c r="H707" s="475"/>
      <c r="I707" s="475"/>
      <c r="J707" s="475"/>
      <c r="K707" s="475"/>
      <c r="L707" s="475"/>
      <c r="M707" s="475"/>
      <c r="N707" s="475"/>
      <c r="O707" s="475"/>
      <c r="P707" s="475"/>
      <c r="Q707" s="475"/>
      <c r="R707" s="475"/>
      <c r="S707" s="475"/>
      <c r="T707" s="475"/>
      <c r="U707" s="475"/>
      <c r="V707" s="475"/>
      <c r="W707" s="475"/>
      <c r="X707" s="475"/>
      <c r="Y707" s="475"/>
      <c r="Z707" s="475"/>
      <c r="AA707" s="475"/>
      <c r="AB707" s="475"/>
      <c r="AC707" s="475"/>
      <c r="AD707" s="475"/>
      <c r="AE707" s="475"/>
      <c r="AF707" s="475"/>
      <c r="AG707" s="475"/>
      <c r="AH707" s="475"/>
      <c r="AI707" s="475"/>
      <c r="AJ707" s="475"/>
      <c r="AK707" s="475"/>
      <c r="AL707" s="475"/>
      <c r="AM707" s="475"/>
      <c r="AN707" s="475"/>
      <c r="AO707" s="475"/>
      <c r="AP707" s="475"/>
      <c r="AQ707" s="475"/>
      <c r="AR707" s="475"/>
      <c r="AS707" s="475"/>
      <c r="AT707" s="475"/>
      <c r="AU707" s="475"/>
      <c r="AV707" s="475"/>
      <c r="AW707" s="475"/>
      <c r="AX707" s="476"/>
    </row>
    <row r="708" spans="1:50" ht="21" customHeight="1">
      <c r="A708" s="469" t="s">
        <v>38</v>
      </c>
      <c r="B708" s="470"/>
      <c r="C708" s="470"/>
      <c r="D708" s="470"/>
      <c r="E708" s="470"/>
      <c r="F708" s="470"/>
      <c r="G708" s="470"/>
      <c r="H708" s="470"/>
      <c r="I708" s="470"/>
      <c r="J708" s="470"/>
      <c r="K708" s="470"/>
      <c r="L708" s="470"/>
      <c r="M708" s="470"/>
      <c r="N708" s="470"/>
      <c r="O708" s="470"/>
      <c r="P708" s="470"/>
      <c r="Q708" s="470"/>
      <c r="R708" s="470"/>
      <c r="S708" s="470"/>
      <c r="T708" s="470"/>
      <c r="U708" s="470"/>
      <c r="V708" s="470"/>
      <c r="W708" s="470"/>
      <c r="X708" s="470"/>
      <c r="Y708" s="470"/>
      <c r="Z708" s="470"/>
      <c r="AA708" s="470"/>
      <c r="AB708" s="470"/>
      <c r="AC708" s="470"/>
      <c r="AD708" s="470"/>
      <c r="AE708" s="470"/>
      <c r="AF708" s="470"/>
      <c r="AG708" s="470"/>
      <c r="AH708" s="470"/>
      <c r="AI708" s="470"/>
      <c r="AJ708" s="470"/>
      <c r="AK708" s="470"/>
      <c r="AL708" s="470"/>
      <c r="AM708" s="470"/>
      <c r="AN708" s="470"/>
      <c r="AO708" s="470"/>
      <c r="AP708" s="470"/>
      <c r="AQ708" s="470"/>
      <c r="AR708" s="470"/>
      <c r="AS708" s="470"/>
      <c r="AT708" s="470"/>
      <c r="AU708" s="470"/>
      <c r="AV708" s="470"/>
      <c r="AW708" s="470"/>
      <c r="AX708" s="471"/>
    </row>
    <row r="709" spans="1:50" ht="40.5" customHeight="1" thickBot="1">
      <c r="A709" s="501"/>
      <c r="B709" s="502"/>
      <c r="C709" s="502"/>
      <c r="D709" s="502"/>
      <c r="E709" s="502"/>
      <c r="F709" s="502"/>
      <c r="G709" s="502"/>
      <c r="H709" s="502"/>
      <c r="I709" s="502"/>
      <c r="J709" s="502"/>
      <c r="K709" s="502"/>
      <c r="L709" s="502"/>
      <c r="M709" s="502"/>
      <c r="N709" s="502"/>
      <c r="O709" s="502"/>
      <c r="P709" s="502"/>
      <c r="Q709" s="502"/>
      <c r="R709" s="502"/>
      <c r="S709" s="502"/>
      <c r="T709" s="502"/>
      <c r="U709" s="502"/>
      <c r="V709" s="502"/>
      <c r="W709" s="502"/>
      <c r="X709" s="502"/>
      <c r="Y709" s="502"/>
      <c r="Z709" s="502"/>
      <c r="AA709" s="502"/>
      <c r="AB709" s="502"/>
      <c r="AC709" s="502"/>
      <c r="AD709" s="502"/>
      <c r="AE709" s="502"/>
      <c r="AF709" s="502"/>
      <c r="AG709" s="502"/>
      <c r="AH709" s="502"/>
      <c r="AI709" s="502"/>
      <c r="AJ709" s="502"/>
      <c r="AK709" s="502"/>
      <c r="AL709" s="502"/>
      <c r="AM709" s="502"/>
      <c r="AN709" s="502"/>
      <c r="AO709" s="502"/>
      <c r="AP709" s="502"/>
      <c r="AQ709" s="502"/>
      <c r="AR709" s="502"/>
      <c r="AS709" s="502"/>
      <c r="AT709" s="502"/>
      <c r="AU709" s="502"/>
      <c r="AV709" s="502"/>
      <c r="AW709" s="502"/>
      <c r="AX709" s="503"/>
    </row>
    <row r="710" spans="1:50" ht="21" customHeight="1">
      <c r="A710" s="629" t="s">
        <v>39</v>
      </c>
      <c r="B710" s="630"/>
      <c r="C710" s="630"/>
      <c r="D710" s="630"/>
      <c r="E710" s="630"/>
      <c r="F710" s="630"/>
      <c r="G710" s="630"/>
      <c r="H710" s="630"/>
      <c r="I710" s="630"/>
      <c r="J710" s="630"/>
      <c r="K710" s="630"/>
      <c r="L710" s="630"/>
      <c r="M710" s="630"/>
      <c r="N710" s="630"/>
      <c r="O710" s="630"/>
      <c r="P710" s="630"/>
      <c r="Q710" s="630"/>
      <c r="R710" s="630"/>
      <c r="S710" s="630"/>
      <c r="T710" s="630"/>
      <c r="U710" s="630"/>
      <c r="V710" s="630"/>
      <c r="W710" s="630"/>
      <c r="X710" s="630"/>
      <c r="Y710" s="630"/>
      <c r="Z710" s="630"/>
      <c r="AA710" s="630"/>
      <c r="AB710" s="630"/>
      <c r="AC710" s="630"/>
      <c r="AD710" s="630"/>
      <c r="AE710" s="630"/>
      <c r="AF710" s="630"/>
      <c r="AG710" s="630"/>
      <c r="AH710" s="630"/>
      <c r="AI710" s="630"/>
      <c r="AJ710" s="630"/>
      <c r="AK710" s="630"/>
      <c r="AL710" s="630"/>
      <c r="AM710" s="630"/>
      <c r="AN710" s="630"/>
      <c r="AO710" s="630"/>
      <c r="AP710" s="630"/>
      <c r="AQ710" s="630"/>
      <c r="AR710" s="630"/>
      <c r="AS710" s="630"/>
      <c r="AT710" s="630"/>
      <c r="AU710" s="630"/>
      <c r="AV710" s="630"/>
      <c r="AW710" s="630"/>
      <c r="AX710" s="631"/>
    </row>
    <row r="711" spans="1:50" ht="64.5" customHeight="1" thickBot="1">
      <c r="A711" s="681" t="s">
        <v>266</v>
      </c>
      <c r="B711" s="682"/>
      <c r="C711" s="682"/>
      <c r="D711" s="682"/>
      <c r="E711" s="683"/>
      <c r="F711" s="625" t="s">
        <v>696</v>
      </c>
      <c r="G711" s="502"/>
      <c r="H711" s="502"/>
      <c r="I711" s="502"/>
      <c r="J711" s="502"/>
      <c r="K711" s="502"/>
      <c r="L711" s="502"/>
      <c r="M711" s="502"/>
      <c r="N711" s="502"/>
      <c r="O711" s="502"/>
      <c r="P711" s="502"/>
      <c r="Q711" s="502"/>
      <c r="R711" s="502"/>
      <c r="S711" s="502"/>
      <c r="T711" s="502"/>
      <c r="U711" s="502"/>
      <c r="V711" s="502"/>
      <c r="W711" s="502"/>
      <c r="X711" s="502"/>
      <c r="Y711" s="502"/>
      <c r="Z711" s="502"/>
      <c r="AA711" s="502"/>
      <c r="AB711" s="502"/>
      <c r="AC711" s="502"/>
      <c r="AD711" s="502"/>
      <c r="AE711" s="502"/>
      <c r="AF711" s="502"/>
      <c r="AG711" s="502"/>
      <c r="AH711" s="502"/>
      <c r="AI711" s="502"/>
      <c r="AJ711" s="502"/>
      <c r="AK711" s="502"/>
      <c r="AL711" s="502"/>
      <c r="AM711" s="502"/>
      <c r="AN711" s="502"/>
      <c r="AO711" s="502"/>
      <c r="AP711" s="502"/>
      <c r="AQ711" s="502"/>
      <c r="AR711" s="502"/>
      <c r="AS711" s="502"/>
      <c r="AT711" s="502"/>
      <c r="AU711" s="502"/>
      <c r="AV711" s="502"/>
      <c r="AW711" s="502"/>
      <c r="AX711" s="503"/>
    </row>
    <row r="712" spans="1:50" ht="21" customHeight="1">
      <c r="A712" s="629" t="s">
        <v>51</v>
      </c>
      <c r="B712" s="630"/>
      <c r="C712" s="630"/>
      <c r="D712" s="630"/>
      <c r="E712" s="630"/>
      <c r="F712" s="630"/>
      <c r="G712" s="630"/>
      <c r="H712" s="630"/>
      <c r="I712" s="630"/>
      <c r="J712" s="630"/>
      <c r="K712" s="630"/>
      <c r="L712" s="630"/>
      <c r="M712" s="630"/>
      <c r="N712" s="630"/>
      <c r="O712" s="630"/>
      <c r="P712" s="630"/>
      <c r="Q712" s="630"/>
      <c r="R712" s="630"/>
      <c r="S712" s="630"/>
      <c r="T712" s="630"/>
      <c r="U712" s="630"/>
      <c r="V712" s="630"/>
      <c r="W712" s="630"/>
      <c r="X712" s="630"/>
      <c r="Y712" s="630"/>
      <c r="Z712" s="630"/>
      <c r="AA712" s="630"/>
      <c r="AB712" s="630"/>
      <c r="AC712" s="630"/>
      <c r="AD712" s="630"/>
      <c r="AE712" s="630"/>
      <c r="AF712" s="630"/>
      <c r="AG712" s="630"/>
      <c r="AH712" s="630"/>
      <c r="AI712" s="630"/>
      <c r="AJ712" s="630"/>
      <c r="AK712" s="630"/>
      <c r="AL712" s="630"/>
      <c r="AM712" s="630"/>
      <c r="AN712" s="630"/>
      <c r="AO712" s="630"/>
      <c r="AP712" s="630"/>
      <c r="AQ712" s="630"/>
      <c r="AR712" s="630"/>
      <c r="AS712" s="630"/>
      <c r="AT712" s="630"/>
      <c r="AU712" s="630"/>
      <c r="AV712" s="630"/>
      <c r="AW712" s="630"/>
      <c r="AX712" s="631"/>
    </row>
    <row r="713" spans="1:50" ht="64.5" customHeight="1" thickBot="1">
      <c r="A713" s="534" t="s">
        <v>698</v>
      </c>
      <c r="B713" s="535"/>
      <c r="C713" s="535"/>
      <c r="D713" s="535"/>
      <c r="E713" s="536"/>
      <c r="F713" s="504" t="s">
        <v>699</v>
      </c>
      <c r="G713" s="505"/>
      <c r="H713" s="505"/>
      <c r="I713" s="505"/>
      <c r="J713" s="505"/>
      <c r="K713" s="505"/>
      <c r="L713" s="505"/>
      <c r="M713" s="505"/>
      <c r="N713" s="505"/>
      <c r="O713" s="505"/>
      <c r="P713" s="505"/>
      <c r="Q713" s="505"/>
      <c r="R713" s="505"/>
      <c r="S713" s="505"/>
      <c r="T713" s="505"/>
      <c r="U713" s="505"/>
      <c r="V713" s="505"/>
      <c r="W713" s="505"/>
      <c r="X713" s="505"/>
      <c r="Y713" s="505"/>
      <c r="Z713" s="505"/>
      <c r="AA713" s="505"/>
      <c r="AB713" s="505"/>
      <c r="AC713" s="505"/>
      <c r="AD713" s="505"/>
      <c r="AE713" s="505"/>
      <c r="AF713" s="505"/>
      <c r="AG713" s="505"/>
      <c r="AH713" s="505"/>
      <c r="AI713" s="505"/>
      <c r="AJ713" s="505"/>
      <c r="AK713" s="505"/>
      <c r="AL713" s="505"/>
      <c r="AM713" s="505"/>
      <c r="AN713" s="505"/>
      <c r="AO713" s="505"/>
      <c r="AP713" s="505"/>
      <c r="AQ713" s="505"/>
      <c r="AR713" s="505"/>
      <c r="AS713" s="505"/>
      <c r="AT713" s="505"/>
      <c r="AU713" s="505"/>
      <c r="AV713" s="505"/>
      <c r="AW713" s="505"/>
      <c r="AX713" s="506"/>
    </row>
    <row r="714" spans="1:50" ht="21" customHeight="1">
      <c r="A714" s="626" t="s">
        <v>40</v>
      </c>
      <c r="B714" s="627"/>
      <c r="C714" s="627"/>
      <c r="D714" s="627"/>
      <c r="E714" s="627"/>
      <c r="F714" s="627"/>
      <c r="G714" s="627"/>
      <c r="H714" s="627"/>
      <c r="I714" s="627"/>
      <c r="J714" s="627"/>
      <c r="K714" s="627"/>
      <c r="L714" s="627"/>
      <c r="M714" s="627"/>
      <c r="N714" s="627"/>
      <c r="O714" s="627"/>
      <c r="P714" s="627"/>
      <c r="Q714" s="627"/>
      <c r="R714" s="627"/>
      <c r="S714" s="627"/>
      <c r="T714" s="627"/>
      <c r="U714" s="627"/>
      <c r="V714" s="627"/>
      <c r="W714" s="627"/>
      <c r="X714" s="627"/>
      <c r="Y714" s="627"/>
      <c r="Z714" s="627"/>
      <c r="AA714" s="627"/>
      <c r="AB714" s="627"/>
      <c r="AC714" s="627"/>
      <c r="AD714" s="627"/>
      <c r="AE714" s="627"/>
      <c r="AF714" s="627"/>
      <c r="AG714" s="627"/>
      <c r="AH714" s="627"/>
      <c r="AI714" s="627"/>
      <c r="AJ714" s="627"/>
      <c r="AK714" s="627"/>
      <c r="AL714" s="627"/>
      <c r="AM714" s="627"/>
      <c r="AN714" s="627"/>
      <c r="AO714" s="627"/>
      <c r="AP714" s="627"/>
      <c r="AQ714" s="627"/>
      <c r="AR714" s="627"/>
      <c r="AS714" s="627"/>
      <c r="AT714" s="627"/>
      <c r="AU714" s="627"/>
      <c r="AV714" s="627"/>
      <c r="AW714" s="627"/>
      <c r="AX714" s="628"/>
    </row>
    <row r="715" spans="1:50" ht="40.5" customHeight="1" thickBot="1">
      <c r="A715" s="669"/>
      <c r="B715" s="670"/>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70"/>
      <c r="AL715" s="670"/>
      <c r="AM715" s="670"/>
      <c r="AN715" s="670"/>
      <c r="AO715" s="670"/>
      <c r="AP715" s="670"/>
      <c r="AQ715" s="670"/>
      <c r="AR715" s="670"/>
      <c r="AS715" s="670"/>
      <c r="AT715" s="670"/>
      <c r="AU715" s="670"/>
      <c r="AV715" s="670"/>
      <c r="AW715" s="670"/>
      <c r="AX715" s="671"/>
    </row>
    <row r="716" spans="1:50" ht="19.7" customHeight="1">
      <c r="A716" s="517" t="s">
        <v>35</v>
      </c>
      <c r="B716" s="518"/>
      <c r="C716" s="518"/>
      <c r="D716" s="518"/>
      <c r="E716" s="518"/>
      <c r="F716" s="518"/>
      <c r="G716" s="518"/>
      <c r="H716" s="518"/>
      <c r="I716" s="518"/>
      <c r="J716" s="518"/>
      <c r="K716" s="518"/>
      <c r="L716" s="518"/>
      <c r="M716" s="518"/>
      <c r="N716" s="518"/>
      <c r="O716" s="518"/>
      <c r="P716" s="518"/>
      <c r="Q716" s="518"/>
      <c r="R716" s="518"/>
      <c r="S716" s="518"/>
      <c r="T716" s="518"/>
      <c r="U716" s="518"/>
      <c r="V716" s="518"/>
      <c r="W716" s="518"/>
      <c r="X716" s="518"/>
      <c r="Y716" s="518"/>
      <c r="Z716" s="518"/>
      <c r="AA716" s="518"/>
      <c r="AB716" s="518"/>
      <c r="AC716" s="518"/>
      <c r="AD716" s="518"/>
      <c r="AE716" s="518"/>
      <c r="AF716" s="518"/>
      <c r="AG716" s="518"/>
      <c r="AH716" s="518"/>
      <c r="AI716" s="518"/>
      <c r="AJ716" s="518"/>
      <c r="AK716" s="518"/>
      <c r="AL716" s="518"/>
      <c r="AM716" s="518"/>
      <c r="AN716" s="518"/>
      <c r="AO716" s="518"/>
      <c r="AP716" s="518"/>
      <c r="AQ716" s="518"/>
      <c r="AR716" s="518"/>
      <c r="AS716" s="518"/>
      <c r="AT716" s="518"/>
      <c r="AU716" s="518"/>
      <c r="AV716" s="518"/>
      <c r="AW716" s="518"/>
      <c r="AX716" s="519"/>
    </row>
    <row r="717" spans="1:50" ht="20.100000000000001" customHeight="1">
      <c r="A717" s="688" t="s">
        <v>442</v>
      </c>
      <c r="B717" s="441"/>
      <c r="C717" s="441"/>
      <c r="D717" s="441"/>
      <c r="E717" s="441"/>
      <c r="F717" s="441"/>
      <c r="G717" s="435">
        <v>150179180181185</v>
      </c>
      <c r="H717" s="436"/>
      <c r="I717" s="436"/>
      <c r="J717" s="436"/>
      <c r="K717" s="436"/>
      <c r="L717" s="436"/>
      <c r="M717" s="436"/>
      <c r="N717" s="436"/>
      <c r="O717" s="436"/>
      <c r="P717" s="437"/>
      <c r="Q717" s="441" t="s">
        <v>371</v>
      </c>
      <c r="R717" s="441"/>
      <c r="S717" s="441"/>
      <c r="T717" s="441"/>
      <c r="U717" s="441"/>
      <c r="V717" s="441"/>
      <c r="W717" s="537" t="s">
        <v>533</v>
      </c>
      <c r="X717" s="436"/>
      <c r="Y717" s="436"/>
      <c r="Z717" s="436"/>
      <c r="AA717" s="436"/>
      <c r="AB717" s="436"/>
      <c r="AC717" s="436"/>
      <c r="AD717" s="436"/>
      <c r="AE717" s="436"/>
      <c r="AF717" s="437"/>
      <c r="AG717" s="441" t="s">
        <v>372</v>
      </c>
      <c r="AH717" s="441"/>
      <c r="AI717" s="441"/>
      <c r="AJ717" s="441"/>
      <c r="AK717" s="441"/>
      <c r="AL717" s="441"/>
      <c r="AM717" s="463" t="s">
        <v>533</v>
      </c>
      <c r="AN717" s="464"/>
      <c r="AO717" s="464"/>
      <c r="AP717" s="464"/>
      <c r="AQ717" s="464"/>
      <c r="AR717" s="464"/>
      <c r="AS717" s="464"/>
      <c r="AT717" s="464"/>
      <c r="AU717" s="464"/>
      <c r="AV717" s="465"/>
      <c r="AW717" s="60"/>
      <c r="AX717" s="61"/>
    </row>
    <row r="718" spans="1:50" ht="20.100000000000001" customHeight="1" thickBot="1">
      <c r="A718" s="524" t="s">
        <v>373</v>
      </c>
      <c r="B718" s="500"/>
      <c r="C718" s="500"/>
      <c r="D718" s="500"/>
      <c r="E718" s="500"/>
      <c r="F718" s="500"/>
      <c r="G718" s="438">
        <v>399400</v>
      </c>
      <c r="H718" s="439"/>
      <c r="I718" s="439"/>
      <c r="J718" s="439"/>
      <c r="K718" s="439"/>
      <c r="L718" s="439"/>
      <c r="M718" s="439"/>
      <c r="N718" s="439"/>
      <c r="O718" s="439"/>
      <c r="P718" s="440"/>
      <c r="Q718" s="500" t="s">
        <v>374</v>
      </c>
      <c r="R718" s="500"/>
      <c r="S718" s="500"/>
      <c r="T718" s="500"/>
      <c r="U718" s="500"/>
      <c r="V718" s="500"/>
      <c r="W718" s="611">
        <v>386</v>
      </c>
      <c r="X718" s="439"/>
      <c r="Y718" s="439"/>
      <c r="Z718" s="439"/>
      <c r="AA718" s="439"/>
      <c r="AB718" s="439"/>
      <c r="AC718" s="439"/>
      <c r="AD718" s="439"/>
      <c r="AE718" s="439"/>
      <c r="AF718" s="440"/>
      <c r="AG718" s="500" t="s">
        <v>375</v>
      </c>
      <c r="AH718" s="500"/>
      <c r="AI718" s="500"/>
      <c r="AJ718" s="500"/>
      <c r="AK718" s="500"/>
      <c r="AL718" s="500"/>
      <c r="AM718" s="462">
        <v>403</v>
      </c>
      <c r="AN718" s="462"/>
      <c r="AO718" s="462"/>
      <c r="AP718" s="462"/>
      <c r="AQ718" s="462"/>
      <c r="AR718" s="462"/>
      <c r="AS718" s="462"/>
      <c r="AT718" s="462"/>
      <c r="AU718" s="462"/>
      <c r="AV718" s="462"/>
      <c r="AW718" s="62"/>
      <c r="AX718" s="63"/>
    </row>
    <row r="719" spans="1:50" ht="23.85" customHeight="1">
      <c r="A719" s="602" t="s">
        <v>27</v>
      </c>
      <c r="B719" s="603"/>
      <c r="C719" s="603"/>
      <c r="D719" s="603"/>
      <c r="E719" s="603"/>
      <c r="F719" s="604"/>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65.099999999999994" customHeight="1">
      <c r="A720" s="605"/>
      <c r="B720" s="606"/>
      <c r="C720" s="606"/>
      <c r="D720" s="606"/>
      <c r="E720" s="606"/>
      <c r="F720" s="60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65.099999999999994" customHeight="1">
      <c r="A721" s="605"/>
      <c r="B721" s="606"/>
      <c r="C721" s="606"/>
      <c r="D721" s="606"/>
      <c r="E721" s="606"/>
      <c r="F721" s="60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65.099999999999994" customHeight="1">
      <c r="A722" s="605"/>
      <c r="B722" s="606"/>
      <c r="C722" s="606"/>
      <c r="D722" s="606"/>
      <c r="E722" s="606"/>
      <c r="F722" s="60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65.099999999999994" customHeight="1">
      <c r="A723" s="605"/>
      <c r="B723" s="606"/>
      <c r="C723" s="606"/>
      <c r="D723" s="606"/>
      <c r="E723" s="606"/>
      <c r="F723" s="60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168.75" customHeight="1">
      <c r="A724" s="605"/>
      <c r="B724" s="606"/>
      <c r="C724" s="606"/>
      <c r="D724" s="606"/>
      <c r="E724" s="606"/>
      <c r="F724" s="60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65.099999999999994" customHeight="1">
      <c r="A725" s="605"/>
      <c r="B725" s="606"/>
      <c r="C725" s="606"/>
      <c r="D725" s="606"/>
      <c r="E725" s="606"/>
      <c r="F725" s="60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65.099999999999994" customHeight="1">
      <c r="A726" s="605"/>
      <c r="B726" s="606"/>
      <c r="C726" s="606"/>
      <c r="D726" s="606"/>
      <c r="E726" s="606"/>
      <c r="F726" s="60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65.099999999999994" customHeight="1">
      <c r="A727" s="605"/>
      <c r="B727" s="606"/>
      <c r="C727" s="606"/>
      <c r="D727" s="606"/>
      <c r="E727" s="606"/>
      <c r="F727" s="60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65.099999999999994" customHeight="1">
      <c r="A728" s="605"/>
      <c r="B728" s="606"/>
      <c r="C728" s="606"/>
      <c r="D728" s="606"/>
      <c r="E728" s="606"/>
      <c r="F728" s="60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65.099999999999994" customHeight="1">
      <c r="A729" s="605"/>
      <c r="B729" s="606"/>
      <c r="C729" s="606"/>
      <c r="D729" s="606"/>
      <c r="E729" s="606"/>
      <c r="F729" s="60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65.099999999999994" customHeight="1">
      <c r="A730" s="605"/>
      <c r="B730" s="606"/>
      <c r="C730" s="606"/>
      <c r="D730" s="606"/>
      <c r="E730" s="606"/>
      <c r="F730" s="60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65.099999999999994" customHeight="1">
      <c r="A731" s="605"/>
      <c r="B731" s="606"/>
      <c r="C731" s="606"/>
      <c r="D731" s="606"/>
      <c r="E731" s="606"/>
      <c r="F731" s="60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65.099999999999994" customHeight="1">
      <c r="A732" s="605"/>
      <c r="B732" s="606"/>
      <c r="C732" s="606"/>
      <c r="D732" s="606"/>
      <c r="E732" s="606"/>
      <c r="F732" s="60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65.099999999999994" customHeight="1">
      <c r="A733" s="605"/>
      <c r="B733" s="606"/>
      <c r="C733" s="606"/>
      <c r="D733" s="606"/>
      <c r="E733" s="606"/>
      <c r="F733" s="60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65.099999999999994" customHeight="1">
      <c r="A734" s="605"/>
      <c r="B734" s="606"/>
      <c r="C734" s="606"/>
      <c r="D734" s="606"/>
      <c r="E734" s="606"/>
      <c r="F734" s="60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65.099999999999994" customHeight="1">
      <c r="A735" s="605"/>
      <c r="B735" s="606"/>
      <c r="C735" s="606"/>
      <c r="D735" s="606"/>
      <c r="E735" s="606"/>
      <c r="F735" s="60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54.75" customHeight="1">
      <c r="A736" s="605"/>
      <c r="B736" s="606"/>
      <c r="C736" s="606"/>
      <c r="D736" s="606"/>
      <c r="E736" s="606"/>
      <c r="F736" s="60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65.099999999999994" customHeight="1">
      <c r="A737" s="605"/>
      <c r="B737" s="606"/>
      <c r="C737" s="606"/>
      <c r="D737" s="606"/>
      <c r="E737" s="606"/>
      <c r="F737" s="60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42.75" customHeight="1">
      <c r="A738" s="605"/>
      <c r="B738" s="606"/>
      <c r="C738" s="606"/>
      <c r="D738" s="606"/>
      <c r="E738" s="606"/>
      <c r="F738" s="60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9" customHeight="1">
      <c r="A739" s="605"/>
      <c r="B739" s="606"/>
      <c r="C739" s="606"/>
      <c r="D739" s="606"/>
      <c r="E739" s="606"/>
      <c r="F739" s="60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65.099999999999994" customHeight="1">
      <c r="A740" s="605"/>
      <c r="B740" s="606"/>
      <c r="C740" s="606"/>
      <c r="D740" s="606"/>
      <c r="E740" s="606"/>
      <c r="F740" s="60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65.099999999999994" customHeight="1">
      <c r="A741" s="605"/>
      <c r="B741" s="606"/>
      <c r="C741" s="606"/>
      <c r="D741" s="606"/>
      <c r="E741" s="606"/>
      <c r="F741" s="6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65.099999999999994" customHeight="1">
      <c r="A742" s="605"/>
      <c r="B742" s="606"/>
      <c r="C742" s="606"/>
      <c r="D742" s="606"/>
      <c r="E742" s="606"/>
      <c r="F742" s="6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65.099999999999994" customHeight="1">
      <c r="A743" s="605"/>
      <c r="B743" s="606"/>
      <c r="C743" s="606"/>
      <c r="D743" s="606"/>
      <c r="E743" s="606"/>
      <c r="F743" s="6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65.099999999999994" customHeight="1">
      <c r="A744" s="605"/>
      <c r="B744" s="606"/>
      <c r="C744" s="606"/>
      <c r="D744" s="606"/>
      <c r="E744" s="606"/>
      <c r="F744" s="6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65.099999999999994" customHeight="1">
      <c r="A745" s="605"/>
      <c r="B745" s="606"/>
      <c r="C745" s="606"/>
      <c r="D745" s="606"/>
      <c r="E745" s="606"/>
      <c r="F745" s="6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65.099999999999994" customHeight="1">
      <c r="A746" s="605"/>
      <c r="B746" s="606"/>
      <c r="C746" s="606"/>
      <c r="D746" s="606"/>
      <c r="E746" s="606"/>
      <c r="F746" s="6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65.099999999999994" customHeight="1">
      <c r="A747" s="605"/>
      <c r="B747" s="606"/>
      <c r="C747" s="606"/>
      <c r="D747" s="606"/>
      <c r="E747" s="606"/>
      <c r="F747" s="6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65.099999999999994" customHeight="1">
      <c r="A748" s="605"/>
      <c r="B748" s="606"/>
      <c r="C748" s="606"/>
      <c r="D748" s="606"/>
      <c r="E748" s="606"/>
      <c r="F748" s="6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65.099999999999994" customHeight="1">
      <c r="A749" s="605"/>
      <c r="B749" s="606"/>
      <c r="C749" s="606"/>
      <c r="D749" s="606"/>
      <c r="E749" s="606"/>
      <c r="F749" s="6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4.5" customHeight="1">
      <c r="A750" s="605"/>
      <c r="B750" s="606"/>
      <c r="C750" s="606"/>
      <c r="D750" s="606"/>
      <c r="E750" s="606"/>
      <c r="F750" s="6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0.95" hidden="1" customHeight="1">
      <c r="A751" s="605"/>
      <c r="B751" s="606"/>
      <c r="C751" s="606"/>
      <c r="D751" s="606"/>
      <c r="E751" s="606"/>
      <c r="F751" s="6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0.95" customHeight="1">
      <c r="A752" s="605"/>
      <c r="B752" s="606"/>
      <c r="C752" s="606"/>
      <c r="D752" s="606"/>
      <c r="E752" s="606"/>
      <c r="F752" s="6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0.95" customHeight="1">
      <c r="A753" s="605"/>
      <c r="B753" s="606"/>
      <c r="C753" s="606"/>
      <c r="D753" s="606"/>
      <c r="E753" s="606"/>
      <c r="F753" s="6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0.95" customHeight="1">
      <c r="A754" s="605"/>
      <c r="B754" s="606"/>
      <c r="C754" s="606"/>
      <c r="D754" s="606"/>
      <c r="E754" s="606"/>
      <c r="F754" s="6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0.95" customHeight="1">
      <c r="A755" s="605"/>
      <c r="B755" s="606"/>
      <c r="C755" s="606"/>
      <c r="D755" s="606"/>
      <c r="E755" s="606"/>
      <c r="F755" s="6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0.95" customHeight="1">
      <c r="A756" s="605"/>
      <c r="B756" s="606"/>
      <c r="C756" s="606"/>
      <c r="D756" s="606"/>
      <c r="E756" s="606"/>
      <c r="F756" s="6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0.95" customHeight="1" thickBot="1">
      <c r="A757" s="608"/>
      <c r="B757" s="609"/>
      <c r="C757" s="609"/>
      <c r="D757" s="609"/>
      <c r="E757" s="609"/>
      <c r="F757" s="61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94" t="s">
        <v>32</v>
      </c>
      <c r="B758" s="495"/>
      <c r="C758" s="495"/>
      <c r="D758" s="495"/>
      <c r="E758" s="495"/>
      <c r="F758" s="496"/>
      <c r="G758" s="484" t="s">
        <v>547</v>
      </c>
      <c r="H758" s="485"/>
      <c r="I758" s="485"/>
      <c r="J758" s="485"/>
      <c r="K758" s="485"/>
      <c r="L758" s="485"/>
      <c r="M758" s="485"/>
      <c r="N758" s="485"/>
      <c r="O758" s="485"/>
      <c r="P758" s="485"/>
      <c r="Q758" s="485"/>
      <c r="R758" s="485"/>
      <c r="S758" s="485"/>
      <c r="T758" s="485"/>
      <c r="U758" s="485"/>
      <c r="V758" s="485"/>
      <c r="W758" s="485"/>
      <c r="X758" s="485"/>
      <c r="Y758" s="485"/>
      <c r="Z758" s="485"/>
      <c r="AA758" s="485"/>
      <c r="AB758" s="486"/>
      <c r="AC758" s="484" t="s">
        <v>548</v>
      </c>
      <c r="AD758" s="485"/>
      <c r="AE758" s="485"/>
      <c r="AF758" s="485"/>
      <c r="AG758" s="485"/>
      <c r="AH758" s="485"/>
      <c r="AI758" s="485"/>
      <c r="AJ758" s="485"/>
      <c r="AK758" s="485"/>
      <c r="AL758" s="485"/>
      <c r="AM758" s="485"/>
      <c r="AN758" s="485"/>
      <c r="AO758" s="485"/>
      <c r="AP758" s="485"/>
      <c r="AQ758" s="485"/>
      <c r="AR758" s="485"/>
      <c r="AS758" s="485"/>
      <c r="AT758" s="485"/>
      <c r="AU758" s="485"/>
      <c r="AV758" s="485"/>
      <c r="AW758" s="485"/>
      <c r="AX758" s="675"/>
    </row>
    <row r="759" spans="1:50" ht="24.75" customHeight="1">
      <c r="A759" s="497"/>
      <c r="B759" s="498"/>
      <c r="C759" s="498"/>
      <c r="D759" s="498"/>
      <c r="E759" s="498"/>
      <c r="F759" s="499"/>
      <c r="G759" s="459" t="s">
        <v>19</v>
      </c>
      <c r="H759" s="529"/>
      <c r="I759" s="529"/>
      <c r="J759" s="529"/>
      <c r="K759" s="529"/>
      <c r="L759" s="528" t="s">
        <v>20</v>
      </c>
      <c r="M759" s="529"/>
      <c r="N759" s="529"/>
      <c r="O759" s="529"/>
      <c r="P759" s="529"/>
      <c r="Q759" s="529"/>
      <c r="R759" s="529"/>
      <c r="S759" s="529"/>
      <c r="T759" s="529"/>
      <c r="U759" s="529"/>
      <c r="V759" s="529"/>
      <c r="W759" s="529"/>
      <c r="X759" s="530"/>
      <c r="Y759" s="479" t="s">
        <v>21</v>
      </c>
      <c r="Z759" s="480"/>
      <c r="AA759" s="480"/>
      <c r="AB759" s="680"/>
      <c r="AC759" s="459" t="s">
        <v>19</v>
      </c>
      <c r="AD759" s="529"/>
      <c r="AE759" s="529"/>
      <c r="AF759" s="529"/>
      <c r="AG759" s="529"/>
      <c r="AH759" s="528" t="s">
        <v>20</v>
      </c>
      <c r="AI759" s="529"/>
      <c r="AJ759" s="529"/>
      <c r="AK759" s="529"/>
      <c r="AL759" s="529"/>
      <c r="AM759" s="529"/>
      <c r="AN759" s="529"/>
      <c r="AO759" s="529"/>
      <c r="AP759" s="529"/>
      <c r="AQ759" s="529"/>
      <c r="AR759" s="529"/>
      <c r="AS759" s="529"/>
      <c r="AT759" s="530"/>
      <c r="AU759" s="479" t="s">
        <v>21</v>
      </c>
      <c r="AV759" s="480"/>
      <c r="AW759" s="480"/>
      <c r="AX759" s="481"/>
    </row>
    <row r="760" spans="1:50" ht="24.75" customHeight="1">
      <c r="A760" s="497"/>
      <c r="B760" s="498"/>
      <c r="C760" s="498"/>
      <c r="D760" s="498"/>
      <c r="E760" s="498"/>
      <c r="F760" s="499"/>
      <c r="G760" s="531" t="s">
        <v>543</v>
      </c>
      <c r="H760" s="532"/>
      <c r="I760" s="532"/>
      <c r="J760" s="532"/>
      <c r="K760" s="533"/>
      <c r="L760" s="525" t="s">
        <v>545</v>
      </c>
      <c r="M760" s="526"/>
      <c r="N760" s="526"/>
      <c r="O760" s="526"/>
      <c r="P760" s="526"/>
      <c r="Q760" s="526"/>
      <c r="R760" s="526"/>
      <c r="S760" s="526"/>
      <c r="T760" s="526"/>
      <c r="U760" s="526"/>
      <c r="V760" s="526"/>
      <c r="W760" s="526"/>
      <c r="X760" s="527"/>
      <c r="Y760" s="487">
        <v>880</v>
      </c>
      <c r="Z760" s="488"/>
      <c r="AA760" s="488"/>
      <c r="AB760" s="687"/>
      <c r="AC760" s="531" t="s">
        <v>543</v>
      </c>
      <c r="AD760" s="532"/>
      <c r="AE760" s="532"/>
      <c r="AF760" s="532"/>
      <c r="AG760" s="533"/>
      <c r="AH760" s="525" t="s">
        <v>549</v>
      </c>
      <c r="AI760" s="526"/>
      <c r="AJ760" s="526"/>
      <c r="AK760" s="526"/>
      <c r="AL760" s="526"/>
      <c r="AM760" s="526"/>
      <c r="AN760" s="526"/>
      <c r="AO760" s="526"/>
      <c r="AP760" s="526"/>
      <c r="AQ760" s="526"/>
      <c r="AR760" s="526"/>
      <c r="AS760" s="526"/>
      <c r="AT760" s="527"/>
      <c r="AU760" s="487">
        <v>541</v>
      </c>
      <c r="AV760" s="488"/>
      <c r="AW760" s="488"/>
      <c r="AX760" s="489"/>
    </row>
    <row r="761" spans="1:50" ht="24.75" customHeight="1">
      <c r="A761" s="497"/>
      <c r="B761" s="498"/>
      <c r="C761" s="498"/>
      <c r="D761" s="498"/>
      <c r="E761" s="498"/>
      <c r="F761" s="499"/>
      <c r="G761" s="428" t="s">
        <v>544</v>
      </c>
      <c r="H761" s="429"/>
      <c r="I761" s="429"/>
      <c r="J761" s="429"/>
      <c r="K761" s="430"/>
      <c r="L761" s="422" t="s">
        <v>546</v>
      </c>
      <c r="M761" s="423"/>
      <c r="N761" s="423"/>
      <c r="O761" s="423"/>
      <c r="P761" s="423"/>
      <c r="Q761" s="423"/>
      <c r="R761" s="423"/>
      <c r="S761" s="423"/>
      <c r="T761" s="423"/>
      <c r="U761" s="423"/>
      <c r="V761" s="423"/>
      <c r="W761" s="423"/>
      <c r="X761" s="424"/>
      <c r="Y761" s="425">
        <v>0.7</v>
      </c>
      <c r="Z761" s="426"/>
      <c r="AA761" s="426"/>
      <c r="AB761" s="434"/>
      <c r="AC761" s="428" t="s">
        <v>544</v>
      </c>
      <c r="AD761" s="429"/>
      <c r="AE761" s="429"/>
      <c r="AF761" s="429"/>
      <c r="AG761" s="430"/>
      <c r="AH761" s="422" t="s">
        <v>550</v>
      </c>
      <c r="AI761" s="423"/>
      <c r="AJ761" s="423"/>
      <c r="AK761" s="423"/>
      <c r="AL761" s="423"/>
      <c r="AM761" s="423"/>
      <c r="AN761" s="423"/>
      <c r="AO761" s="423"/>
      <c r="AP761" s="423"/>
      <c r="AQ761" s="423"/>
      <c r="AR761" s="423"/>
      <c r="AS761" s="423"/>
      <c r="AT761" s="424"/>
      <c r="AU761" s="425">
        <v>364</v>
      </c>
      <c r="AV761" s="426"/>
      <c r="AW761" s="426"/>
      <c r="AX761" s="427"/>
    </row>
    <row r="762" spans="1:50" ht="24.75" customHeight="1">
      <c r="A762" s="497"/>
      <c r="B762" s="498"/>
      <c r="C762" s="498"/>
      <c r="D762" s="498"/>
      <c r="E762" s="498"/>
      <c r="F762" s="499"/>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t="s">
        <v>544</v>
      </c>
      <c r="AD762" s="429"/>
      <c r="AE762" s="429"/>
      <c r="AF762" s="429"/>
      <c r="AG762" s="430"/>
      <c r="AH762" s="422" t="s">
        <v>551</v>
      </c>
      <c r="AI762" s="423"/>
      <c r="AJ762" s="423"/>
      <c r="AK762" s="423"/>
      <c r="AL762" s="423"/>
      <c r="AM762" s="423"/>
      <c r="AN762" s="423"/>
      <c r="AO762" s="423"/>
      <c r="AP762" s="423"/>
      <c r="AQ762" s="423"/>
      <c r="AR762" s="423"/>
      <c r="AS762" s="423"/>
      <c r="AT762" s="424"/>
      <c r="AU762" s="425">
        <v>484</v>
      </c>
      <c r="AV762" s="426"/>
      <c r="AW762" s="426"/>
      <c r="AX762" s="427"/>
    </row>
    <row r="763" spans="1:50" ht="24.75" customHeight="1">
      <c r="A763" s="497"/>
      <c r="B763" s="498"/>
      <c r="C763" s="498"/>
      <c r="D763" s="498"/>
      <c r="E763" s="498"/>
      <c r="F763" s="499"/>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c r="A764" s="497"/>
      <c r="B764" s="498"/>
      <c r="C764" s="498"/>
      <c r="D764" s="498"/>
      <c r="E764" s="498"/>
      <c r="F764" s="499"/>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c r="A765" s="497"/>
      <c r="B765" s="498"/>
      <c r="C765" s="498"/>
      <c r="D765" s="498"/>
      <c r="E765" s="498"/>
      <c r="F765" s="499"/>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c r="A766" s="497"/>
      <c r="B766" s="498"/>
      <c r="C766" s="498"/>
      <c r="D766" s="498"/>
      <c r="E766" s="498"/>
      <c r="F766" s="499"/>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c r="A767" s="497"/>
      <c r="B767" s="498"/>
      <c r="C767" s="498"/>
      <c r="D767" s="498"/>
      <c r="E767" s="498"/>
      <c r="F767" s="499"/>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c r="A768" s="497"/>
      <c r="B768" s="498"/>
      <c r="C768" s="498"/>
      <c r="D768" s="498"/>
      <c r="E768" s="498"/>
      <c r="F768" s="499"/>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c r="A769" s="497"/>
      <c r="B769" s="498"/>
      <c r="C769" s="498"/>
      <c r="D769" s="498"/>
      <c r="E769" s="498"/>
      <c r="F769" s="499"/>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c r="A770" s="497"/>
      <c r="B770" s="498"/>
      <c r="C770" s="498"/>
      <c r="D770" s="498"/>
      <c r="E770" s="498"/>
      <c r="F770" s="499"/>
      <c r="G770" s="705" t="s">
        <v>22</v>
      </c>
      <c r="H770" s="706"/>
      <c r="I770" s="706"/>
      <c r="J770" s="706"/>
      <c r="K770" s="706"/>
      <c r="L770" s="707"/>
      <c r="M770" s="708"/>
      <c r="N770" s="708"/>
      <c r="O770" s="708"/>
      <c r="P770" s="708"/>
      <c r="Q770" s="708"/>
      <c r="R770" s="708"/>
      <c r="S770" s="708"/>
      <c r="T770" s="708"/>
      <c r="U770" s="708"/>
      <c r="V770" s="708"/>
      <c r="W770" s="708"/>
      <c r="X770" s="709"/>
      <c r="Y770" s="710">
        <f>SUM(Y760:AB769)</f>
        <v>880.7</v>
      </c>
      <c r="Z770" s="711"/>
      <c r="AA770" s="711"/>
      <c r="AB770" s="712"/>
      <c r="AC770" s="705" t="s">
        <v>22</v>
      </c>
      <c r="AD770" s="706"/>
      <c r="AE770" s="706"/>
      <c r="AF770" s="706"/>
      <c r="AG770" s="706"/>
      <c r="AH770" s="707"/>
      <c r="AI770" s="708"/>
      <c r="AJ770" s="708"/>
      <c r="AK770" s="708"/>
      <c r="AL770" s="708"/>
      <c r="AM770" s="708"/>
      <c r="AN770" s="708"/>
      <c r="AO770" s="708"/>
      <c r="AP770" s="708"/>
      <c r="AQ770" s="708"/>
      <c r="AR770" s="708"/>
      <c r="AS770" s="708"/>
      <c r="AT770" s="709"/>
      <c r="AU770" s="710">
        <f>SUM(AU760:AX769)</f>
        <v>1389</v>
      </c>
      <c r="AV770" s="711"/>
      <c r="AW770" s="711"/>
      <c r="AX770" s="713"/>
    </row>
    <row r="771" spans="1:50" ht="30" customHeight="1">
      <c r="A771" s="497"/>
      <c r="B771" s="498"/>
      <c r="C771" s="498"/>
      <c r="D771" s="498"/>
      <c r="E771" s="498"/>
      <c r="F771" s="499"/>
      <c r="G771" s="484" t="s">
        <v>552</v>
      </c>
      <c r="H771" s="485"/>
      <c r="I771" s="485"/>
      <c r="J771" s="485"/>
      <c r="K771" s="485"/>
      <c r="L771" s="485"/>
      <c r="M771" s="485"/>
      <c r="N771" s="485"/>
      <c r="O771" s="485"/>
      <c r="P771" s="485"/>
      <c r="Q771" s="485"/>
      <c r="R771" s="485"/>
      <c r="S771" s="485"/>
      <c r="T771" s="485"/>
      <c r="U771" s="485"/>
      <c r="V771" s="485"/>
      <c r="W771" s="485"/>
      <c r="X771" s="485"/>
      <c r="Y771" s="485"/>
      <c r="Z771" s="485"/>
      <c r="AA771" s="485"/>
      <c r="AB771" s="486"/>
      <c r="AC771" s="484" t="s">
        <v>553</v>
      </c>
      <c r="AD771" s="485"/>
      <c r="AE771" s="485"/>
      <c r="AF771" s="485"/>
      <c r="AG771" s="485"/>
      <c r="AH771" s="485"/>
      <c r="AI771" s="485"/>
      <c r="AJ771" s="485"/>
      <c r="AK771" s="485"/>
      <c r="AL771" s="485"/>
      <c r="AM771" s="485"/>
      <c r="AN771" s="485"/>
      <c r="AO771" s="485"/>
      <c r="AP771" s="485"/>
      <c r="AQ771" s="485"/>
      <c r="AR771" s="485"/>
      <c r="AS771" s="485"/>
      <c r="AT771" s="485"/>
      <c r="AU771" s="485"/>
      <c r="AV771" s="485"/>
      <c r="AW771" s="485"/>
      <c r="AX771" s="675"/>
    </row>
    <row r="772" spans="1:50" ht="25.5" customHeight="1">
      <c r="A772" s="497"/>
      <c r="B772" s="498"/>
      <c r="C772" s="498"/>
      <c r="D772" s="498"/>
      <c r="E772" s="498"/>
      <c r="F772" s="499"/>
      <c r="G772" s="459" t="s">
        <v>19</v>
      </c>
      <c r="H772" s="529"/>
      <c r="I772" s="529"/>
      <c r="J772" s="529"/>
      <c r="K772" s="529"/>
      <c r="L772" s="528" t="s">
        <v>20</v>
      </c>
      <c r="M772" s="529"/>
      <c r="N772" s="529"/>
      <c r="O772" s="529"/>
      <c r="P772" s="529"/>
      <c r="Q772" s="529"/>
      <c r="R772" s="529"/>
      <c r="S772" s="529"/>
      <c r="T772" s="529"/>
      <c r="U772" s="529"/>
      <c r="V772" s="529"/>
      <c r="W772" s="529"/>
      <c r="X772" s="530"/>
      <c r="Y772" s="479" t="s">
        <v>21</v>
      </c>
      <c r="Z772" s="480"/>
      <c r="AA772" s="480"/>
      <c r="AB772" s="680"/>
      <c r="AC772" s="459" t="s">
        <v>19</v>
      </c>
      <c r="AD772" s="529"/>
      <c r="AE772" s="529"/>
      <c r="AF772" s="529"/>
      <c r="AG772" s="529"/>
      <c r="AH772" s="528" t="s">
        <v>20</v>
      </c>
      <c r="AI772" s="529"/>
      <c r="AJ772" s="529"/>
      <c r="AK772" s="529"/>
      <c r="AL772" s="529"/>
      <c r="AM772" s="529"/>
      <c r="AN772" s="529"/>
      <c r="AO772" s="529"/>
      <c r="AP772" s="529"/>
      <c r="AQ772" s="529"/>
      <c r="AR772" s="529"/>
      <c r="AS772" s="529"/>
      <c r="AT772" s="530"/>
      <c r="AU772" s="479" t="s">
        <v>21</v>
      </c>
      <c r="AV772" s="480"/>
      <c r="AW772" s="480"/>
      <c r="AX772" s="481"/>
    </row>
    <row r="773" spans="1:50" ht="24.75" customHeight="1">
      <c r="A773" s="497"/>
      <c r="B773" s="498"/>
      <c r="C773" s="498"/>
      <c r="D773" s="498"/>
      <c r="E773" s="498"/>
      <c r="F773" s="499"/>
      <c r="G773" s="531" t="s">
        <v>543</v>
      </c>
      <c r="H773" s="532"/>
      <c r="I773" s="532"/>
      <c r="J773" s="532"/>
      <c r="K773" s="533"/>
      <c r="L773" s="525" t="s">
        <v>545</v>
      </c>
      <c r="M773" s="526"/>
      <c r="N773" s="526"/>
      <c r="O773" s="526"/>
      <c r="P773" s="526"/>
      <c r="Q773" s="526"/>
      <c r="R773" s="526"/>
      <c r="S773" s="526"/>
      <c r="T773" s="526"/>
      <c r="U773" s="526"/>
      <c r="V773" s="526"/>
      <c r="W773" s="526"/>
      <c r="X773" s="527"/>
      <c r="Y773" s="487">
        <v>9</v>
      </c>
      <c r="Z773" s="488"/>
      <c r="AA773" s="488"/>
      <c r="AB773" s="687"/>
      <c r="AC773" s="531" t="s">
        <v>543</v>
      </c>
      <c r="AD773" s="532"/>
      <c r="AE773" s="532"/>
      <c r="AF773" s="532"/>
      <c r="AG773" s="533"/>
      <c r="AH773" s="525" t="s">
        <v>545</v>
      </c>
      <c r="AI773" s="526"/>
      <c r="AJ773" s="526"/>
      <c r="AK773" s="526"/>
      <c r="AL773" s="526"/>
      <c r="AM773" s="526"/>
      <c r="AN773" s="526"/>
      <c r="AO773" s="526"/>
      <c r="AP773" s="526"/>
      <c r="AQ773" s="526"/>
      <c r="AR773" s="526"/>
      <c r="AS773" s="526"/>
      <c r="AT773" s="527"/>
      <c r="AU773" s="487">
        <v>2</v>
      </c>
      <c r="AV773" s="488"/>
      <c r="AW773" s="488"/>
      <c r="AX773" s="489"/>
    </row>
    <row r="774" spans="1:50" ht="24.75" customHeight="1">
      <c r="A774" s="497"/>
      <c r="B774" s="498"/>
      <c r="C774" s="498"/>
      <c r="D774" s="498"/>
      <c r="E774" s="498"/>
      <c r="F774" s="499"/>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c r="A775" s="497"/>
      <c r="B775" s="498"/>
      <c r="C775" s="498"/>
      <c r="D775" s="498"/>
      <c r="E775" s="498"/>
      <c r="F775" s="499"/>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c r="A776" s="497"/>
      <c r="B776" s="498"/>
      <c r="C776" s="498"/>
      <c r="D776" s="498"/>
      <c r="E776" s="498"/>
      <c r="F776" s="499"/>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c r="A777" s="497"/>
      <c r="B777" s="498"/>
      <c r="C777" s="498"/>
      <c r="D777" s="498"/>
      <c r="E777" s="498"/>
      <c r="F777" s="499"/>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c r="A778" s="497"/>
      <c r="B778" s="498"/>
      <c r="C778" s="498"/>
      <c r="D778" s="498"/>
      <c r="E778" s="498"/>
      <c r="F778" s="499"/>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c r="A779" s="497"/>
      <c r="B779" s="498"/>
      <c r="C779" s="498"/>
      <c r="D779" s="498"/>
      <c r="E779" s="498"/>
      <c r="F779" s="499"/>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c r="A780" s="497"/>
      <c r="B780" s="498"/>
      <c r="C780" s="498"/>
      <c r="D780" s="498"/>
      <c r="E780" s="498"/>
      <c r="F780" s="499"/>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c r="A781" s="497"/>
      <c r="B781" s="498"/>
      <c r="C781" s="498"/>
      <c r="D781" s="498"/>
      <c r="E781" s="498"/>
      <c r="F781" s="499"/>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c r="A782" s="497"/>
      <c r="B782" s="498"/>
      <c r="C782" s="498"/>
      <c r="D782" s="498"/>
      <c r="E782" s="498"/>
      <c r="F782" s="499"/>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c r="A783" s="497"/>
      <c r="B783" s="498"/>
      <c r="C783" s="498"/>
      <c r="D783" s="498"/>
      <c r="E783" s="498"/>
      <c r="F783" s="499"/>
      <c r="G783" s="705" t="s">
        <v>22</v>
      </c>
      <c r="H783" s="706"/>
      <c r="I783" s="706"/>
      <c r="J783" s="706"/>
      <c r="K783" s="706"/>
      <c r="L783" s="707"/>
      <c r="M783" s="708"/>
      <c r="N783" s="708"/>
      <c r="O783" s="708"/>
      <c r="P783" s="708"/>
      <c r="Q783" s="708"/>
      <c r="R783" s="708"/>
      <c r="S783" s="708"/>
      <c r="T783" s="708"/>
      <c r="U783" s="708"/>
      <c r="V783" s="708"/>
      <c r="W783" s="708"/>
      <c r="X783" s="709"/>
      <c r="Y783" s="710">
        <f>SUM(Y773:AB782)</f>
        <v>9</v>
      </c>
      <c r="Z783" s="711"/>
      <c r="AA783" s="711"/>
      <c r="AB783" s="712"/>
      <c r="AC783" s="705" t="s">
        <v>22</v>
      </c>
      <c r="AD783" s="706"/>
      <c r="AE783" s="706"/>
      <c r="AF783" s="706"/>
      <c r="AG783" s="706"/>
      <c r="AH783" s="707"/>
      <c r="AI783" s="708"/>
      <c r="AJ783" s="708"/>
      <c r="AK783" s="708"/>
      <c r="AL783" s="708"/>
      <c r="AM783" s="708"/>
      <c r="AN783" s="708"/>
      <c r="AO783" s="708"/>
      <c r="AP783" s="708"/>
      <c r="AQ783" s="708"/>
      <c r="AR783" s="708"/>
      <c r="AS783" s="708"/>
      <c r="AT783" s="709"/>
      <c r="AU783" s="710">
        <f>SUM(AU773:AX782)</f>
        <v>2</v>
      </c>
      <c r="AV783" s="711"/>
      <c r="AW783" s="711"/>
      <c r="AX783" s="713"/>
    </row>
    <row r="784" spans="1:50" ht="30" customHeight="1">
      <c r="A784" s="497"/>
      <c r="B784" s="498"/>
      <c r="C784" s="498"/>
      <c r="D784" s="498"/>
      <c r="E784" s="498"/>
      <c r="F784" s="499"/>
      <c r="G784" s="484" t="s">
        <v>554</v>
      </c>
      <c r="H784" s="485"/>
      <c r="I784" s="485"/>
      <c r="J784" s="485"/>
      <c r="K784" s="485"/>
      <c r="L784" s="485"/>
      <c r="M784" s="485"/>
      <c r="N784" s="485"/>
      <c r="O784" s="485"/>
      <c r="P784" s="485"/>
      <c r="Q784" s="485"/>
      <c r="R784" s="485"/>
      <c r="S784" s="485"/>
      <c r="T784" s="485"/>
      <c r="U784" s="485"/>
      <c r="V784" s="485"/>
      <c r="W784" s="485"/>
      <c r="X784" s="485"/>
      <c r="Y784" s="485"/>
      <c r="Z784" s="485"/>
      <c r="AA784" s="485"/>
      <c r="AB784" s="486"/>
      <c r="AC784" s="484" t="s">
        <v>557</v>
      </c>
      <c r="AD784" s="485"/>
      <c r="AE784" s="485"/>
      <c r="AF784" s="485"/>
      <c r="AG784" s="485"/>
      <c r="AH784" s="485"/>
      <c r="AI784" s="485"/>
      <c r="AJ784" s="485"/>
      <c r="AK784" s="485"/>
      <c r="AL784" s="485"/>
      <c r="AM784" s="485"/>
      <c r="AN784" s="485"/>
      <c r="AO784" s="485"/>
      <c r="AP784" s="485"/>
      <c r="AQ784" s="485"/>
      <c r="AR784" s="485"/>
      <c r="AS784" s="485"/>
      <c r="AT784" s="485"/>
      <c r="AU784" s="485"/>
      <c r="AV784" s="485"/>
      <c r="AW784" s="485"/>
      <c r="AX784" s="675"/>
    </row>
    <row r="785" spans="1:50" ht="24.75" customHeight="1">
      <c r="A785" s="497"/>
      <c r="B785" s="498"/>
      <c r="C785" s="498"/>
      <c r="D785" s="498"/>
      <c r="E785" s="498"/>
      <c r="F785" s="499"/>
      <c r="G785" s="459" t="s">
        <v>19</v>
      </c>
      <c r="H785" s="529"/>
      <c r="I785" s="529"/>
      <c r="J785" s="529"/>
      <c r="K785" s="529"/>
      <c r="L785" s="528" t="s">
        <v>20</v>
      </c>
      <c r="M785" s="529"/>
      <c r="N785" s="529"/>
      <c r="O785" s="529"/>
      <c r="P785" s="529"/>
      <c r="Q785" s="529"/>
      <c r="R785" s="529"/>
      <c r="S785" s="529"/>
      <c r="T785" s="529"/>
      <c r="U785" s="529"/>
      <c r="V785" s="529"/>
      <c r="W785" s="529"/>
      <c r="X785" s="530"/>
      <c r="Y785" s="479" t="s">
        <v>21</v>
      </c>
      <c r="Z785" s="480"/>
      <c r="AA785" s="480"/>
      <c r="AB785" s="680"/>
      <c r="AC785" s="459" t="s">
        <v>19</v>
      </c>
      <c r="AD785" s="529"/>
      <c r="AE785" s="529"/>
      <c r="AF785" s="529"/>
      <c r="AG785" s="529"/>
      <c r="AH785" s="528" t="s">
        <v>20</v>
      </c>
      <c r="AI785" s="529"/>
      <c r="AJ785" s="529"/>
      <c r="AK785" s="529"/>
      <c r="AL785" s="529"/>
      <c r="AM785" s="529"/>
      <c r="AN785" s="529"/>
      <c r="AO785" s="529"/>
      <c r="AP785" s="529"/>
      <c r="AQ785" s="529"/>
      <c r="AR785" s="529"/>
      <c r="AS785" s="529"/>
      <c r="AT785" s="530"/>
      <c r="AU785" s="479" t="s">
        <v>21</v>
      </c>
      <c r="AV785" s="480"/>
      <c r="AW785" s="480"/>
      <c r="AX785" s="481"/>
    </row>
    <row r="786" spans="1:50" ht="24.75" customHeight="1">
      <c r="A786" s="497"/>
      <c r="B786" s="498"/>
      <c r="C786" s="498"/>
      <c r="D786" s="498"/>
      <c r="E786" s="498"/>
      <c r="F786" s="499"/>
      <c r="G786" s="531" t="s">
        <v>543</v>
      </c>
      <c r="H786" s="532"/>
      <c r="I786" s="532"/>
      <c r="J786" s="532"/>
      <c r="K786" s="533"/>
      <c r="L786" s="525" t="s">
        <v>555</v>
      </c>
      <c r="M786" s="526"/>
      <c r="N786" s="526"/>
      <c r="O786" s="526"/>
      <c r="P786" s="526"/>
      <c r="Q786" s="526"/>
      <c r="R786" s="526"/>
      <c r="S786" s="526"/>
      <c r="T786" s="526"/>
      <c r="U786" s="526"/>
      <c r="V786" s="526"/>
      <c r="W786" s="526"/>
      <c r="X786" s="527"/>
      <c r="Y786" s="487">
        <v>4091</v>
      </c>
      <c r="Z786" s="488"/>
      <c r="AA786" s="488"/>
      <c r="AB786" s="687"/>
      <c r="AC786" s="531" t="s">
        <v>544</v>
      </c>
      <c r="AD786" s="532"/>
      <c r="AE786" s="532"/>
      <c r="AF786" s="532"/>
      <c r="AG786" s="533"/>
      <c r="AH786" s="525" t="s">
        <v>558</v>
      </c>
      <c r="AI786" s="526"/>
      <c r="AJ786" s="526"/>
      <c r="AK786" s="526"/>
      <c r="AL786" s="526"/>
      <c r="AM786" s="526"/>
      <c r="AN786" s="526"/>
      <c r="AO786" s="526"/>
      <c r="AP786" s="526"/>
      <c r="AQ786" s="526"/>
      <c r="AR786" s="526"/>
      <c r="AS786" s="526"/>
      <c r="AT786" s="527"/>
      <c r="AU786" s="487">
        <v>3519</v>
      </c>
      <c r="AV786" s="488"/>
      <c r="AW786" s="488"/>
      <c r="AX786" s="489"/>
    </row>
    <row r="787" spans="1:50" ht="24.75" customHeight="1">
      <c r="A787" s="497"/>
      <c r="B787" s="498"/>
      <c r="C787" s="498"/>
      <c r="D787" s="498"/>
      <c r="E787" s="498"/>
      <c r="F787" s="499"/>
      <c r="G787" s="428" t="s">
        <v>543</v>
      </c>
      <c r="H787" s="429"/>
      <c r="I787" s="429"/>
      <c r="J787" s="429"/>
      <c r="K787" s="430"/>
      <c r="L787" s="422" t="s">
        <v>556</v>
      </c>
      <c r="M787" s="423"/>
      <c r="N787" s="423"/>
      <c r="O787" s="423"/>
      <c r="P787" s="423"/>
      <c r="Q787" s="423"/>
      <c r="R787" s="423"/>
      <c r="S787" s="423"/>
      <c r="T787" s="423"/>
      <c r="U787" s="423"/>
      <c r="V787" s="423"/>
      <c r="W787" s="423"/>
      <c r="X787" s="424"/>
      <c r="Y787" s="425">
        <v>38</v>
      </c>
      <c r="Z787" s="426"/>
      <c r="AA787" s="426"/>
      <c r="AB787" s="434"/>
      <c r="AC787" s="428" t="s">
        <v>544</v>
      </c>
      <c r="AD787" s="429"/>
      <c r="AE787" s="429"/>
      <c r="AF787" s="429"/>
      <c r="AG787" s="430"/>
      <c r="AH787" s="422" t="s">
        <v>559</v>
      </c>
      <c r="AI787" s="423"/>
      <c r="AJ787" s="423"/>
      <c r="AK787" s="423"/>
      <c r="AL787" s="423"/>
      <c r="AM787" s="423"/>
      <c r="AN787" s="423"/>
      <c r="AO787" s="423"/>
      <c r="AP787" s="423"/>
      <c r="AQ787" s="423"/>
      <c r="AR787" s="423"/>
      <c r="AS787" s="423"/>
      <c r="AT787" s="424"/>
      <c r="AU787" s="425">
        <v>1836</v>
      </c>
      <c r="AV787" s="426"/>
      <c r="AW787" s="426"/>
      <c r="AX787" s="427"/>
    </row>
    <row r="788" spans="1:50" ht="24.75" customHeight="1">
      <c r="A788" s="497"/>
      <c r="B788" s="498"/>
      <c r="C788" s="498"/>
      <c r="D788" s="498"/>
      <c r="E788" s="498"/>
      <c r="F788" s="499"/>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t="s">
        <v>544</v>
      </c>
      <c r="AD788" s="429"/>
      <c r="AE788" s="429"/>
      <c r="AF788" s="429"/>
      <c r="AG788" s="430"/>
      <c r="AH788" s="422" t="s">
        <v>560</v>
      </c>
      <c r="AI788" s="423"/>
      <c r="AJ788" s="423"/>
      <c r="AK788" s="423"/>
      <c r="AL788" s="423"/>
      <c r="AM788" s="423"/>
      <c r="AN788" s="423"/>
      <c r="AO788" s="423"/>
      <c r="AP788" s="423"/>
      <c r="AQ788" s="423"/>
      <c r="AR788" s="423"/>
      <c r="AS788" s="423"/>
      <c r="AT788" s="424"/>
      <c r="AU788" s="425">
        <v>32</v>
      </c>
      <c r="AV788" s="426"/>
      <c r="AW788" s="426"/>
      <c r="AX788" s="427"/>
    </row>
    <row r="789" spans="1:50" ht="24.75" customHeight="1">
      <c r="A789" s="497"/>
      <c r="B789" s="498"/>
      <c r="C789" s="498"/>
      <c r="D789" s="498"/>
      <c r="E789" s="498"/>
      <c r="F789" s="499"/>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t="s">
        <v>544</v>
      </c>
      <c r="AD789" s="429"/>
      <c r="AE789" s="429"/>
      <c r="AF789" s="429"/>
      <c r="AG789" s="430"/>
      <c r="AH789" s="422" t="s">
        <v>561</v>
      </c>
      <c r="AI789" s="423"/>
      <c r="AJ789" s="423"/>
      <c r="AK789" s="423"/>
      <c r="AL789" s="423"/>
      <c r="AM789" s="423"/>
      <c r="AN789" s="423"/>
      <c r="AO789" s="423"/>
      <c r="AP789" s="423"/>
      <c r="AQ789" s="423"/>
      <c r="AR789" s="423"/>
      <c r="AS789" s="423"/>
      <c r="AT789" s="424"/>
      <c r="AU789" s="425">
        <v>95</v>
      </c>
      <c r="AV789" s="426"/>
      <c r="AW789" s="426"/>
      <c r="AX789" s="427"/>
    </row>
    <row r="790" spans="1:50" ht="24.75" customHeight="1">
      <c r="A790" s="497"/>
      <c r="B790" s="498"/>
      <c r="C790" s="498"/>
      <c r="D790" s="498"/>
      <c r="E790" s="498"/>
      <c r="F790" s="499"/>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c r="A791" s="497"/>
      <c r="B791" s="498"/>
      <c r="C791" s="498"/>
      <c r="D791" s="498"/>
      <c r="E791" s="498"/>
      <c r="F791" s="499"/>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c r="A792" s="497"/>
      <c r="B792" s="498"/>
      <c r="C792" s="498"/>
      <c r="D792" s="498"/>
      <c r="E792" s="498"/>
      <c r="F792" s="499"/>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c r="A793" s="497"/>
      <c r="B793" s="498"/>
      <c r="C793" s="498"/>
      <c r="D793" s="498"/>
      <c r="E793" s="498"/>
      <c r="F793" s="499"/>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c r="A794" s="497"/>
      <c r="B794" s="498"/>
      <c r="C794" s="498"/>
      <c r="D794" s="498"/>
      <c r="E794" s="498"/>
      <c r="F794" s="499"/>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c r="A795" s="497"/>
      <c r="B795" s="498"/>
      <c r="C795" s="498"/>
      <c r="D795" s="498"/>
      <c r="E795" s="498"/>
      <c r="F795" s="499"/>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c r="A796" s="497"/>
      <c r="B796" s="498"/>
      <c r="C796" s="498"/>
      <c r="D796" s="498"/>
      <c r="E796" s="498"/>
      <c r="F796" s="499"/>
      <c r="G796" s="705" t="s">
        <v>22</v>
      </c>
      <c r="H796" s="706"/>
      <c r="I796" s="706"/>
      <c r="J796" s="706"/>
      <c r="K796" s="706"/>
      <c r="L796" s="707"/>
      <c r="M796" s="708"/>
      <c r="N796" s="708"/>
      <c r="O796" s="708"/>
      <c r="P796" s="708"/>
      <c r="Q796" s="708"/>
      <c r="R796" s="708"/>
      <c r="S796" s="708"/>
      <c r="T796" s="708"/>
      <c r="U796" s="708"/>
      <c r="V796" s="708"/>
      <c r="W796" s="708"/>
      <c r="X796" s="709"/>
      <c r="Y796" s="710">
        <f>SUM(Y786:AB795)</f>
        <v>4129</v>
      </c>
      <c r="Z796" s="711"/>
      <c r="AA796" s="711"/>
      <c r="AB796" s="712"/>
      <c r="AC796" s="705" t="s">
        <v>22</v>
      </c>
      <c r="AD796" s="706"/>
      <c r="AE796" s="706"/>
      <c r="AF796" s="706"/>
      <c r="AG796" s="706"/>
      <c r="AH796" s="707"/>
      <c r="AI796" s="708"/>
      <c r="AJ796" s="708"/>
      <c r="AK796" s="708"/>
      <c r="AL796" s="708"/>
      <c r="AM796" s="708"/>
      <c r="AN796" s="708"/>
      <c r="AO796" s="708"/>
      <c r="AP796" s="708"/>
      <c r="AQ796" s="708"/>
      <c r="AR796" s="708"/>
      <c r="AS796" s="708"/>
      <c r="AT796" s="709"/>
      <c r="AU796" s="710">
        <f>SUM(AU786:AX795)</f>
        <v>5482</v>
      </c>
      <c r="AV796" s="711"/>
      <c r="AW796" s="711"/>
      <c r="AX796" s="713"/>
    </row>
    <row r="797" spans="1:50" ht="30" customHeight="1">
      <c r="A797" s="497"/>
      <c r="B797" s="498"/>
      <c r="C797" s="498"/>
      <c r="D797" s="498"/>
      <c r="E797" s="498"/>
      <c r="F797" s="499"/>
      <c r="G797" s="484" t="s">
        <v>564</v>
      </c>
      <c r="H797" s="485"/>
      <c r="I797" s="485"/>
      <c r="J797" s="485"/>
      <c r="K797" s="485"/>
      <c r="L797" s="485"/>
      <c r="M797" s="485"/>
      <c r="N797" s="485"/>
      <c r="O797" s="485"/>
      <c r="P797" s="485"/>
      <c r="Q797" s="485"/>
      <c r="R797" s="485"/>
      <c r="S797" s="485"/>
      <c r="T797" s="485"/>
      <c r="U797" s="485"/>
      <c r="V797" s="485"/>
      <c r="W797" s="485"/>
      <c r="X797" s="485"/>
      <c r="Y797" s="485"/>
      <c r="Z797" s="485"/>
      <c r="AA797" s="485"/>
      <c r="AB797" s="486"/>
      <c r="AC797" s="484" t="s">
        <v>565</v>
      </c>
      <c r="AD797" s="485"/>
      <c r="AE797" s="485"/>
      <c r="AF797" s="485"/>
      <c r="AG797" s="485"/>
      <c r="AH797" s="485"/>
      <c r="AI797" s="485"/>
      <c r="AJ797" s="485"/>
      <c r="AK797" s="485"/>
      <c r="AL797" s="485"/>
      <c r="AM797" s="485"/>
      <c r="AN797" s="485"/>
      <c r="AO797" s="485"/>
      <c r="AP797" s="485"/>
      <c r="AQ797" s="485"/>
      <c r="AR797" s="485"/>
      <c r="AS797" s="485"/>
      <c r="AT797" s="485"/>
      <c r="AU797" s="485"/>
      <c r="AV797" s="485"/>
      <c r="AW797" s="485"/>
      <c r="AX797" s="675"/>
    </row>
    <row r="798" spans="1:50" ht="24.75" customHeight="1">
      <c r="A798" s="497"/>
      <c r="B798" s="498"/>
      <c r="C798" s="498"/>
      <c r="D798" s="498"/>
      <c r="E798" s="498"/>
      <c r="F798" s="499"/>
      <c r="G798" s="459" t="s">
        <v>19</v>
      </c>
      <c r="H798" s="529"/>
      <c r="I798" s="529"/>
      <c r="J798" s="529"/>
      <c r="K798" s="529"/>
      <c r="L798" s="528" t="s">
        <v>20</v>
      </c>
      <c r="M798" s="529"/>
      <c r="N798" s="529"/>
      <c r="O798" s="529"/>
      <c r="P798" s="529"/>
      <c r="Q798" s="529"/>
      <c r="R798" s="529"/>
      <c r="S798" s="529"/>
      <c r="T798" s="529"/>
      <c r="U798" s="529"/>
      <c r="V798" s="529"/>
      <c r="W798" s="529"/>
      <c r="X798" s="530"/>
      <c r="Y798" s="479" t="s">
        <v>21</v>
      </c>
      <c r="Z798" s="480"/>
      <c r="AA798" s="480"/>
      <c r="AB798" s="680"/>
      <c r="AC798" s="459" t="s">
        <v>19</v>
      </c>
      <c r="AD798" s="529"/>
      <c r="AE798" s="529"/>
      <c r="AF798" s="529"/>
      <c r="AG798" s="529"/>
      <c r="AH798" s="528" t="s">
        <v>20</v>
      </c>
      <c r="AI798" s="529"/>
      <c r="AJ798" s="529"/>
      <c r="AK798" s="529"/>
      <c r="AL798" s="529"/>
      <c r="AM798" s="529"/>
      <c r="AN798" s="529"/>
      <c r="AO798" s="529"/>
      <c r="AP798" s="529"/>
      <c r="AQ798" s="529"/>
      <c r="AR798" s="529"/>
      <c r="AS798" s="529"/>
      <c r="AT798" s="530"/>
      <c r="AU798" s="479" t="s">
        <v>21</v>
      </c>
      <c r="AV798" s="480"/>
      <c r="AW798" s="480"/>
      <c r="AX798" s="481"/>
    </row>
    <row r="799" spans="1:50" ht="24.75" customHeight="1">
      <c r="A799" s="497"/>
      <c r="B799" s="498"/>
      <c r="C799" s="498"/>
      <c r="D799" s="498"/>
      <c r="E799" s="498"/>
      <c r="F799" s="499"/>
      <c r="G799" s="531" t="s">
        <v>562</v>
      </c>
      <c r="H799" s="532"/>
      <c r="I799" s="532"/>
      <c r="J799" s="532"/>
      <c r="K799" s="533"/>
      <c r="L799" s="525" t="s">
        <v>563</v>
      </c>
      <c r="M799" s="526"/>
      <c r="N799" s="526"/>
      <c r="O799" s="526"/>
      <c r="P799" s="526"/>
      <c r="Q799" s="526"/>
      <c r="R799" s="526"/>
      <c r="S799" s="526"/>
      <c r="T799" s="526"/>
      <c r="U799" s="526"/>
      <c r="V799" s="526"/>
      <c r="W799" s="526"/>
      <c r="X799" s="527"/>
      <c r="Y799" s="487">
        <v>537</v>
      </c>
      <c r="Z799" s="488"/>
      <c r="AA799" s="488"/>
      <c r="AB799" s="687"/>
      <c r="AC799" s="531" t="s">
        <v>562</v>
      </c>
      <c r="AD799" s="532"/>
      <c r="AE799" s="532"/>
      <c r="AF799" s="532"/>
      <c r="AG799" s="533"/>
      <c r="AH799" s="525" t="s">
        <v>566</v>
      </c>
      <c r="AI799" s="526"/>
      <c r="AJ799" s="526"/>
      <c r="AK799" s="526"/>
      <c r="AL799" s="526"/>
      <c r="AM799" s="526"/>
      <c r="AN799" s="526"/>
      <c r="AO799" s="526"/>
      <c r="AP799" s="526"/>
      <c r="AQ799" s="526"/>
      <c r="AR799" s="526"/>
      <c r="AS799" s="526"/>
      <c r="AT799" s="527"/>
      <c r="AU799" s="487">
        <v>24</v>
      </c>
      <c r="AV799" s="488"/>
      <c r="AW799" s="488"/>
      <c r="AX799" s="489"/>
    </row>
    <row r="800" spans="1:50" ht="24.75" customHeight="1">
      <c r="A800" s="497"/>
      <c r="B800" s="498"/>
      <c r="C800" s="498"/>
      <c r="D800" s="498"/>
      <c r="E800" s="498"/>
      <c r="F800" s="499"/>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c r="A801" s="497"/>
      <c r="B801" s="498"/>
      <c r="C801" s="498"/>
      <c r="D801" s="498"/>
      <c r="E801" s="498"/>
      <c r="F801" s="499"/>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c r="A802" s="497"/>
      <c r="B802" s="498"/>
      <c r="C802" s="498"/>
      <c r="D802" s="498"/>
      <c r="E802" s="498"/>
      <c r="F802" s="499"/>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c r="A803" s="497"/>
      <c r="B803" s="498"/>
      <c r="C803" s="498"/>
      <c r="D803" s="498"/>
      <c r="E803" s="498"/>
      <c r="F803" s="499"/>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c r="A804" s="497"/>
      <c r="B804" s="498"/>
      <c r="C804" s="498"/>
      <c r="D804" s="498"/>
      <c r="E804" s="498"/>
      <c r="F804" s="499"/>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c r="A805" s="497"/>
      <c r="B805" s="498"/>
      <c r="C805" s="498"/>
      <c r="D805" s="498"/>
      <c r="E805" s="498"/>
      <c r="F805" s="499"/>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c r="A806" s="497"/>
      <c r="B806" s="498"/>
      <c r="C806" s="498"/>
      <c r="D806" s="498"/>
      <c r="E806" s="498"/>
      <c r="F806" s="499"/>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c r="A807" s="497"/>
      <c r="B807" s="498"/>
      <c r="C807" s="498"/>
      <c r="D807" s="498"/>
      <c r="E807" s="498"/>
      <c r="F807" s="499"/>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c r="A808" s="497"/>
      <c r="B808" s="498"/>
      <c r="C808" s="498"/>
      <c r="D808" s="498"/>
      <c r="E808" s="498"/>
      <c r="F808" s="499"/>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c r="A809" s="497"/>
      <c r="B809" s="498"/>
      <c r="C809" s="498"/>
      <c r="D809" s="498"/>
      <c r="E809" s="498"/>
      <c r="F809" s="499"/>
      <c r="G809" s="705" t="s">
        <v>22</v>
      </c>
      <c r="H809" s="706"/>
      <c r="I809" s="706"/>
      <c r="J809" s="706"/>
      <c r="K809" s="706"/>
      <c r="L809" s="707"/>
      <c r="M809" s="708"/>
      <c r="N809" s="708"/>
      <c r="O809" s="708"/>
      <c r="P809" s="708"/>
      <c r="Q809" s="708"/>
      <c r="R809" s="708"/>
      <c r="S809" s="708"/>
      <c r="T809" s="708"/>
      <c r="U809" s="708"/>
      <c r="V809" s="708"/>
      <c r="W809" s="708"/>
      <c r="X809" s="709"/>
      <c r="Y809" s="710">
        <f>SUM(Y799:AB808)</f>
        <v>537</v>
      </c>
      <c r="Z809" s="711"/>
      <c r="AA809" s="711"/>
      <c r="AB809" s="712"/>
      <c r="AC809" s="705" t="s">
        <v>22</v>
      </c>
      <c r="AD809" s="706"/>
      <c r="AE809" s="706"/>
      <c r="AF809" s="706"/>
      <c r="AG809" s="706"/>
      <c r="AH809" s="707"/>
      <c r="AI809" s="708"/>
      <c r="AJ809" s="708"/>
      <c r="AK809" s="708"/>
      <c r="AL809" s="708"/>
      <c r="AM809" s="708"/>
      <c r="AN809" s="708"/>
      <c r="AO809" s="708"/>
      <c r="AP809" s="708"/>
      <c r="AQ809" s="708"/>
      <c r="AR809" s="708"/>
      <c r="AS809" s="708"/>
      <c r="AT809" s="709"/>
      <c r="AU809" s="710">
        <f>SUM(AU799:AX808)</f>
        <v>24</v>
      </c>
      <c r="AV809" s="711"/>
      <c r="AW809" s="711"/>
      <c r="AX809" s="713"/>
    </row>
    <row r="810" spans="1:50" ht="22.5" customHeight="1" thickBot="1">
      <c r="A810" s="800" t="s">
        <v>278</v>
      </c>
      <c r="B810" s="801"/>
      <c r="C810" s="801"/>
      <c r="D810" s="801"/>
      <c r="E810" s="801"/>
      <c r="F810" s="801"/>
      <c r="G810" s="801"/>
      <c r="H810" s="801"/>
      <c r="I810" s="801"/>
      <c r="J810" s="801"/>
      <c r="K810" s="801"/>
      <c r="L810" s="801"/>
      <c r="M810" s="801"/>
      <c r="N810" s="801"/>
      <c r="O810" s="801"/>
      <c r="P810" s="801"/>
      <c r="Q810" s="801"/>
      <c r="R810" s="801"/>
      <c r="S810" s="801"/>
      <c r="T810" s="801"/>
      <c r="U810" s="801"/>
      <c r="V810" s="801"/>
      <c r="W810" s="801"/>
      <c r="X810" s="801"/>
      <c r="Y810" s="801"/>
      <c r="Z810" s="801"/>
      <c r="AA810" s="801"/>
      <c r="AB810" s="801"/>
      <c r="AC810" s="801"/>
      <c r="AD810" s="801"/>
      <c r="AE810" s="801"/>
      <c r="AF810" s="801"/>
      <c r="AG810" s="801"/>
      <c r="AH810" s="801"/>
      <c r="AI810" s="801"/>
      <c r="AJ810" s="801"/>
      <c r="AK810" s="80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18.75" customHeight="1"/>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63"/>
      <c r="B815" s="763"/>
      <c r="C815" s="763" t="s">
        <v>30</v>
      </c>
      <c r="D815" s="763"/>
      <c r="E815" s="763"/>
      <c r="F815" s="763"/>
      <c r="G815" s="763"/>
      <c r="H815" s="763"/>
      <c r="I815" s="763"/>
      <c r="J815" s="108" t="s">
        <v>443</v>
      </c>
      <c r="K815" s="215"/>
      <c r="L815" s="215"/>
      <c r="M815" s="215"/>
      <c r="N815" s="215"/>
      <c r="O815" s="215"/>
      <c r="P815" s="293" t="s">
        <v>395</v>
      </c>
      <c r="Q815" s="293"/>
      <c r="R815" s="293"/>
      <c r="S815" s="293"/>
      <c r="T815" s="293"/>
      <c r="U815" s="293"/>
      <c r="V815" s="293"/>
      <c r="W815" s="293"/>
      <c r="X815" s="293"/>
      <c r="Y815" s="234" t="s">
        <v>439</v>
      </c>
      <c r="Z815" s="233"/>
      <c r="AA815" s="233"/>
      <c r="AB815" s="233"/>
      <c r="AC815" s="108" t="s">
        <v>394</v>
      </c>
      <c r="AD815" s="108"/>
      <c r="AE815" s="108"/>
      <c r="AF815" s="108"/>
      <c r="AG815" s="108"/>
      <c r="AH815" s="234" t="s">
        <v>411</v>
      </c>
      <c r="AI815" s="763"/>
      <c r="AJ815" s="763"/>
      <c r="AK815" s="763"/>
      <c r="AL815" s="763" t="s">
        <v>23</v>
      </c>
      <c r="AM815" s="763"/>
      <c r="AN815" s="763"/>
      <c r="AO815" s="845"/>
      <c r="AP815" s="236" t="s">
        <v>444</v>
      </c>
      <c r="AQ815" s="236"/>
      <c r="AR815" s="236"/>
      <c r="AS815" s="236"/>
      <c r="AT815" s="236"/>
      <c r="AU815" s="236"/>
      <c r="AV815" s="236"/>
      <c r="AW815" s="236"/>
      <c r="AX815" s="236"/>
    </row>
    <row r="816" spans="1:50" ht="30" customHeight="1">
      <c r="A816" s="239">
        <v>1</v>
      </c>
      <c r="B816" s="239">
        <v>1</v>
      </c>
      <c r="C816" s="231" t="s">
        <v>601</v>
      </c>
      <c r="D816" s="217"/>
      <c r="E816" s="217"/>
      <c r="F816" s="217"/>
      <c r="G816" s="217"/>
      <c r="H816" s="217"/>
      <c r="I816" s="217"/>
      <c r="J816" s="218">
        <v>2000012100001</v>
      </c>
      <c r="K816" s="219"/>
      <c r="L816" s="219"/>
      <c r="M816" s="219"/>
      <c r="N816" s="219"/>
      <c r="O816" s="219"/>
      <c r="P816" s="232" t="s">
        <v>603</v>
      </c>
      <c r="Q816" s="220"/>
      <c r="R816" s="220"/>
      <c r="S816" s="220"/>
      <c r="T816" s="220"/>
      <c r="U816" s="220"/>
      <c r="V816" s="220"/>
      <c r="W816" s="220"/>
      <c r="X816" s="220"/>
      <c r="Y816" s="221">
        <v>881</v>
      </c>
      <c r="Z816" s="222"/>
      <c r="AA816" s="222"/>
      <c r="AB816" s="223"/>
      <c r="AC816" s="224" t="s">
        <v>495</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3"/>
      <c r="B848" s="233"/>
      <c r="C848" s="233" t="s">
        <v>30</v>
      </c>
      <c r="D848" s="233"/>
      <c r="E848" s="233"/>
      <c r="F848" s="233"/>
      <c r="G848" s="233"/>
      <c r="H848" s="233"/>
      <c r="I848" s="233"/>
      <c r="J848" s="108" t="s">
        <v>443</v>
      </c>
      <c r="K848" s="108"/>
      <c r="L848" s="108"/>
      <c r="M848" s="108"/>
      <c r="N848" s="108"/>
      <c r="O848" s="108"/>
      <c r="P848" s="234" t="s">
        <v>395</v>
      </c>
      <c r="Q848" s="234"/>
      <c r="R848" s="234"/>
      <c r="S848" s="234"/>
      <c r="T848" s="234"/>
      <c r="U848" s="234"/>
      <c r="V848" s="234"/>
      <c r="W848" s="234"/>
      <c r="X848" s="234"/>
      <c r="Y848" s="234" t="s">
        <v>439</v>
      </c>
      <c r="Z848" s="233"/>
      <c r="AA848" s="233"/>
      <c r="AB848" s="233"/>
      <c r="AC848" s="108" t="s">
        <v>394</v>
      </c>
      <c r="AD848" s="108"/>
      <c r="AE848" s="108"/>
      <c r="AF848" s="108"/>
      <c r="AG848" s="108"/>
      <c r="AH848" s="234" t="s">
        <v>411</v>
      </c>
      <c r="AI848" s="233"/>
      <c r="AJ848" s="233"/>
      <c r="AK848" s="233"/>
      <c r="AL848" s="233" t="s">
        <v>23</v>
      </c>
      <c r="AM848" s="233"/>
      <c r="AN848" s="233"/>
      <c r="AO848" s="235"/>
      <c r="AP848" s="236" t="s">
        <v>481</v>
      </c>
      <c r="AQ848" s="236"/>
      <c r="AR848" s="236"/>
      <c r="AS848" s="236"/>
      <c r="AT848" s="236"/>
      <c r="AU848" s="236"/>
      <c r="AV848" s="236"/>
      <c r="AW848" s="236"/>
      <c r="AX848" s="236"/>
    </row>
    <row r="849" spans="1:50" ht="45" customHeight="1">
      <c r="A849" s="239">
        <v>1</v>
      </c>
      <c r="B849" s="239">
        <v>1</v>
      </c>
      <c r="C849" s="231" t="s">
        <v>601</v>
      </c>
      <c r="D849" s="217"/>
      <c r="E849" s="217"/>
      <c r="F849" s="217"/>
      <c r="G849" s="217"/>
      <c r="H849" s="217"/>
      <c r="I849" s="217"/>
      <c r="J849" s="218">
        <v>2000012100001</v>
      </c>
      <c r="K849" s="219"/>
      <c r="L849" s="219"/>
      <c r="M849" s="219"/>
      <c r="N849" s="219"/>
      <c r="O849" s="219"/>
      <c r="P849" s="232" t="s">
        <v>604</v>
      </c>
      <c r="Q849" s="220"/>
      <c r="R849" s="220"/>
      <c r="S849" s="220"/>
      <c r="T849" s="220"/>
      <c r="U849" s="220"/>
      <c r="V849" s="220"/>
      <c r="W849" s="220"/>
      <c r="X849" s="220"/>
      <c r="Y849" s="221">
        <v>1389</v>
      </c>
      <c r="Z849" s="222"/>
      <c r="AA849" s="222"/>
      <c r="AB849" s="223"/>
      <c r="AC849" s="224" t="s">
        <v>495</v>
      </c>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468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3"/>
      <c r="B881" s="233"/>
      <c r="C881" s="233" t="s">
        <v>30</v>
      </c>
      <c r="D881" s="233"/>
      <c r="E881" s="233"/>
      <c r="F881" s="233"/>
      <c r="G881" s="233"/>
      <c r="H881" s="233"/>
      <c r="I881" s="233"/>
      <c r="J881" s="108" t="s">
        <v>443</v>
      </c>
      <c r="K881" s="108"/>
      <c r="L881" s="108"/>
      <c r="M881" s="108"/>
      <c r="N881" s="108"/>
      <c r="O881" s="108"/>
      <c r="P881" s="234" t="s">
        <v>395</v>
      </c>
      <c r="Q881" s="234"/>
      <c r="R881" s="234"/>
      <c r="S881" s="234"/>
      <c r="T881" s="234"/>
      <c r="U881" s="234"/>
      <c r="V881" s="234"/>
      <c r="W881" s="234"/>
      <c r="X881" s="234"/>
      <c r="Y881" s="234" t="s">
        <v>439</v>
      </c>
      <c r="Z881" s="233"/>
      <c r="AA881" s="233"/>
      <c r="AB881" s="233"/>
      <c r="AC881" s="108" t="s">
        <v>394</v>
      </c>
      <c r="AD881" s="108"/>
      <c r="AE881" s="108"/>
      <c r="AF881" s="108"/>
      <c r="AG881" s="108"/>
      <c r="AH881" s="234" t="s">
        <v>411</v>
      </c>
      <c r="AI881" s="233"/>
      <c r="AJ881" s="233"/>
      <c r="AK881" s="233"/>
      <c r="AL881" s="233" t="s">
        <v>23</v>
      </c>
      <c r="AM881" s="233"/>
      <c r="AN881" s="233"/>
      <c r="AO881" s="235"/>
      <c r="AP881" s="236" t="s">
        <v>481</v>
      </c>
      <c r="AQ881" s="236"/>
      <c r="AR881" s="236"/>
      <c r="AS881" s="236"/>
      <c r="AT881" s="236"/>
      <c r="AU881" s="236"/>
      <c r="AV881" s="236"/>
      <c r="AW881" s="236"/>
      <c r="AX881" s="236"/>
    </row>
    <row r="882" spans="1:50" ht="30" customHeight="1">
      <c r="A882" s="239">
        <v>1</v>
      </c>
      <c r="B882" s="239">
        <v>1</v>
      </c>
      <c r="C882" s="231" t="s">
        <v>672</v>
      </c>
      <c r="D882" s="217"/>
      <c r="E882" s="217"/>
      <c r="F882" s="217"/>
      <c r="G882" s="217"/>
      <c r="H882" s="217"/>
      <c r="I882" s="217"/>
      <c r="J882" s="218">
        <v>2000012100001</v>
      </c>
      <c r="K882" s="219"/>
      <c r="L882" s="219"/>
      <c r="M882" s="219"/>
      <c r="N882" s="219"/>
      <c r="O882" s="219"/>
      <c r="P882" s="220" t="s">
        <v>602</v>
      </c>
      <c r="Q882" s="220"/>
      <c r="R882" s="220"/>
      <c r="S882" s="220"/>
      <c r="T882" s="220"/>
      <c r="U882" s="220"/>
      <c r="V882" s="220"/>
      <c r="W882" s="220"/>
      <c r="X882" s="220"/>
      <c r="Y882" s="221">
        <v>9</v>
      </c>
      <c r="Z882" s="222"/>
      <c r="AA882" s="222"/>
      <c r="AB882" s="223"/>
      <c r="AC882" s="224" t="s">
        <v>495</v>
      </c>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322</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3"/>
      <c r="B914" s="233"/>
      <c r="C914" s="233" t="s">
        <v>30</v>
      </c>
      <c r="D914" s="233"/>
      <c r="E914" s="233"/>
      <c r="F914" s="233"/>
      <c r="G914" s="233"/>
      <c r="H914" s="233"/>
      <c r="I914" s="233"/>
      <c r="J914" s="108" t="s">
        <v>443</v>
      </c>
      <c r="K914" s="108"/>
      <c r="L914" s="108"/>
      <c r="M914" s="108"/>
      <c r="N914" s="108"/>
      <c r="O914" s="108"/>
      <c r="P914" s="234" t="s">
        <v>395</v>
      </c>
      <c r="Q914" s="234"/>
      <c r="R914" s="234"/>
      <c r="S914" s="234"/>
      <c r="T914" s="234"/>
      <c r="U914" s="234"/>
      <c r="V914" s="234"/>
      <c r="W914" s="234"/>
      <c r="X914" s="234"/>
      <c r="Y914" s="234" t="s">
        <v>439</v>
      </c>
      <c r="Z914" s="233"/>
      <c r="AA914" s="233"/>
      <c r="AB914" s="233"/>
      <c r="AC914" s="108" t="s">
        <v>394</v>
      </c>
      <c r="AD914" s="108"/>
      <c r="AE914" s="108"/>
      <c r="AF914" s="108"/>
      <c r="AG914" s="108"/>
      <c r="AH914" s="234" t="s">
        <v>411</v>
      </c>
      <c r="AI914" s="233"/>
      <c r="AJ914" s="233"/>
      <c r="AK914" s="233"/>
      <c r="AL914" s="233" t="s">
        <v>23</v>
      </c>
      <c r="AM914" s="233"/>
      <c r="AN914" s="233"/>
      <c r="AO914" s="235"/>
      <c r="AP914" s="236" t="s">
        <v>481</v>
      </c>
      <c r="AQ914" s="236"/>
      <c r="AR914" s="236"/>
      <c r="AS914" s="236"/>
      <c r="AT914" s="236"/>
      <c r="AU914" s="236"/>
      <c r="AV914" s="236"/>
      <c r="AW914" s="236"/>
      <c r="AX914" s="236"/>
    </row>
    <row r="915" spans="1:50" ht="30" customHeight="1">
      <c r="A915" s="239">
        <v>1</v>
      </c>
      <c r="B915" s="239">
        <v>1</v>
      </c>
      <c r="C915" s="231" t="s">
        <v>605</v>
      </c>
      <c r="D915" s="217"/>
      <c r="E915" s="217"/>
      <c r="F915" s="217"/>
      <c r="G915" s="217"/>
      <c r="H915" s="217"/>
      <c r="I915" s="217"/>
      <c r="J915" s="218">
        <v>2000012100001</v>
      </c>
      <c r="K915" s="219"/>
      <c r="L915" s="219"/>
      <c r="M915" s="219"/>
      <c r="N915" s="219"/>
      <c r="O915" s="219"/>
      <c r="P915" s="232" t="s">
        <v>606</v>
      </c>
      <c r="Q915" s="220"/>
      <c r="R915" s="220"/>
      <c r="S915" s="220"/>
      <c r="T915" s="220"/>
      <c r="U915" s="220"/>
      <c r="V915" s="220"/>
      <c r="W915" s="220"/>
      <c r="X915" s="220"/>
      <c r="Y915" s="221">
        <v>2</v>
      </c>
      <c r="Z915" s="222"/>
      <c r="AA915" s="222"/>
      <c r="AB915" s="223"/>
      <c r="AC915" s="224" t="s">
        <v>495</v>
      </c>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3"/>
      <c r="B947" s="233"/>
      <c r="C947" s="233" t="s">
        <v>30</v>
      </c>
      <c r="D947" s="233"/>
      <c r="E947" s="233"/>
      <c r="F947" s="233"/>
      <c r="G947" s="233"/>
      <c r="H947" s="233"/>
      <c r="I947" s="233"/>
      <c r="J947" s="108" t="s">
        <v>443</v>
      </c>
      <c r="K947" s="108"/>
      <c r="L947" s="108"/>
      <c r="M947" s="108"/>
      <c r="N947" s="108"/>
      <c r="O947" s="108"/>
      <c r="P947" s="234" t="s">
        <v>395</v>
      </c>
      <c r="Q947" s="234"/>
      <c r="R947" s="234"/>
      <c r="S947" s="234"/>
      <c r="T947" s="234"/>
      <c r="U947" s="234"/>
      <c r="V947" s="234"/>
      <c r="W947" s="234"/>
      <c r="X947" s="234"/>
      <c r="Y947" s="234" t="s">
        <v>439</v>
      </c>
      <c r="Z947" s="233"/>
      <c r="AA947" s="233"/>
      <c r="AB947" s="233"/>
      <c r="AC947" s="108" t="s">
        <v>394</v>
      </c>
      <c r="AD947" s="108"/>
      <c r="AE947" s="108"/>
      <c r="AF947" s="108"/>
      <c r="AG947" s="108"/>
      <c r="AH947" s="234" t="s">
        <v>411</v>
      </c>
      <c r="AI947" s="233"/>
      <c r="AJ947" s="233"/>
      <c r="AK947" s="233"/>
      <c r="AL947" s="233" t="s">
        <v>23</v>
      </c>
      <c r="AM947" s="233"/>
      <c r="AN947" s="233"/>
      <c r="AO947" s="235"/>
      <c r="AP947" s="236" t="s">
        <v>481</v>
      </c>
      <c r="AQ947" s="236"/>
      <c r="AR947" s="236"/>
      <c r="AS947" s="236"/>
      <c r="AT947" s="236"/>
      <c r="AU947" s="236"/>
      <c r="AV947" s="236"/>
      <c r="AW947" s="236"/>
      <c r="AX947" s="236"/>
    </row>
    <row r="948" spans="1:50" ht="30" customHeight="1">
      <c r="A948" s="239">
        <v>1</v>
      </c>
      <c r="B948" s="239">
        <v>1</v>
      </c>
      <c r="C948" s="231" t="s">
        <v>607</v>
      </c>
      <c r="D948" s="217"/>
      <c r="E948" s="217"/>
      <c r="F948" s="217"/>
      <c r="G948" s="217"/>
      <c r="H948" s="217"/>
      <c r="I948" s="217"/>
      <c r="J948" s="218">
        <v>5000012080001</v>
      </c>
      <c r="K948" s="219"/>
      <c r="L948" s="219"/>
      <c r="M948" s="219"/>
      <c r="N948" s="219"/>
      <c r="O948" s="219"/>
      <c r="P948" s="232" t="s">
        <v>608</v>
      </c>
      <c r="Q948" s="220"/>
      <c r="R948" s="220"/>
      <c r="S948" s="220"/>
      <c r="T948" s="220"/>
      <c r="U948" s="220"/>
      <c r="V948" s="220"/>
      <c r="W948" s="220"/>
      <c r="X948" s="220"/>
      <c r="Y948" s="221">
        <v>4129</v>
      </c>
      <c r="Z948" s="222"/>
      <c r="AA948" s="222"/>
      <c r="AB948" s="223"/>
      <c r="AC948" s="224" t="s">
        <v>495</v>
      </c>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324</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3"/>
      <c r="B980" s="233"/>
      <c r="C980" s="233" t="s">
        <v>30</v>
      </c>
      <c r="D980" s="233"/>
      <c r="E980" s="233"/>
      <c r="F980" s="233"/>
      <c r="G980" s="233"/>
      <c r="H980" s="233"/>
      <c r="I980" s="233"/>
      <c r="J980" s="108" t="s">
        <v>443</v>
      </c>
      <c r="K980" s="108"/>
      <c r="L980" s="108"/>
      <c r="M980" s="108"/>
      <c r="N980" s="108"/>
      <c r="O980" s="108"/>
      <c r="P980" s="234" t="s">
        <v>395</v>
      </c>
      <c r="Q980" s="234"/>
      <c r="R980" s="234"/>
      <c r="S980" s="234"/>
      <c r="T980" s="234"/>
      <c r="U980" s="234"/>
      <c r="V980" s="234"/>
      <c r="W980" s="234"/>
      <c r="X980" s="234"/>
      <c r="Y980" s="234" t="s">
        <v>439</v>
      </c>
      <c r="Z980" s="233"/>
      <c r="AA980" s="233"/>
      <c r="AB980" s="233"/>
      <c r="AC980" s="108" t="s">
        <v>394</v>
      </c>
      <c r="AD980" s="108"/>
      <c r="AE980" s="108"/>
      <c r="AF980" s="108"/>
      <c r="AG980" s="108"/>
      <c r="AH980" s="234" t="s">
        <v>411</v>
      </c>
      <c r="AI980" s="233"/>
      <c r="AJ980" s="233"/>
      <c r="AK980" s="233"/>
      <c r="AL980" s="233" t="s">
        <v>23</v>
      </c>
      <c r="AM980" s="233"/>
      <c r="AN980" s="233"/>
      <c r="AO980" s="235"/>
      <c r="AP980" s="236" t="s">
        <v>481</v>
      </c>
      <c r="AQ980" s="236"/>
      <c r="AR980" s="236"/>
      <c r="AS980" s="236"/>
      <c r="AT980" s="236"/>
      <c r="AU980" s="236"/>
      <c r="AV980" s="236"/>
      <c r="AW980" s="236"/>
      <c r="AX980" s="236"/>
    </row>
    <row r="981" spans="1:50" ht="75" customHeight="1">
      <c r="A981" s="239">
        <v>1</v>
      </c>
      <c r="B981" s="239">
        <v>1</v>
      </c>
      <c r="C981" s="231" t="s">
        <v>607</v>
      </c>
      <c r="D981" s="217"/>
      <c r="E981" s="217"/>
      <c r="F981" s="217"/>
      <c r="G981" s="217"/>
      <c r="H981" s="217"/>
      <c r="I981" s="217"/>
      <c r="J981" s="218">
        <v>5000012080001</v>
      </c>
      <c r="K981" s="219"/>
      <c r="L981" s="219"/>
      <c r="M981" s="219"/>
      <c r="N981" s="219"/>
      <c r="O981" s="219"/>
      <c r="P981" s="232" t="s">
        <v>609</v>
      </c>
      <c r="Q981" s="220"/>
      <c r="R981" s="220"/>
      <c r="S981" s="220"/>
      <c r="T981" s="220"/>
      <c r="U981" s="220"/>
      <c r="V981" s="220"/>
      <c r="W981" s="220"/>
      <c r="X981" s="220"/>
      <c r="Y981" s="221">
        <v>5482</v>
      </c>
      <c r="Z981" s="222"/>
      <c r="AA981" s="222"/>
      <c r="AB981" s="223"/>
      <c r="AC981" s="224" t="s">
        <v>495</v>
      </c>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325</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3"/>
      <c r="B1013" s="233"/>
      <c r="C1013" s="233" t="s">
        <v>30</v>
      </c>
      <c r="D1013" s="233"/>
      <c r="E1013" s="233"/>
      <c r="F1013" s="233"/>
      <c r="G1013" s="233"/>
      <c r="H1013" s="233"/>
      <c r="I1013" s="233"/>
      <c r="J1013" s="108" t="s">
        <v>443</v>
      </c>
      <c r="K1013" s="108"/>
      <c r="L1013" s="108"/>
      <c r="M1013" s="108"/>
      <c r="N1013" s="108"/>
      <c r="O1013" s="108"/>
      <c r="P1013" s="234" t="s">
        <v>395</v>
      </c>
      <c r="Q1013" s="234"/>
      <c r="R1013" s="234"/>
      <c r="S1013" s="234"/>
      <c r="T1013" s="234"/>
      <c r="U1013" s="234"/>
      <c r="V1013" s="234"/>
      <c r="W1013" s="234"/>
      <c r="X1013" s="234"/>
      <c r="Y1013" s="234" t="s">
        <v>439</v>
      </c>
      <c r="Z1013" s="233"/>
      <c r="AA1013" s="233"/>
      <c r="AB1013" s="233"/>
      <c r="AC1013" s="108" t="s">
        <v>394</v>
      </c>
      <c r="AD1013" s="108"/>
      <c r="AE1013" s="108"/>
      <c r="AF1013" s="108"/>
      <c r="AG1013" s="108"/>
      <c r="AH1013" s="234" t="s">
        <v>411</v>
      </c>
      <c r="AI1013" s="233"/>
      <c r="AJ1013" s="233"/>
      <c r="AK1013" s="233"/>
      <c r="AL1013" s="233" t="s">
        <v>23</v>
      </c>
      <c r="AM1013" s="233"/>
      <c r="AN1013" s="233"/>
      <c r="AO1013" s="235"/>
      <c r="AP1013" s="236" t="s">
        <v>481</v>
      </c>
      <c r="AQ1013" s="236"/>
      <c r="AR1013" s="236"/>
      <c r="AS1013" s="236"/>
      <c r="AT1013" s="236"/>
      <c r="AU1013" s="236"/>
      <c r="AV1013" s="236"/>
      <c r="AW1013" s="236"/>
      <c r="AX1013" s="236"/>
    </row>
    <row r="1014" spans="1:50" ht="45" customHeight="1">
      <c r="A1014" s="239">
        <v>1</v>
      </c>
      <c r="B1014" s="239">
        <v>1</v>
      </c>
      <c r="C1014" s="231" t="s">
        <v>610</v>
      </c>
      <c r="D1014" s="217"/>
      <c r="E1014" s="217"/>
      <c r="F1014" s="217"/>
      <c r="G1014" s="217"/>
      <c r="H1014" s="217"/>
      <c r="I1014" s="217"/>
      <c r="J1014" s="218">
        <v>8000020460001</v>
      </c>
      <c r="K1014" s="219"/>
      <c r="L1014" s="219"/>
      <c r="M1014" s="219"/>
      <c r="N1014" s="219"/>
      <c r="O1014" s="219"/>
      <c r="P1014" s="232" t="s">
        <v>611</v>
      </c>
      <c r="Q1014" s="220"/>
      <c r="R1014" s="220"/>
      <c r="S1014" s="220"/>
      <c r="T1014" s="220"/>
      <c r="U1014" s="220"/>
      <c r="V1014" s="220"/>
      <c r="W1014" s="220"/>
      <c r="X1014" s="220"/>
      <c r="Y1014" s="221">
        <v>537</v>
      </c>
      <c r="Z1014" s="222"/>
      <c r="AA1014" s="222"/>
      <c r="AB1014" s="223"/>
      <c r="AC1014" s="224" t="s">
        <v>495</v>
      </c>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326</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3"/>
      <c r="B1046" s="233"/>
      <c r="C1046" s="233" t="s">
        <v>30</v>
      </c>
      <c r="D1046" s="233"/>
      <c r="E1046" s="233"/>
      <c r="F1046" s="233"/>
      <c r="G1046" s="233"/>
      <c r="H1046" s="233"/>
      <c r="I1046" s="233"/>
      <c r="J1046" s="108" t="s">
        <v>443</v>
      </c>
      <c r="K1046" s="108"/>
      <c r="L1046" s="108"/>
      <c r="M1046" s="108"/>
      <c r="N1046" s="108"/>
      <c r="O1046" s="108"/>
      <c r="P1046" s="234" t="s">
        <v>395</v>
      </c>
      <c r="Q1046" s="234"/>
      <c r="R1046" s="234"/>
      <c r="S1046" s="234"/>
      <c r="T1046" s="234"/>
      <c r="U1046" s="234"/>
      <c r="V1046" s="234"/>
      <c r="W1046" s="234"/>
      <c r="X1046" s="234"/>
      <c r="Y1046" s="234" t="s">
        <v>439</v>
      </c>
      <c r="Z1046" s="233"/>
      <c r="AA1046" s="233"/>
      <c r="AB1046" s="233"/>
      <c r="AC1046" s="108" t="s">
        <v>394</v>
      </c>
      <c r="AD1046" s="108"/>
      <c r="AE1046" s="108"/>
      <c r="AF1046" s="108"/>
      <c r="AG1046" s="108"/>
      <c r="AH1046" s="234" t="s">
        <v>411</v>
      </c>
      <c r="AI1046" s="233"/>
      <c r="AJ1046" s="233"/>
      <c r="AK1046" s="233"/>
      <c r="AL1046" s="233" t="s">
        <v>23</v>
      </c>
      <c r="AM1046" s="233"/>
      <c r="AN1046" s="233"/>
      <c r="AO1046" s="235"/>
      <c r="AP1046" s="236" t="s">
        <v>481</v>
      </c>
      <c r="AQ1046" s="236"/>
      <c r="AR1046" s="236"/>
      <c r="AS1046" s="236"/>
      <c r="AT1046" s="236"/>
      <c r="AU1046" s="236"/>
      <c r="AV1046" s="236"/>
      <c r="AW1046" s="236"/>
      <c r="AX1046" s="236"/>
    </row>
    <row r="1047" spans="1:50" ht="30" customHeight="1">
      <c r="A1047" s="239">
        <v>1</v>
      </c>
      <c r="B1047" s="239">
        <v>1</v>
      </c>
      <c r="C1047" s="231" t="s">
        <v>612</v>
      </c>
      <c r="D1047" s="217"/>
      <c r="E1047" s="217"/>
      <c r="F1047" s="217"/>
      <c r="G1047" s="217"/>
      <c r="H1047" s="217"/>
      <c r="I1047" s="217"/>
      <c r="J1047" s="218">
        <v>4000012080002</v>
      </c>
      <c r="K1047" s="219"/>
      <c r="L1047" s="219"/>
      <c r="M1047" s="219"/>
      <c r="N1047" s="219"/>
      <c r="O1047" s="219"/>
      <c r="P1047" s="232" t="s">
        <v>613</v>
      </c>
      <c r="Q1047" s="220"/>
      <c r="R1047" s="220"/>
      <c r="S1047" s="220"/>
      <c r="T1047" s="220"/>
      <c r="U1047" s="220"/>
      <c r="V1047" s="220"/>
      <c r="W1047" s="220"/>
      <c r="X1047" s="220"/>
      <c r="Y1047" s="221">
        <v>24</v>
      </c>
      <c r="Z1047" s="222"/>
      <c r="AA1047" s="222"/>
      <c r="AB1047" s="223"/>
      <c r="AC1047" s="224" t="s">
        <v>495</v>
      </c>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40" t="s">
        <v>480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1.7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467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9"/>
      <c r="B1080" s="239"/>
      <c r="C1080" s="108" t="s">
        <v>422</v>
      </c>
      <c r="D1080" s="243"/>
      <c r="E1080" s="108" t="s">
        <v>421</v>
      </c>
      <c r="F1080" s="243"/>
      <c r="G1080" s="243"/>
      <c r="H1080" s="243"/>
      <c r="I1080" s="243"/>
      <c r="J1080" s="108" t="s">
        <v>443</v>
      </c>
      <c r="K1080" s="108"/>
      <c r="L1080" s="108"/>
      <c r="M1080" s="108"/>
      <c r="N1080" s="108"/>
      <c r="O1080" s="108"/>
      <c r="P1080" s="234" t="s">
        <v>31</v>
      </c>
      <c r="Q1080" s="234"/>
      <c r="R1080" s="234"/>
      <c r="S1080" s="234"/>
      <c r="T1080" s="234"/>
      <c r="U1080" s="234"/>
      <c r="V1080" s="234"/>
      <c r="W1080" s="234"/>
      <c r="X1080" s="234"/>
      <c r="Y1080" s="108" t="s">
        <v>446</v>
      </c>
      <c r="Z1080" s="243"/>
      <c r="AA1080" s="243"/>
      <c r="AB1080" s="243"/>
      <c r="AC1080" s="108" t="s">
        <v>394</v>
      </c>
      <c r="AD1080" s="108"/>
      <c r="AE1080" s="108"/>
      <c r="AF1080" s="108"/>
      <c r="AG1080" s="108"/>
      <c r="AH1080" s="234" t="s">
        <v>411</v>
      </c>
      <c r="AI1080" s="233"/>
      <c r="AJ1080" s="233"/>
      <c r="AK1080" s="233"/>
      <c r="AL1080" s="233" t="s">
        <v>23</v>
      </c>
      <c r="AM1080" s="233"/>
      <c r="AN1080" s="233"/>
      <c r="AO1080" s="244"/>
      <c r="AP1080" s="236" t="s">
        <v>482</v>
      </c>
      <c r="AQ1080" s="236"/>
      <c r="AR1080" s="236"/>
      <c r="AS1080" s="236"/>
      <c r="AT1080" s="236"/>
      <c r="AU1080" s="236"/>
      <c r="AV1080" s="236"/>
      <c r="AW1080" s="236"/>
      <c r="AX1080" s="236"/>
    </row>
    <row r="1081" spans="1:50" ht="30.75" customHeight="1">
      <c r="A1081" s="239">
        <v>1</v>
      </c>
      <c r="B1081" s="239">
        <v>1</v>
      </c>
      <c r="C1081" s="237" t="s">
        <v>687</v>
      </c>
      <c r="D1081" s="237"/>
      <c r="E1081" s="106" t="s">
        <v>688</v>
      </c>
      <c r="F1081" s="238"/>
      <c r="G1081" s="238"/>
      <c r="H1081" s="238"/>
      <c r="I1081" s="238"/>
      <c r="J1081" s="218">
        <v>2010401051696</v>
      </c>
      <c r="K1081" s="219"/>
      <c r="L1081" s="219"/>
      <c r="M1081" s="219"/>
      <c r="N1081" s="219"/>
      <c r="O1081" s="219"/>
      <c r="P1081" s="232" t="s">
        <v>690</v>
      </c>
      <c r="Q1081" s="220"/>
      <c r="R1081" s="220"/>
      <c r="S1081" s="220"/>
      <c r="T1081" s="220"/>
      <c r="U1081" s="220"/>
      <c r="V1081" s="220"/>
      <c r="W1081" s="220"/>
      <c r="X1081" s="220"/>
      <c r="Y1081" s="221">
        <v>1320</v>
      </c>
      <c r="Z1081" s="222"/>
      <c r="AA1081" s="222"/>
      <c r="AB1081" s="223"/>
      <c r="AC1081" s="224" t="s">
        <v>653</v>
      </c>
      <c r="AD1081" s="224"/>
      <c r="AE1081" s="224"/>
      <c r="AF1081" s="224"/>
      <c r="AG1081" s="224"/>
      <c r="AH1081" s="225">
        <v>13</v>
      </c>
      <c r="AI1081" s="226"/>
      <c r="AJ1081" s="226"/>
      <c r="AK1081" s="226"/>
      <c r="AL1081" s="227">
        <v>89.98</v>
      </c>
      <c r="AM1081" s="228"/>
      <c r="AN1081" s="228"/>
      <c r="AO1081" s="229"/>
      <c r="AP1081" s="230"/>
      <c r="AQ1081" s="230"/>
      <c r="AR1081" s="230"/>
      <c r="AS1081" s="230"/>
      <c r="AT1081" s="230"/>
      <c r="AU1081" s="230"/>
      <c r="AV1081" s="230"/>
      <c r="AW1081" s="230"/>
      <c r="AX1081" s="230"/>
    </row>
    <row r="1082" spans="1:50" ht="30.75" customHeight="1">
      <c r="A1082" s="239">
        <v>2</v>
      </c>
      <c r="B1082" s="239">
        <v>1</v>
      </c>
      <c r="C1082" s="237" t="s">
        <v>687</v>
      </c>
      <c r="D1082" s="237"/>
      <c r="E1082" s="106" t="s">
        <v>689</v>
      </c>
      <c r="F1082" s="238"/>
      <c r="G1082" s="238"/>
      <c r="H1082" s="238"/>
      <c r="I1082" s="238"/>
      <c r="J1082" s="218">
        <v>6010001034874</v>
      </c>
      <c r="K1082" s="219"/>
      <c r="L1082" s="219"/>
      <c r="M1082" s="219"/>
      <c r="N1082" s="219"/>
      <c r="O1082" s="219"/>
      <c r="P1082" s="232" t="s">
        <v>691</v>
      </c>
      <c r="Q1082" s="220"/>
      <c r="R1082" s="220"/>
      <c r="S1082" s="220"/>
      <c r="T1082" s="220"/>
      <c r="U1082" s="220"/>
      <c r="V1082" s="220"/>
      <c r="W1082" s="220"/>
      <c r="X1082" s="220"/>
      <c r="Y1082" s="221">
        <v>1232</v>
      </c>
      <c r="Z1082" s="222"/>
      <c r="AA1082" s="222"/>
      <c r="AB1082" s="223"/>
      <c r="AC1082" s="224" t="s">
        <v>653</v>
      </c>
      <c r="AD1082" s="224"/>
      <c r="AE1082" s="224"/>
      <c r="AF1082" s="224"/>
      <c r="AG1082" s="224"/>
      <c r="AH1082" s="225">
        <v>15</v>
      </c>
      <c r="AI1082" s="226"/>
      <c r="AJ1082" s="226"/>
      <c r="AK1082" s="226"/>
      <c r="AL1082" s="227">
        <v>88.01</v>
      </c>
      <c r="AM1082" s="228"/>
      <c r="AN1082" s="228"/>
      <c r="AO1082" s="229"/>
      <c r="AP1082" s="230"/>
      <c r="AQ1082" s="230"/>
      <c r="AR1082" s="230"/>
      <c r="AS1082" s="230"/>
      <c r="AT1082" s="230"/>
      <c r="AU1082" s="230"/>
      <c r="AV1082" s="230"/>
      <c r="AW1082" s="230"/>
      <c r="AX1082" s="230"/>
    </row>
    <row r="1083" spans="1:50" ht="45" customHeight="1">
      <c r="A1083" s="239">
        <v>3</v>
      </c>
      <c r="B1083" s="239">
        <v>1</v>
      </c>
      <c r="C1083" s="237" t="s">
        <v>680</v>
      </c>
      <c r="D1083" s="237"/>
      <c r="E1083" s="106" t="s">
        <v>681</v>
      </c>
      <c r="F1083" s="238"/>
      <c r="G1083" s="238"/>
      <c r="H1083" s="238"/>
      <c r="I1083" s="238"/>
      <c r="J1083" s="218">
        <v>3011101055078</v>
      </c>
      <c r="K1083" s="219"/>
      <c r="L1083" s="219"/>
      <c r="M1083" s="219"/>
      <c r="N1083" s="219"/>
      <c r="O1083" s="219"/>
      <c r="P1083" s="220" t="s">
        <v>684</v>
      </c>
      <c r="Q1083" s="220"/>
      <c r="R1083" s="220"/>
      <c r="S1083" s="220"/>
      <c r="T1083" s="220"/>
      <c r="U1083" s="220"/>
      <c r="V1083" s="220"/>
      <c r="W1083" s="220"/>
      <c r="X1083" s="220"/>
      <c r="Y1083" s="221">
        <v>259</v>
      </c>
      <c r="Z1083" s="222"/>
      <c r="AA1083" s="222"/>
      <c r="AB1083" s="223"/>
      <c r="AC1083" s="224" t="s">
        <v>417</v>
      </c>
      <c r="AD1083" s="224"/>
      <c r="AE1083" s="224"/>
      <c r="AF1083" s="224"/>
      <c r="AG1083" s="224"/>
      <c r="AH1083" s="225">
        <v>7</v>
      </c>
      <c r="AI1083" s="226"/>
      <c r="AJ1083" s="226"/>
      <c r="AK1083" s="226"/>
      <c r="AL1083" s="227">
        <v>88.03</v>
      </c>
      <c r="AM1083" s="228"/>
      <c r="AN1083" s="228"/>
      <c r="AO1083" s="229"/>
      <c r="AP1083" s="230"/>
      <c r="AQ1083" s="230"/>
      <c r="AR1083" s="230"/>
      <c r="AS1083" s="230"/>
      <c r="AT1083" s="230"/>
      <c r="AU1083" s="230"/>
      <c r="AV1083" s="230"/>
      <c r="AW1083" s="230"/>
      <c r="AX1083" s="230"/>
    </row>
    <row r="1084" spans="1:50" ht="30.75" customHeight="1">
      <c r="A1084" s="239">
        <v>4</v>
      </c>
      <c r="B1084" s="239">
        <v>1</v>
      </c>
      <c r="C1084" s="237" t="s">
        <v>687</v>
      </c>
      <c r="D1084" s="237"/>
      <c r="E1084" s="106" t="s">
        <v>693</v>
      </c>
      <c r="F1084" s="238"/>
      <c r="G1084" s="238"/>
      <c r="H1084" s="238"/>
      <c r="I1084" s="238"/>
      <c r="J1084" s="218">
        <v>4010701009640</v>
      </c>
      <c r="K1084" s="219"/>
      <c r="L1084" s="219"/>
      <c r="M1084" s="219"/>
      <c r="N1084" s="219"/>
      <c r="O1084" s="219"/>
      <c r="P1084" s="232" t="s">
        <v>692</v>
      </c>
      <c r="Q1084" s="220"/>
      <c r="R1084" s="220"/>
      <c r="S1084" s="220"/>
      <c r="T1084" s="220"/>
      <c r="U1084" s="220"/>
      <c r="V1084" s="220"/>
      <c r="W1084" s="220"/>
      <c r="X1084" s="220"/>
      <c r="Y1084" s="221">
        <v>237</v>
      </c>
      <c r="Z1084" s="222"/>
      <c r="AA1084" s="222"/>
      <c r="AB1084" s="223"/>
      <c r="AC1084" s="224" t="s">
        <v>653</v>
      </c>
      <c r="AD1084" s="224"/>
      <c r="AE1084" s="224"/>
      <c r="AF1084" s="224"/>
      <c r="AG1084" s="224"/>
      <c r="AH1084" s="225">
        <v>4</v>
      </c>
      <c r="AI1084" s="226"/>
      <c r="AJ1084" s="226"/>
      <c r="AK1084" s="226"/>
      <c r="AL1084" s="227">
        <v>89.63</v>
      </c>
      <c r="AM1084" s="228"/>
      <c r="AN1084" s="228"/>
      <c r="AO1084" s="229"/>
      <c r="AP1084" s="230"/>
      <c r="AQ1084" s="230"/>
      <c r="AR1084" s="230"/>
      <c r="AS1084" s="230"/>
      <c r="AT1084" s="230"/>
      <c r="AU1084" s="230"/>
      <c r="AV1084" s="230"/>
      <c r="AW1084" s="230"/>
      <c r="AX1084" s="230"/>
    </row>
    <row r="1085" spans="1:50" ht="30.75" customHeight="1">
      <c r="A1085" s="239">
        <v>5</v>
      </c>
      <c r="B1085" s="239">
        <v>1</v>
      </c>
      <c r="C1085" s="237" t="s">
        <v>680</v>
      </c>
      <c r="D1085" s="237"/>
      <c r="E1085" s="238" t="s">
        <v>682</v>
      </c>
      <c r="F1085" s="238"/>
      <c r="G1085" s="238"/>
      <c r="H1085" s="238"/>
      <c r="I1085" s="238"/>
      <c r="J1085" s="218">
        <v>7340001010759</v>
      </c>
      <c r="K1085" s="219"/>
      <c r="L1085" s="219"/>
      <c r="M1085" s="219"/>
      <c r="N1085" s="219"/>
      <c r="O1085" s="219"/>
      <c r="P1085" s="220" t="s">
        <v>685</v>
      </c>
      <c r="Q1085" s="220"/>
      <c r="R1085" s="220"/>
      <c r="S1085" s="220"/>
      <c r="T1085" s="220"/>
      <c r="U1085" s="220"/>
      <c r="V1085" s="220"/>
      <c r="W1085" s="220"/>
      <c r="X1085" s="220"/>
      <c r="Y1085" s="221">
        <v>156</v>
      </c>
      <c r="Z1085" s="222"/>
      <c r="AA1085" s="222"/>
      <c r="AB1085" s="223"/>
      <c r="AC1085" s="224" t="s">
        <v>417</v>
      </c>
      <c r="AD1085" s="224"/>
      <c r="AE1085" s="224"/>
      <c r="AF1085" s="224"/>
      <c r="AG1085" s="224"/>
      <c r="AH1085" s="225">
        <v>2</v>
      </c>
      <c r="AI1085" s="226"/>
      <c r="AJ1085" s="226"/>
      <c r="AK1085" s="226"/>
      <c r="AL1085" s="227">
        <v>96.95</v>
      </c>
      <c r="AM1085" s="228"/>
      <c r="AN1085" s="228"/>
      <c r="AO1085" s="229"/>
      <c r="AP1085" s="230"/>
      <c r="AQ1085" s="230"/>
      <c r="AR1085" s="230"/>
      <c r="AS1085" s="230"/>
      <c r="AT1085" s="230"/>
      <c r="AU1085" s="230"/>
      <c r="AV1085" s="230"/>
      <c r="AW1085" s="230"/>
      <c r="AX1085" s="230"/>
    </row>
    <row r="1086" spans="1:50" ht="45" customHeight="1">
      <c r="A1086" s="239">
        <v>6</v>
      </c>
      <c r="B1086" s="239">
        <v>1</v>
      </c>
      <c r="C1086" s="237" t="s">
        <v>680</v>
      </c>
      <c r="D1086" s="237"/>
      <c r="E1086" s="238" t="s">
        <v>683</v>
      </c>
      <c r="F1086" s="238"/>
      <c r="G1086" s="238"/>
      <c r="H1086" s="238"/>
      <c r="I1086" s="238"/>
      <c r="J1086" s="218">
        <v>5010005002705</v>
      </c>
      <c r="K1086" s="219"/>
      <c r="L1086" s="219"/>
      <c r="M1086" s="219"/>
      <c r="N1086" s="219"/>
      <c r="O1086" s="219"/>
      <c r="P1086" s="220" t="s">
        <v>686</v>
      </c>
      <c r="Q1086" s="220"/>
      <c r="R1086" s="220"/>
      <c r="S1086" s="220"/>
      <c r="T1086" s="220"/>
      <c r="U1086" s="220"/>
      <c r="V1086" s="220"/>
      <c r="W1086" s="220"/>
      <c r="X1086" s="220"/>
      <c r="Y1086" s="221">
        <v>4</v>
      </c>
      <c r="Z1086" s="222"/>
      <c r="AA1086" s="222"/>
      <c r="AB1086" s="223"/>
      <c r="AC1086" s="224" t="s">
        <v>417</v>
      </c>
      <c r="AD1086" s="224"/>
      <c r="AE1086" s="224"/>
      <c r="AF1086" s="224"/>
      <c r="AG1086" s="224"/>
      <c r="AH1086" s="225">
        <v>1</v>
      </c>
      <c r="AI1086" s="226"/>
      <c r="AJ1086" s="226"/>
      <c r="AK1086" s="226"/>
      <c r="AL1086" s="227">
        <v>95.76</v>
      </c>
      <c r="AM1086" s="228"/>
      <c r="AN1086" s="228"/>
      <c r="AO1086" s="229"/>
      <c r="AP1086" s="230"/>
      <c r="AQ1086" s="230"/>
      <c r="AR1086" s="230"/>
      <c r="AS1086" s="230"/>
      <c r="AT1086" s="230"/>
      <c r="AU1086" s="230"/>
      <c r="AV1086" s="230"/>
      <c r="AW1086" s="230"/>
      <c r="AX1086" s="230"/>
    </row>
    <row r="1087" spans="1:50" ht="30.75" hidden="1" customHeight="1">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1" priority="11201">
      <formula>IF(RIGHT(TEXT(P14,"0.#"),1)=".",FALSE,TRUE)</formula>
    </cfRule>
    <cfRule type="expression" dxfId="2690" priority="11202">
      <formula>IF(RIGHT(TEXT(P14,"0.#"),1)=".",TRUE,FALSE)</formula>
    </cfRule>
  </conditionalFormatting>
  <conditionalFormatting sqref="AE23">
    <cfRule type="expression" dxfId="2689" priority="11191">
      <formula>IF(RIGHT(TEXT(AE23,"0.#"),1)=".",FALSE,TRUE)</formula>
    </cfRule>
    <cfRule type="expression" dxfId="2688" priority="11192">
      <formula>IF(RIGHT(TEXT(AE23,"0.#"),1)=".",TRUE,FALSE)</formula>
    </cfRule>
  </conditionalFormatting>
  <conditionalFormatting sqref="L105">
    <cfRule type="expression" dxfId="2687" priority="11083">
      <formula>IF(RIGHT(TEXT(L105,"0.#"),1)=".",FALSE,TRUE)</formula>
    </cfRule>
    <cfRule type="expression" dxfId="2686" priority="11084">
      <formula>IF(RIGHT(TEXT(L105,"0.#"),1)=".",TRUE,FALSE)</formula>
    </cfRule>
  </conditionalFormatting>
  <conditionalFormatting sqref="L110">
    <cfRule type="expression" dxfId="2685" priority="11081">
      <formula>IF(RIGHT(TEXT(L110,"0.#"),1)=".",FALSE,TRUE)</formula>
    </cfRule>
    <cfRule type="expression" dxfId="2684" priority="11082">
      <formula>IF(RIGHT(TEXT(L110,"0.#"),1)=".",TRUE,FALSE)</formula>
    </cfRule>
  </conditionalFormatting>
  <conditionalFormatting sqref="R110">
    <cfRule type="expression" dxfId="2683" priority="11079">
      <formula>IF(RIGHT(TEXT(R110,"0.#"),1)=".",FALSE,TRUE)</formula>
    </cfRule>
    <cfRule type="expression" dxfId="2682" priority="11080">
      <formula>IF(RIGHT(TEXT(R110,"0.#"),1)=".",TRUE,FALSE)</formula>
    </cfRule>
  </conditionalFormatting>
  <conditionalFormatting sqref="P18:AX18">
    <cfRule type="expression" dxfId="2681" priority="11077">
      <formula>IF(RIGHT(TEXT(P18,"0.#"),1)=".",FALSE,TRUE)</formula>
    </cfRule>
    <cfRule type="expression" dxfId="2680" priority="11078">
      <formula>IF(RIGHT(TEXT(P18,"0.#"),1)=".",TRUE,FALSE)</formula>
    </cfRule>
  </conditionalFormatting>
  <conditionalFormatting sqref="Y761">
    <cfRule type="expression" dxfId="2679" priority="11073">
      <formula>IF(RIGHT(TEXT(Y761,"0.#"),1)=".",FALSE,TRUE)</formula>
    </cfRule>
    <cfRule type="expression" dxfId="2678" priority="11074">
      <formula>IF(RIGHT(TEXT(Y761,"0.#"),1)=".",TRUE,FALSE)</formula>
    </cfRule>
  </conditionalFormatting>
  <conditionalFormatting sqref="Y770">
    <cfRule type="expression" dxfId="2677" priority="11069">
      <formula>IF(RIGHT(TEXT(Y770,"0.#"),1)=".",FALSE,TRUE)</formula>
    </cfRule>
    <cfRule type="expression" dxfId="2676" priority="11070">
      <formula>IF(RIGHT(TEXT(Y770,"0.#"),1)=".",TRUE,FALSE)</formula>
    </cfRule>
  </conditionalFormatting>
  <conditionalFormatting sqref="Y801:Y808 Y799 Y788:Y795 Y786 Y775:Y782 Y773">
    <cfRule type="expression" dxfId="2675" priority="10851">
      <formula>IF(RIGHT(TEXT(Y773,"0.#"),1)=".",FALSE,TRUE)</formula>
    </cfRule>
    <cfRule type="expression" dxfId="2674" priority="10852">
      <formula>IF(RIGHT(TEXT(Y773,"0.#"),1)=".",TRUE,FALSE)</formula>
    </cfRule>
  </conditionalFormatting>
  <conditionalFormatting sqref="P16:AQ17 P15:AX15 P13:AX13">
    <cfRule type="expression" dxfId="2673" priority="10899">
      <formula>IF(RIGHT(TEXT(P13,"0.#"),1)=".",FALSE,TRUE)</formula>
    </cfRule>
    <cfRule type="expression" dxfId="2672" priority="10900">
      <formula>IF(RIGHT(TEXT(P13,"0.#"),1)=".",TRUE,FALSE)</formula>
    </cfRule>
  </conditionalFormatting>
  <conditionalFormatting sqref="P19:AJ19">
    <cfRule type="expression" dxfId="2671" priority="10897">
      <formula>IF(RIGHT(TEXT(P19,"0.#"),1)=".",FALSE,TRUE)</formula>
    </cfRule>
    <cfRule type="expression" dxfId="2670" priority="10898">
      <formula>IF(RIGHT(TEXT(P19,"0.#"),1)=".",TRUE,FALSE)</formula>
    </cfRule>
  </conditionalFormatting>
  <conditionalFormatting sqref="AE74 AQ74">
    <cfRule type="expression" dxfId="2669" priority="10889">
      <formula>IF(RIGHT(TEXT(AE74,"0.#"),1)=".",FALSE,TRUE)</formula>
    </cfRule>
    <cfRule type="expression" dxfId="2668" priority="10890">
      <formula>IF(RIGHT(TEXT(AE74,"0.#"),1)=".",TRUE,FALSE)</formula>
    </cfRule>
  </conditionalFormatting>
  <conditionalFormatting sqref="L106:L109 L104">
    <cfRule type="expression" dxfId="2667" priority="10883">
      <formula>IF(RIGHT(TEXT(L104,"0.#"),1)=".",FALSE,TRUE)</formula>
    </cfRule>
    <cfRule type="expression" dxfId="2666" priority="10884">
      <formula>IF(RIGHT(TEXT(L104,"0.#"),1)=".",TRUE,FALSE)</formula>
    </cfRule>
  </conditionalFormatting>
  <conditionalFormatting sqref="R104">
    <cfRule type="expression" dxfId="2665" priority="10879">
      <formula>IF(RIGHT(TEXT(R104,"0.#"),1)=".",FALSE,TRUE)</formula>
    </cfRule>
    <cfRule type="expression" dxfId="2664" priority="10880">
      <formula>IF(RIGHT(TEXT(R104,"0.#"),1)=".",TRUE,FALSE)</formula>
    </cfRule>
  </conditionalFormatting>
  <conditionalFormatting sqref="R105:R109">
    <cfRule type="expression" dxfId="2663" priority="10877">
      <formula>IF(RIGHT(TEXT(R105,"0.#"),1)=".",FALSE,TRUE)</formula>
    </cfRule>
    <cfRule type="expression" dxfId="2662" priority="10878">
      <formula>IF(RIGHT(TEXT(R105,"0.#"),1)=".",TRUE,FALSE)</formula>
    </cfRule>
  </conditionalFormatting>
  <conditionalFormatting sqref="Y762:Y769 Y760">
    <cfRule type="expression" dxfId="2661" priority="10875">
      <formula>IF(RIGHT(TEXT(Y760,"0.#"),1)=".",FALSE,TRUE)</formula>
    </cfRule>
    <cfRule type="expression" dxfId="2660" priority="10876">
      <formula>IF(RIGHT(TEXT(Y760,"0.#"),1)=".",TRUE,FALSE)</formula>
    </cfRule>
  </conditionalFormatting>
  <conditionalFormatting sqref="AU761">
    <cfRule type="expression" dxfId="2659" priority="10873">
      <formula>IF(RIGHT(TEXT(AU761,"0.#"),1)=".",FALSE,TRUE)</formula>
    </cfRule>
    <cfRule type="expression" dxfId="2658" priority="10874">
      <formula>IF(RIGHT(TEXT(AU761,"0.#"),1)=".",TRUE,FALSE)</formula>
    </cfRule>
  </conditionalFormatting>
  <conditionalFormatting sqref="AU770">
    <cfRule type="expression" dxfId="2657" priority="10871">
      <formula>IF(RIGHT(TEXT(AU770,"0.#"),1)=".",FALSE,TRUE)</formula>
    </cfRule>
    <cfRule type="expression" dxfId="2656" priority="10872">
      <formula>IF(RIGHT(TEXT(AU770,"0.#"),1)=".",TRUE,FALSE)</formula>
    </cfRule>
  </conditionalFormatting>
  <conditionalFormatting sqref="AU762:AU769 AU760">
    <cfRule type="expression" dxfId="2655" priority="10869">
      <formula>IF(RIGHT(TEXT(AU760,"0.#"),1)=".",FALSE,TRUE)</formula>
    </cfRule>
    <cfRule type="expression" dxfId="2654" priority="10870">
      <formula>IF(RIGHT(TEXT(AU760,"0.#"),1)=".",TRUE,FALSE)</formula>
    </cfRule>
  </conditionalFormatting>
  <conditionalFormatting sqref="Y800 Y787 Y774">
    <cfRule type="expression" dxfId="2653" priority="10855">
      <formula>IF(RIGHT(TEXT(Y774,"0.#"),1)=".",FALSE,TRUE)</formula>
    </cfRule>
    <cfRule type="expression" dxfId="2652" priority="10856">
      <formula>IF(RIGHT(TEXT(Y774,"0.#"),1)=".",TRUE,FALSE)</formula>
    </cfRule>
  </conditionalFormatting>
  <conditionalFormatting sqref="Y809 Y796 Y783">
    <cfRule type="expression" dxfId="2651" priority="10853">
      <formula>IF(RIGHT(TEXT(Y783,"0.#"),1)=".",FALSE,TRUE)</formula>
    </cfRule>
    <cfRule type="expression" dxfId="2650" priority="10854">
      <formula>IF(RIGHT(TEXT(Y783,"0.#"),1)=".",TRUE,FALSE)</formula>
    </cfRule>
  </conditionalFormatting>
  <conditionalFormatting sqref="AU800 AU787 AU774">
    <cfRule type="expression" dxfId="2649" priority="10849">
      <formula>IF(RIGHT(TEXT(AU774,"0.#"),1)=".",FALSE,TRUE)</formula>
    </cfRule>
    <cfRule type="expression" dxfId="2648" priority="10850">
      <formula>IF(RIGHT(TEXT(AU774,"0.#"),1)=".",TRUE,FALSE)</formula>
    </cfRule>
  </conditionalFormatting>
  <conditionalFormatting sqref="AU809 AU796 AU783">
    <cfRule type="expression" dxfId="2647" priority="10847">
      <formula>IF(RIGHT(TEXT(AU783,"0.#"),1)=".",FALSE,TRUE)</formula>
    </cfRule>
    <cfRule type="expression" dxfId="2646" priority="10848">
      <formula>IF(RIGHT(TEXT(AU783,"0.#"),1)=".",TRUE,FALSE)</formula>
    </cfRule>
  </conditionalFormatting>
  <conditionalFormatting sqref="AU801:AU808 AU799 AU788:AU795 AU786 AU775:AU782 AU773">
    <cfRule type="expression" dxfId="2645" priority="10845">
      <formula>IF(RIGHT(TEXT(AU773,"0.#"),1)=".",FALSE,TRUE)</formula>
    </cfRule>
    <cfRule type="expression" dxfId="2644" priority="10846">
      <formula>IF(RIGHT(TEXT(AU773,"0.#"),1)=".",TRUE,FALSE)</formula>
    </cfRule>
  </conditionalFormatting>
  <conditionalFormatting sqref="AM60">
    <cfRule type="expression" dxfId="2643" priority="10499">
      <formula>IF(RIGHT(TEXT(AM60,"0.#"),1)=".",FALSE,TRUE)</formula>
    </cfRule>
    <cfRule type="expression" dxfId="2642" priority="10500">
      <formula>IF(RIGHT(TEXT(AM60,"0.#"),1)=".",TRUE,FALSE)</formula>
    </cfRule>
  </conditionalFormatting>
  <conditionalFormatting sqref="AE40">
    <cfRule type="expression" dxfId="2641" priority="10567">
      <formula>IF(RIGHT(TEXT(AE40,"0.#"),1)=".",FALSE,TRUE)</formula>
    </cfRule>
    <cfRule type="expression" dxfId="2640" priority="10568">
      <formula>IF(RIGHT(TEXT(AE40,"0.#"),1)=".",TRUE,FALSE)</formula>
    </cfRule>
  </conditionalFormatting>
  <conditionalFormatting sqref="AI40">
    <cfRule type="expression" dxfId="2639" priority="10565">
      <formula>IF(RIGHT(TEXT(AI40,"0.#"),1)=".",FALSE,TRUE)</formula>
    </cfRule>
    <cfRule type="expression" dxfId="2638" priority="10566">
      <formula>IF(RIGHT(TEXT(AI40,"0.#"),1)=".",TRUE,FALSE)</formula>
    </cfRule>
  </conditionalFormatting>
  <conditionalFormatting sqref="AE24">
    <cfRule type="expression" dxfId="2637" priority="10659">
      <formula>IF(RIGHT(TEXT(AE24,"0.#"),1)=".",FALSE,TRUE)</formula>
    </cfRule>
    <cfRule type="expression" dxfId="2636" priority="10660">
      <formula>IF(RIGHT(TEXT(AE24,"0.#"),1)=".",TRUE,FALSE)</formula>
    </cfRule>
  </conditionalFormatting>
  <conditionalFormatting sqref="AE25 AI25 AM25">
    <cfRule type="expression" dxfId="2635" priority="10657">
      <formula>IF(RIGHT(TEXT(AE25,"0.#"),1)=".",FALSE,TRUE)</formula>
    </cfRule>
    <cfRule type="expression" dxfId="2634" priority="10658">
      <formula>IF(RIGHT(TEXT(AE25,"0.#"),1)=".",TRUE,FALSE)</formula>
    </cfRule>
  </conditionalFormatting>
  <conditionalFormatting sqref="AI24">
    <cfRule type="expression" dxfId="2633" priority="10653">
      <formula>IF(RIGHT(TEXT(AI24,"0.#"),1)=".",FALSE,TRUE)</formula>
    </cfRule>
    <cfRule type="expression" dxfId="2632" priority="10654">
      <formula>IF(RIGHT(TEXT(AI24,"0.#"),1)=".",TRUE,FALSE)</formula>
    </cfRule>
  </conditionalFormatting>
  <conditionalFormatting sqref="AI23">
    <cfRule type="expression" dxfId="2631" priority="10651">
      <formula>IF(RIGHT(TEXT(AI23,"0.#"),1)=".",FALSE,TRUE)</formula>
    </cfRule>
    <cfRule type="expression" dxfId="2630" priority="10652">
      <formula>IF(RIGHT(TEXT(AI23,"0.#"),1)=".",TRUE,FALSE)</formula>
    </cfRule>
  </conditionalFormatting>
  <conditionalFormatting sqref="AM23">
    <cfRule type="expression" dxfId="2629" priority="10649">
      <formula>IF(RIGHT(TEXT(AM23,"0.#"),1)=".",FALSE,TRUE)</formula>
    </cfRule>
    <cfRule type="expression" dxfId="2628" priority="10650">
      <formula>IF(RIGHT(TEXT(AM23,"0.#"),1)=".",TRUE,FALSE)</formula>
    </cfRule>
  </conditionalFormatting>
  <conditionalFormatting sqref="AM24">
    <cfRule type="expression" dxfId="2627" priority="10647">
      <formula>IF(RIGHT(TEXT(AM24,"0.#"),1)=".",FALSE,TRUE)</formula>
    </cfRule>
    <cfRule type="expression" dxfId="2626" priority="10648">
      <formula>IF(RIGHT(TEXT(AM24,"0.#"),1)=".",TRUE,FALSE)</formula>
    </cfRule>
  </conditionalFormatting>
  <conditionalFormatting sqref="AQ23:AQ25">
    <cfRule type="expression" dxfId="2625" priority="10639">
      <formula>IF(RIGHT(TEXT(AQ23,"0.#"),1)=".",FALSE,TRUE)</formula>
    </cfRule>
    <cfRule type="expression" dxfId="2624" priority="10640">
      <formula>IF(RIGHT(TEXT(AQ23,"0.#"),1)=".",TRUE,FALSE)</formula>
    </cfRule>
  </conditionalFormatting>
  <conditionalFormatting sqref="AU23:AU25">
    <cfRule type="expression" dxfId="2623" priority="10637">
      <formula>IF(RIGHT(TEXT(AU23,"0.#"),1)=".",FALSE,TRUE)</formula>
    </cfRule>
    <cfRule type="expression" dxfId="2622" priority="10638">
      <formula>IF(RIGHT(TEXT(AU23,"0.#"),1)=".",TRUE,FALSE)</formula>
    </cfRule>
  </conditionalFormatting>
  <conditionalFormatting sqref="AE28">
    <cfRule type="expression" dxfId="2621" priority="10631">
      <formula>IF(RIGHT(TEXT(AE28,"0.#"),1)=".",FALSE,TRUE)</formula>
    </cfRule>
    <cfRule type="expression" dxfId="2620" priority="10632">
      <formula>IF(RIGHT(TEXT(AE28,"0.#"),1)=".",TRUE,FALSE)</formula>
    </cfRule>
  </conditionalFormatting>
  <conditionalFormatting sqref="AE29">
    <cfRule type="expression" dxfId="2619" priority="10629">
      <formula>IF(RIGHT(TEXT(AE29,"0.#"),1)=".",FALSE,TRUE)</formula>
    </cfRule>
    <cfRule type="expression" dxfId="2618" priority="10630">
      <formula>IF(RIGHT(TEXT(AE29,"0.#"),1)=".",TRUE,FALSE)</formula>
    </cfRule>
  </conditionalFormatting>
  <conditionalFormatting sqref="AE30">
    <cfRule type="expression" dxfId="2617" priority="10627">
      <formula>IF(RIGHT(TEXT(AE30,"0.#"),1)=".",FALSE,TRUE)</formula>
    </cfRule>
    <cfRule type="expression" dxfId="2616" priority="10628">
      <formula>IF(RIGHT(TEXT(AE30,"0.#"),1)=".",TRUE,FALSE)</formula>
    </cfRule>
  </conditionalFormatting>
  <conditionalFormatting sqref="AI30">
    <cfRule type="expression" dxfId="2615" priority="10625">
      <formula>IF(RIGHT(TEXT(AI30,"0.#"),1)=".",FALSE,TRUE)</formula>
    </cfRule>
    <cfRule type="expression" dxfId="2614" priority="10626">
      <formula>IF(RIGHT(TEXT(AI30,"0.#"),1)=".",TRUE,FALSE)</formula>
    </cfRule>
  </conditionalFormatting>
  <conditionalFormatting sqref="AI29">
    <cfRule type="expression" dxfId="2613" priority="10623">
      <formula>IF(RIGHT(TEXT(AI29,"0.#"),1)=".",FALSE,TRUE)</formula>
    </cfRule>
    <cfRule type="expression" dxfId="2612" priority="10624">
      <formula>IF(RIGHT(TEXT(AI29,"0.#"),1)=".",TRUE,FALSE)</formula>
    </cfRule>
  </conditionalFormatting>
  <conditionalFormatting sqref="AI28">
    <cfRule type="expression" dxfId="2611" priority="10621">
      <formula>IF(RIGHT(TEXT(AI28,"0.#"),1)=".",FALSE,TRUE)</formula>
    </cfRule>
    <cfRule type="expression" dxfId="2610" priority="10622">
      <formula>IF(RIGHT(TEXT(AI28,"0.#"),1)=".",TRUE,FALSE)</formula>
    </cfRule>
  </conditionalFormatting>
  <conditionalFormatting sqref="AM28">
    <cfRule type="expression" dxfId="2609" priority="10619">
      <formula>IF(RIGHT(TEXT(AM28,"0.#"),1)=".",FALSE,TRUE)</formula>
    </cfRule>
    <cfRule type="expression" dxfId="2608" priority="10620">
      <formula>IF(RIGHT(TEXT(AM28,"0.#"),1)=".",TRUE,FALSE)</formula>
    </cfRule>
  </conditionalFormatting>
  <conditionalFormatting sqref="AM29">
    <cfRule type="expression" dxfId="2607" priority="10617">
      <formula>IF(RIGHT(TEXT(AM29,"0.#"),1)=".",FALSE,TRUE)</formula>
    </cfRule>
    <cfRule type="expression" dxfId="2606" priority="10618">
      <formula>IF(RIGHT(TEXT(AM29,"0.#"),1)=".",TRUE,FALSE)</formula>
    </cfRule>
  </conditionalFormatting>
  <conditionalFormatting sqref="AM30">
    <cfRule type="expression" dxfId="2605" priority="10615">
      <formula>IF(RIGHT(TEXT(AM30,"0.#"),1)=".",FALSE,TRUE)</formula>
    </cfRule>
    <cfRule type="expression" dxfId="2604" priority="10616">
      <formula>IF(RIGHT(TEXT(AM30,"0.#"),1)=".",TRUE,FALSE)</formula>
    </cfRule>
  </conditionalFormatting>
  <conditionalFormatting sqref="AE33">
    <cfRule type="expression" dxfId="2603" priority="10601">
      <formula>IF(RIGHT(TEXT(AE33,"0.#"),1)=".",FALSE,TRUE)</formula>
    </cfRule>
    <cfRule type="expression" dxfId="2602" priority="10602">
      <formula>IF(RIGHT(TEXT(AE33,"0.#"),1)=".",TRUE,FALSE)</formula>
    </cfRule>
  </conditionalFormatting>
  <conditionalFormatting sqref="AE34">
    <cfRule type="expression" dxfId="2601" priority="10599">
      <formula>IF(RIGHT(TEXT(AE34,"0.#"),1)=".",FALSE,TRUE)</formula>
    </cfRule>
    <cfRule type="expression" dxfId="2600" priority="10600">
      <formula>IF(RIGHT(TEXT(AE34,"0.#"),1)=".",TRUE,FALSE)</formula>
    </cfRule>
  </conditionalFormatting>
  <conditionalFormatting sqref="AE35">
    <cfRule type="expression" dxfId="2599" priority="10597">
      <formula>IF(RIGHT(TEXT(AE35,"0.#"),1)=".",FALSE,TRUE)</formula>
    </cfRule>
    <cfRule type="expression" dxfId="2598" priority="10598">
      <formula>IF(RIGHT(TEXT(AE35,"0.#"),1)=".",TRUE,FALSE)</formula>
    </cfRule>
  </conditionalFormatting>
  <conditionalFormatting sqref="AI35">
    <cfRule type="expression" dxfId="2597" priority="10595">
      <formula>IF(RIGHT(TEXT(AI35,"0.#"),1)=".",FALSE,TRUE)</formula>
    </cfRule>
    <cfRule type="expression" dxfId="2596" priority="10596">
      <formula>IF(RIGHT(TEXT(AI35,"0.#"),1)=".",TRUE,FALSE)</formula>
    </cfRule>
  </conditionalFormatting>
  <conditionalFormatting sqref="AI34">
    <cfRule type="expression" dxfId="2595" priority="10593">
      <formula>IF(RIGHT(TEXT(AI34,"0.#"),1)=".",FALSE,TRUE)</formula>
    </cfRule>
    <cfRule type="expression" dxfId="2594" priority="10594">
      <formula>IF(RIGHT(TEXT(AI34,"0.#"),1)=".",TRUE,FALSE)</formula>
    </cfRule>
  </conditionalFormatting>
  <conditionalFormatting sqref="AI33">
    <cfRule type="expression" dxfId="2593" priority="10591">
      <formula>IF(RIGHT(TEXT(AI33,"0.#"),1)=".",FALSE,TRUE)</formula>
    </cfRule>
    <cfRule type="expression" dxfId="2592" priority="10592">
      <formula>IF(RIGHT(TEXT(AI33,"0.#"),1)=".",TRUE,FALSE)</formula>
    </cfRule>
  </conditionalFormatting>
  <conditionalFormatting sqref="AM33">
    <cfRule type="expression" dxfId="2591" priority="10589">
      <formula>IF(RIGHT(TEXT(AM33,"0.#"),1)=".",FALSE,TRUE)</formula>
    </cfRule>
    <cfRule type="expression" dxfId="2590" priority="10590">
      <formula>IF(RIGHT(TEXT(AM33,"0.#"),1)=".",TRUE,FALSE)</formula>
    </cfRule>
  </conditionalFormatting>
  <conditionalFormatting sqref="AM34">
    <cfRule type="expression" dxfId="2589" priority="10587">
      <formula>IF(RIGHT(TEXT(AM34,"0.#"),1)=".",FALSE,TRUE)</formula>
    </cfRule>
    <cfRule type="expression" dxfId="2588" priority="10588">
      <formula>IF(RIGHT(TEXT(AM34,"0.#"),1)=".",TRUE,FALSE)</formula>
    </cfRule>
  </conditionalFormatting>
  <conditionalFormatting sqref="AM35">
    <cfRule type="expression" dxfId="2587" priority="10585">
      <formula>IF(RIGHT(TEXT(AM35,"0.#"),1)=".",FALSE,TRUE)</formula>
    </cfRule>
    <cfRule type="expression" dxfId="2586" priority="10586">
      <formula>IF(RIGHT(TEXT(AM35,"0.#"),1)=".",TRUE,FALSE)</formula>
    </cfRule>
  </conditionalFormatting>
  <conditionalFormatting sqref="AE38">
    <cfRule type="expression" dxfId="2585" priority="10571">
      <formula>IF(RIGHT(TEXT(AE38,"0.#"),1)=".",FALSE,TRUE)</formula>
    </cfRule>
    <cfRule type="expression" dxfId="2584" priority="10572">
      <formula>IF(RIGHT(TEXT(AE38,"0.#"),1)=".",TRUE,FALSE)</formula>
    </cfRule>
  </conditionalFormatting>
  <conditionalFormatting sqref="AE39">
    <cfRule type="expression" dxfId="2583" priority="10569">
      <formula>IF(RIGHT(TEXT(AE39,"0.#"),1)=".",FALSE,TRUE)</formula>
    </cfRule>
    <cfRule type="expression" dxfId="2582" priority="10570">
      <formula>IF(RIGHT(TEXT(AE39,"0.#"),1)=".",TRUE,FALSE)</formula>
    </cfRule>
  </conditionalFormatting>
  <conditionalFormatting sqref="AI39">
    <cfRule type="expression" dxfId="2581" priority="10563">
      <formula>IF(RIGHT(TEXT(AI39,"0.#"),1)=".",FALSE,TRUE)</formula>
    </cfRule>
    <cfRule type="expression" dxfId="2580" priority="10564">
      <formula>IF(RIGHT(TEXT(AI39,"0.#"),1)=".",TRUE,FALSE)</formula>
    </cfRule>
  </conditionalFormatting>
  <conditionalFormatting sqref="AI38">
    <cfRule type="expression" dxfId="2579" priority="10561">
      <formula>IF(RIGHT(TEXT(AI38,"0.#"),1)=".",FALSE,TRUE)</formula>
    </cfRule>
    <cfRule type="expression" dxfId="2578" priority="10562">
      <formula>IF(RIGHT(TEXT(AI38,"0.#"),1)=".",TRUE,FALSE)</formula>
    </cfRule>
  </conditionalFormatting>
  <conditionalFormatting sqref="AM38">
    <cfRule type="expression" dxfId="2577" priority="10559">
      <formula>IF(RIGHT(TEXT(AM38,"0.#"),1)=".",FALSE,TRUE)</formula>
    </cfRule>
    <cfRule type="expression" dxfId="2576" priority="10560">
      <formula>IF(RIGHT(TEXT(AM38,"0.#"),1)=".",TRUE,FALSE)</formula>
    </cfRule>
  </conditionalFormatting>
  <conditionalFormatting sqref="AM39">
    <cfRule type="expression" dxfId="2575" priority="10557">
      <formula>IF(RIGHT(TEXT(AM39,"0.#"),1)=".",FALSE,TRUE)</formula>
    </cfRule>
    <cfRule type="expression" dxfId="2574" priority="10558">
      <formula>IF(RIGHT(TEXT(AM39,"0.#"),1)=".",TRUE,FALSE)</formula>
    </cfRule>
  </conditionalFormatting>
  <conditionalFormatting sqref="AM40">
    <cfRule type="expression" dxfId="2573" priority="10555">
      <formula>IF(RIGHT(TEXT(AM40,"0.#"),1)=".",FALSE,TRUE)</formula>
    </cfRule>
    <cfRule type="expression" dxfId="2572" priority="10556">
      <formula>IF(RIGHT(TEXT(AM40,"0.#"),1)=".",TRUE,FALSE)</formula>
    </cfRule>
  </conditionalFormatting>
  <conditionalFormatting sqref="AE43">
    <cfRule type="expression" dxfId="2571" priority="10541">
      <formula>IF(RIGHT(TEXT(AE43,"0.#"),1)=".",FALSE,TRUE)</formula>
    </cfRule>
    <cfRule type="expression" dxfId="2570" priority="10542">
      <formula>IF(RIGHT(TEXT(AE43,"0.#"),1)=".",TRUE,FALSE)</formula>
    </cfRule>
  </conditionalFormatting>
  <conditionalFormatting sqref="AE44">
    <cfRule type="expression" dxfId="2569" priority="10539">
      <formula>IF(RIGHT(TEXT(AE44,"0.#"),1)=".",FALSE,TRUE)</formula>
    </cfRule>
    <cfRule type="expression" dxfId="2568" priority="10540">
      <formula>IF(RIGHT(TEXT(AE44,"0.#"),1)=".",TRUE,FALSE)</formula>
    </cfRule>
  </conditionalFormatting>
  <conditionalFormatting sqref="AE45">
    <cfRule type="expression" dxfId="2567" priority="10537">
      <formula>IF(RIGHT(TEXT(AE45,"0.#"),1)=".",FALSE,TRUE)</formula>
    </cfRule>
    <cfRule type="expression" dxfId="2566" priority="10538">
      <formula>IF(RIGHT(TEXT(AE45,"0.#"),1)=".",TRUE,FALSE)</formula>
    </cfRule>
  </conditionalFormatting>
  <conditionalFormatting sqref="AI45">
    <cfRule type="expression" dxfId="2565" priority="10535">
      <formula>IF(RIGHT(TEXT(AI45,"0.#"),1)=".",FALSE,TRUE)</formula>
    </cfRule>
    <cfRule type="expression" dxfId="2564" priority="10536">
      <formula>IF(RIGHT(TEXT(AI45,"0.#"),1)=".",TRUE,FALSE)</formula>
    </cfRule>
  </conditionalFormatting>
  <conditionalFormatting sqref="AI44">
    <cfRule type="expression" dxfId="2563" priority="10533">
      <formula>IF(RIGHT(TEXT(AI44,"0.#"),1)=".",FALSE,TRUE)</formula>
    </cfRule>
    <cfRule type="expression" dxfId="2562" priority="10534">
      <formula>IF(RIGHT(TEXT(AI44,"0.#"),1)=".",TRUE,FALSE)</formula>
    </cfRule>
  </conditionalFormatting>
  <conditionalFormatting sqref="AI43">
    <cfRule type="expression" dxfId="2561" priority="10531">
      <formula>IF(RIGHT(TEXT(AI43,"0.#"),1)=".",FALSE,TRUE)</formula>
    </cfRule>
    <cfRule type="expression" dxfId="2560" priority="10532">
      <formula>IF(RIGHT(TEXT(AI43,"0.#"),1)=".",TRUE,FALSE)</formula>
    </cfRule>
  </conditionalFormatting>
  <conditionalFormatting sqref="AM43">
    <cfRule type="expression" dxfId="2559" priority="10529">
      <formula>IF(RIGHT(TEXT(AM43,"0.#"),1)=".",FALSE,TRUE)</formula>
    </cfRule>
    <cfRule type="expression" dxfId="2558" priority="10530">
      <formula>IF(RIGHT(TEXT(AM43,"0.#"),1)=".",TRUE,FALSE)</formula>
    </cfRule>
  </conditionalFormatting>
  <conditionalFormatting sqref="AM44">
    <cfRule type="expression" dxfId="2557" priority="10527">
      <formula>IF(RIGHT(TEXT(AM44,"0.#"),1)=".",FALSE,TRUE)</formula>
    </cfRule>
    <cfRule type="expression" dxfId="2556" priority="10528">
      <formula>IF(RIGHT(TEXT(AM44,"0.#"),1)=".",TRUE,FALSE)</formula>
    </cfRule>
  </conditionalFormatting>
  <conditionalFormatting sqref="AM45">
    <cfRule type="expression" dxfId="2555" priority="10525">
      <formula>IF(RIGHT(TEXT(AM45,"0.#"),1)=".",FALSE,TRUE)</formula>
    </cfRule>
    <cfRule type="expression" dxfId="2554" priority="10526">
      <formula>IF(RIGHT(TEXT(AM45,"0.#"),1)=".",TRUE,FALSE)</formula>
    </cfRule>
  </conditionalFormatting>
  <conditionalFormatting sqref="AE60">
    <cfRule type="expression" dxfId="2553" priority="10511">
      <formula>IF(RIGHT(TEXT(AE60,"0.#"),1)=".",FALSE,TRUE)</formula>
    </cfRule>
    <cfRule type="expression" dxfId="2552" priority="10512">
      <formula>IF(RIGHT(TEXT(AE60,"0.#"),1)=".",TRUE,FALSE)</formula>
    </cfRule>
  </conditionalFormatting>
  <conditionalFormatting sqref="AE61">
    <cfRule type="expression" dxfId="2551" priority="10509">
      <formula>IF(RIGHT(TEXT(AE61,"0.#"),1)=".",FALSE,TRUE)</formula>
    </cfRule>
    <cfRule type="expression" dxfId="2550" priority="10510">
      <formula>IF(RIGHT(TEXT(AE61,"0.#"),1)=".",TRUE,FALSE)</formula>
    </cfRule>
  </conditionalFormatting>
  <conditionalFormatting sqref="AE62">
    <cfRule type="expression" dxfId="2549" priority="10507">
      <formula>IF(RIGHT(TEXT(AE62,"0.#"),1)=".",FALSE,TRUE)</formula>
    </cfRule>
    <cfRule type="expression" dxfId="2548" priority="10508">
      <formula>IF(RIGHT(TEXT(AE62,"0.#"),1)=".",TRUE,FALSE)</formula>
    </cfRule>
  </conditionalFormatting>
  <conditionalFormatting sqref="AI62">
    <cfRule type="expression" dxfId="2547" priority="10505">
      <formula>IF(RIGHT(TEXT(AI62,"0.#"),1)=".",FALSE,TRUE)</formula>
    </cfRule>
    <cfRule type="expression" dxfId="2546" priority="10506">
      <formula>IF(RIGHT(TEXT(AI62,"0.#"),1)=".",TRUE,FALSE)</formula>
    </cfRule>
  </conditionalFormatting>
  <conditionalFormatting sqref="AI61">
    <cfRule type="expression" dxfId="2545" priority="10503">
      <formula>IF(RIGHT(TEXT(AI61,"0.#"),1)=".",FALSE,TRUE)</formula>
    </cfRule>
    <cfRule type="expression" dxfId="2544" priority="10504">
      <formula>IF(RIGHT(TEXT(AI61,"0.#"),1)=".",TRUE,FALSE)</formula>
    </cfRule>
  </conditionalFormatting>
  <conditionalFormatting sqref="AI60">
    <cfRule type="expression" dxfId="2543" priority="10501">
      <formula>IF(RIGHT(TEXT(AI60,"0.#"),1)=".",FALSE,TRUE)</formula>
    </cfRule>
    <cfRule type="expression" dxfId="2542" priority="10502">
      <formula>IF(RIGHT(TEXT(AI60,"0.#"),1)=".",TRUE,FALSE)</formula>
    </cfRule>
  </conditionalFormatting>
  <conditionalFormatting sqref="AM61">
    <cfRule type="expression" dxfId="2541" priority="10497">
      <formula>IF(RIGHT(TEXT(AM61,"0.#"),1)=".",FALSE,TRUE)</formula>
    </cfRule>
    <cfRule type="expression" dxfId="2540" priority="10498">
      <formula>IF(RIGHT(TEXT(AM61,"0.#"),1)=".",TRUE,FALSE)</formula>
    </cfRule>
  </conditionalFormatting>
  <conditionalFormatting sqref="AM62">
    <cfRule type="expression" dxfId="2539" priority="10495">
      <formula>IF(RIGHT(TEXT(AM62,"0.#"),1)=".",FALSE,TRUE)</formula>
    </cfRule>
    <cfRule type="expression" dxfId="2538" priority="10496">
      <formula>IF(RIGHT(TEXT(AM62,"0.#"),1)=".",TRUE,FALSE)</formula>
    </cfRule>
  </conditionalFormatting>
  <conditionalFormatting sqref="AE65">
    <cfRule type="expression" dxfId="2537" priority="10481">
      <formula>IF(RIGHT(TEXT(AE65,"0.#"),1)=".",FALSE,TRUE)</formula>
    </cfRule>
    <cfRule type="expression" dxfId="2536" priority="10482">
      <formula>IF(RIGHT(TEXT(AE65,"0.#"),1)=".",TRUE,FALSE)</formula>
    </cfRule>
  </conditionalFormatting>
  <conditionalFormatting sqref="AE66">
    <cfRule type="expression" dxfId="2535" priority="10479">
      <formula>IF(RIGHT(TEXT(AE66,"0.#"),1)=".",FALSE,TRUE)</formula>
    </cfRule>
    <cfRule type="expression" dxfId="2534" priority="10480">
      <formula>IF(RIGHT(TEXT(AE66,"0.#"),1)=".",TRUE,FALSE)</formula>
    </cfRule>
  </conditionalFormatting>
  <conditionalFormatting sqref="AE67">
    <cfRule type="expression" dxfId="2533" priority="10477">
      <formula>IF(RIGHT(TEXT(AE67,"0.#"),1)=".",FALSE,TRUE)</formula>
    </cfRule>
    <cfRule type="expression" dxfId="2532" priority="10478">
      <formula>IF(RIGHT(TEXT(AE67,"0.#"),1)=".",TRUE,FALSE)</formula>
    </cfRule>
  </conditionalFormatting>
  <conditionalFormatting sqref="AI67">
    <cfRule type="expression" dxfId="2531" priority="10475">
      <formula>IF(RIGHT(TEXT(AI67,"0.#"),1)=".",FALSE,TRUE)</formula>
    </cfRule>
    <cfRule type="expression" dxfId="2530" priority="10476">
      <formula>IF(RIGHT(TEXT(AI67,"0.#"),1)=".",TRUE,FALSE)</formula>
    </cfRule>
  </conditionalFormatting>
  <conditionalFormatting sqref="AI66">
    <cfRule type="expression" dxfId="2529" priority="10473">
      <formula>IF(RIGHT(TEXT(AI66,"0.#"),1)=".",FALSE,TRUE)</formula>
    </cfRule>
    <cfRule type="expression" dxfId="2528" priority="10474">
      <formula>IF(RIGHT(TEXT(AI66,"0.#"),1)=".",TRUE,FALSE)</formula>
    </cfRule>
  </conditionalFormatting>
  <conditionalFormatting sqref="AI65">
    <cfRule type="expression" dxfId="2527" priority="10471">
      <formula>IF(RIGHT(TEXT(AI65,"0.#"),1)=".",FALSE,TRUE)</formula>
    </cfRule>
    <cfRule type="expression" dxfId="2526" priority="10472">
      <formula>IF(RIGHT(TEXT(AI65,"0.#"),1)=".",TRUE,FALSE)</formula>
    </cfRule>
  </conditionalFormatting>
  <conditionalFormatting sqref="AM65">
    <cfRule type="expression" dxfId="2525" priority="10469">
      <formula>IF(RIGHT(TEXT(AM65,"0.#"),1)=".",FALSE,TRUE)</formula>
    </cfRule>
    <cfRule type="expression" dxfId="2524" priority="10470">
      <formula>IF(RIGHT(TEXT(AM65,"0.#"),1)=".",TRUE,FALSE)</formula>
    </cfRule>
  </conditionalFormatting>
  <conditionalFormatting sqref="AM66">
    <cfRule type="expression" dxfId="2523" priority="10467">
      <formula>IF(RIGHT(TEXT(AM66,"0.#"),1)=".",FALSE,TRUE)</formula>
    </cfRule>
    <cfRule type="expression" dxfId="2522" priority="10468">
      <formula>IF(RIGHT(TEXT(AM66,"0.#"),1)=".",TRUE,FALSE)</formula>
    </cfRule>
  </conditionalFormatting>
  <conditionalFormatting sqref="AM67">
    <cfRule type="expression" dxfId="2521" priority="10465">
      <formula>IF(RIGHT(TEXT(AM67,"0.#"),1)=".",FALSE,TRUE)</formula>
    </cfRule>
    <cfRule type="expression" dxfId="2520" priority="10466">
      <formula>IF(RIGHT(TEXT(AM67,"0.#"),1)=".",TRUE,FALSE)</formula>
    </cfRule>
  </conditionalFormatting>
  <conditionalFormatting sqref="AE70">
    <cfRule type="expression" dxfId="2519" priority="10451">
      <formula>IF(RIGHT(TEXT(AE70,"0.#"),1)=".",FALSE,TRUE)</formula>
    </cfRule>
    <cfRule type="expression" dxfId="2518" priority="10452">
      <formula>IF(RIGHT(TEXT(AE70,"0.#"),1)=".",TRUE,FALSE)</formula>
    </cfRule>
  </conditionalFormatting>
  <conditionalFormatting sqref="AE71">
    <cfRule type="expression" dxfId="2517" priority="10449">
      <formula>IF(RIGHT(TEXT(AE71,"0.#"),1)=".",FALSE,TRUE)</formula>
    </cfRule>
    <cfRule type="expression" dxfId="2516" priority="10450">
      <formula>IF(RIGHT(TEXT(AE71,"0.#"),1)=".",TRUE,FALSE)</formula>
    </cfRule>
  </conditionalFormatting>
  <conditionalFormatting sqref="AE72">
    <cfRule type="expression" dxfId="2515" priority="10447">
      <formula>IF(RIGHT(TEXT(AE72,"0.#"),1)=".",FALSE,TRUE)</formula>
    </cfRule>
    <cfRule type="expression" dxfId="2514" priority="10448">
      <formula>IF(RIGHT(TEXT(AE72,"0.#"),1)=".",TRUE,FALSE)</formula>
    </cfRule>
  </conditionalFormatting>
  <conditionalFormatting sqref="AI72">
    <cfRule type="expression" dxfId="2513" priority="10445">
      <formula>IF(RIGHT(TEXT(AI72,"0.#"),1)=".",FALSE,TRUE)</formula>
    </cfRule>
    <cfRule type="expression" dxfId="2512" priority="10446">
      <formula>IF(RIGHT(TEXT(AI72,"0.#"),1)=".",TRUE,FALSE)</formula>
    </cfRule>
  </conditionalFormatting>
  <conditionalFormatting sqref="AI71">
    <cfRule type="expression" dxfId="2511" priority="10443">
      <formula>IF(RIGHT(TEXT(AI71,"0.#"),1)=".",FALSE,TRUE)</formula>
    </cfRule>
    <cfRule type="expression" dxfId="2510" priority="10444">
      <formula>IF(RIGHT(TEXT(AI71,"0.#"),1)=".",TRUE,FALSE)</formula>
    </cfRule>
  </conditionalFormatting>
  <conditionalFormatting sqref="AI70">
    <cfRule type="expression" dxfId="2509" priority="10441">
      <formula>IF(RIGHT(TEXT(AI70,"0.#"),1)=".",FALSE,TRUE)</formula>
    </cfRule>
    <cfRule type="expression" dxfId="2508" priority="10442">
      <formula>IF(RIGHT(TEXT(AI70,"0.#"),1)=".",TRUE,FALSE)</formula>
    </cfRule>
  </conditionalFormatting>
  <conditionalFormatting sqref="AM70">
    <cfRule type="expression" dxfId="2507" priority="10439">
      <formula>IF(RIGHT(TEXT(AM70,"0.#"),1)=".",FALSE,TRUE)</formula>
    </cfRule>
    <cfRule type="expression" dxfId="2506" priority="10440">
      <formula>IF(RIGHT(TEXT(AM70,"0.#"),1)=".",TRUE,FALSE)</formula>
    </cfRule>
  </conditionalFormatting>
  <conditionalFormatting sqref="AM71">
    <cfRule type="expression" dxfId="2505" priority="10437">
      <formula>IF(RIGHT(TEXT(AM71,"0.#"),1)=".",FALSE,TRUE)</formula>
    </cfRule>
    <cfRule type="expression" dxfId="2504" priority="10438">
      <formula>IF(RIGHT(TEXT(AM71,"0.#"),1)=".",TRUE,FALSE)</formula>
    </cfRule>
  </conditionalFormatting>
  <conditionalFormatting sqref="AM72">
    <cfRule type="expression" dxfId="2503" priority="10435">
      <formula>IF(RIGHT(TEXT(AM72,"0.#"),1)=".",FALSE,TRUE)</formula>
    </cfRule>
    <cfRule type="expression" dxfId="2502" priority="10436">
      <formula>IF(RIGHT(TEXT(AM72,"0.#"),1)=".",TRUE,FALSE)</formula>
    </cfRule>
  </conditionalFormatting>
  <conditionalFormatting sqref="AI74">
    <cfRule type="expression" dxfId="2501" priority="10421">
      <formula>IF(RIGHT(TEXT(AI74,"0.#"),1)=".",FALSE,TRUE)</formula>
    </cfRule>
    <cfRule type="expression" dxfId="2500" priority="10422">
      <formula>IF(RIGHT(TEXT(AI74,"0.#"),1)=".",TRUE,FALSE)</formula>
    </cfRule>
  </conditionalFormatting>
  <conditionalFormatting sqref="AM74">
    <cfRule type="expression" dxfId="2499" priority="10419">
      <formula>IF(RIGHT(TEXT(AM74,"0.#"),1)=".",FALSE,TRUE)</formula>
    </cfRule>
    <cfRule type="expression" dxfId="2498" priority="10420">
      <formula>IF(RIGHT(TEXT(AM74,"0.#"),1)=".",TRUE,FALSE)</formula>
    </cfRule>
  </conditionalFormatting>
  <conditionalFormatting sqref="AE75">
    <cfRule type="expression" dxfId="2497" priority="10417">
      <formula>IF(RIGHT(TEXT(AE75,"0.#"),1)=".",FALSE,TRUE)</formula>
    </cfRule>
    <cfRule type="expression" dxfId="2496" priority="10418">
      <formula>IF(RIGHT(TEXT(AE75,"0.#"),1)=".",TRUE,FALSE)</formula>
    </cfRule>
  </conditionalFormatting>
  <conditionalFormatting sqref="AI75">
    <cfRule type="expression" dxfId="2495" priority="10415">
      <formula>IF(RIGHT(TEXT(AI75,"0.#"),1)=".",FALSE,TRUE)</formula>
    </cfRule>
    <cfRule type="expression" dxfId="2494" priority="10416">
      <formula>IF(RIGHT(TEXT(AI75,"0.#"),1)=".",TRUE,FALSE)</formula>
    </cfRule>
  </conditionalFormatting>
  <conditionalFormatting sqref="AM75">
    <cfRule type="expression" dxfId="2493" priority="10413">
      <formula>IF(RIGHT(TEXT(AM75,"0.#"),1)=".",FALSE,TRUE)</formula>
    </cfRule>
    <cfRule type="expression" dxfId="2492" priority="10414">
      <formula>IF(RIGHT(TEXT(AM75,"0.#"),1)=".",TRUE,FALSE)</formula>
    </cfRule>
  </conditionalFormatting>
  <conditionalFormatting sqref="AQ75">
    <cfRule type="expression" dxfId="2491" priority="10411">
      <formula>IF(RIGHT(TEXT(AQ75,"0.#"),1)=".",FALSE,TRUE)</formula>
    </cfRule>
    <cfRule type="expression" dxfId="2490" priority="10412">
      <formula>IF(RIGHT(TEXT(AQ75,"0.#"),1)=".",TRUE,FALSE)</formula>
    </cfRule>
  </conditionalFormatting>
  <conditionalFormatting sqref="AE77">
    <cfRule type="expression" dxfId="2489" priority="10409">
      <formula>IF(RIGHT(TEXT(AE77,"0.#"),1)=".",FALSE,TRUE)</formula>
    </cfRule>
    <cfRule type="expression" dxfId="2488" priority="10410">
      <formula>IF(RIGHT(TEXT(AE77,"0.#"),1)=".",TRUE,FALSE)</formula>
    </cfRule>
  </conditionalFormatting>
  <conditionalFormatting sqref="AI77">
    <cfRule type="expression" dxfId="2487" priority="10407">
      <formula>IF(RIGHT(TEXT(AI77,"0.#"),1)=".",FALSE,TRUE)</formula>
    </cfRule>
    <cfRule type="expression" dxfId="2486" priority="10408">
      <formula>IF(RIGHT(TEXT(AI77,"0.#"),1)=".",TRUE,FALSE)</formula>
    </cfRule>
  </conditionalFormatting>
  <conditionalFormatting sqref="AM77">
    <cfRule type="expression" dxfId="2485" priority="10405">
      <formula>IF(RIGHT(TEXT(AM77,"0.#"),1)=".",FALSE,TRUE)</formula>
    </cfRule>
    <cfRule type="expression" dxfId="2484" priority="10406">
      <formula>IF(RIGHT(TEXT(AM77,"0.#"),1)=".",TRUE,FALSE)</formula>
    </cfRule>
  </conditionalFormatting>
  <conditionalFormatting sqref="AE78">
    <cfRule type="expression" dxfId="2483" priority="10403">
      <formula>IF(RIGHT(TEXT(AE78,"0.#"),1)=".",FALSE,TRUE)</formula>
    </cfRule>
    <cfRule type="expression" dxfId="2482" priority="10404">
      <formula>IF(RIGHT(TEXT(AE78,"0.#"),1)=".",TRUE,FALSE)</formula>
    </cfRule>
  </conditionalFormatting>
  <conditionalFormatting sqref="AI78">
    <cfRule type="expression" dxfId="2481" priority="10401">
      <formula>IF(RIGHT(TEXT(AI78,"0.#"),1)=".",FALSE,TRUE)</formula>
    </cfRule>
    <cfRule type="expression" dxfId="2480" priority="10402">
      <formula>IF(RIGHT(TEXT(AI78,"0.#"),1)=".",TRUE,FALSE)</formula>
    </cfRule>
  </conditionalFormatting>
  <conditionalFormatting sqref="AM78">
    <cfRule type="expression" dxfId="2479" priority="10399">
      <formula>IF(RIGHT(TEXT(AM78,"0.#"),1)=".",FALSE,TRUE)</formula>
    </cfRule>
    <cfRule type="expression" dxfId="2478" priority="10400">
      <formula>IF(RIGHT(TEXT(AM78,"0.#"),1)=".",TRUE,FALSE)</formula>
    </cfRule>
  </conditionalFormatting>
  <conditionalFormatting sqref="AE80">
    <cfRule type="expression" dxfId="2477" priority="10395">
      <formula>IF(RIGHT(TEXT(AE80,"0.#"),1)=".",FALSE,TRUE)</formula>
    </cfRule>
    <cfRule type="expression" dxfId="2476" priority="10396">
      <formula>IF(RIGHT(TEXT(AE80,"0.#"),1)=".",TRUE,FALSE)</formula>
    </cfRule>
  </conditionalFormatting>
  <conditionalFormatting sqref="AI80">
    <cfRule type="expression" dxfId="2475" priority="10393">
      <formula>IF(RIGHT(TEXT(AI80,"0.#"),1)=".",FALSE,TRUE)</formula>
    </cfRule>
    <cfRule type="expression" dxfId="2474" priority="10394">
      <formula>IF(RIGHT(TEXT(AI80,"0.#"),1)=".",TRUE,FALSE)</formula>
    </cfRule>
  </conditionalFormatting>
  <conditionalFormatting sqref="AM80">
    <cfRule type="expression" dxfId="2473" priority="10391">
      <formula>IF(RIGHT(TEXT(AM80,"0.#"),1)=".",FALSE,TRUE)</formula>
    </cfRule>
    <cfRule type="expression" dxfId="2472" priority="10392">
      <formula>IF(RIGHT(TEXT(AM80,"0.#"),1)=".",TRUE,FALSE)</formula>
    </cfRule>
  </conditionalFormatting>
  <conditionalFormatting sqref="AE81">
    <cfRule type="expression" dxfId="2471" priority="10389">
      <formula>IF(RIGHT(TEXT(AE81,"0.#"),1)=".",FALSE,TRUE)</formula>
    </cfRule>
    <cfRule type="expression" dxfId="2470" priority="10390">
      <formula>IF(RIGHT(TEXT(AE81,"0.#"),1)=".",TRUE,FALSE)</formula>
    </cfRule>
  </conditionalFormatting>
  <conditionalFormatting sqref="AI81">
    <cfRule type="expression" dxfId="2469" priority="10387">
      <formula>IF(RIGHT(TEXT(AI81,"0.#"),1)=".",FALSE,TRUE)</formula>
    </cfRule>
    <cfRule type="expression" dxfId="2468" priority="10388">
      <formula>IF(RIGHT(TEXT(AI81,"0.#"),1)=".",TRUE,FALSE)</formula>
    </cfRule>
  </conditionalFormatting>
  <conditionalFormatting sqref="AM81">
    <cfRule type="expression" dxfId="2467" priority="10385">
      <formula>IF(RIGHT(TEXT(AM81,"0.#"),1)=".",FALSE,TRUE)</formula>
    </cfRule>
    <cfRule type="expression" dxfId="2466" priority="10386">
      <formula>IF(RIGHT(TEXT(AM81,"0.#"),1)=".",TRUE,FALSE)</formula>
    </cfRule>
  </conditionalFormatting>
  <conditionalFormatting sqref="AE83">
    <cfRule type="expression" dxfId="2465" priority="10381">
      <formula>IF(RIGHT(TEXT(AE83,"0.#"),1)=".",FALSE,TRUE)</formula>
    </cfRule>
    <cfRule type="expression" dxfId="2464" priority="10382">
      <formula>IF(RIGHT(TEXT(AE83,"0.#"),1)=".",TRUE,FALSE)</formula>
    </cfRule>
  </conditionalFormatting>
  <conditionalFormatting sqref="AI83">
    <cfRule type="expression" dxfId="2463" priority="10379">
      <formula>IF(RIGHT(TEXT(AI83,"0.#"),1)=".",FALSE,TRUE)</formula>
    </cfRule>
    <cfRule type="expression" dxfId="2462" priority="10380">
      <formula>IF(RIGHT(TEXT(AI83,"0.#"),1)=".",TRUE,FALSE)</formula>
    </cfRule>
  </conditionalFormatting>
  <conditionalFormatting sqref="AM83">
    <cfRule type="expression" dxfId="2461" priority="10377">
      <formula>IF(RIGHT(TEXT(AM83,"0.#"),1)=".",FALSE,TRUE)</formula>
    </cfRule>
    <cfRule type="expression" dxfId="2460" priority="10378">
      <formula>IF(RIGHT(TEXT(AM83,"0.#"),1)=".",TRUE,FALSE)</formula>
    </cfRule>
  </conditionalFormatting>
  <conditionalFormatting sqref="AE84">
    <cfRule type="expression" dxfId="2459" priority="10375">
      <formula>IF(RIGHT(TEXT(AE84,"0.#"),1)=".",FALSE,TRUE)</formula>
    </cfRule>
    <cfRule type="expression" dxfId="2458" priority="10376">
      <formula>IF(RIGHT(TEXT(AE84,"0.#"),1)=".",TRUE,FALSE)</formula>
    </cfRule>
  </conditionalFormatting>
  <conditionalFormatting sqref="AI84">
    <cfRule type="expression" dxfId="2457" priority="10373">
      <formula>IF(RIGHT(TEXT(AI84,"0.#"),1)=".",FALSE,TRUE)</formula>
    </cfRule>
    <cfRule type="expression" dxfId="2456" priority="10374">
      <formula>IF(RIGHT(TEXT(AI84,"0.#"),1)=".",TRUE,FALSE)</formula>
    </cfRule>
  </conditionalFormatting>
  <conditionalFormatting sqref="AM84">
    <cfRule type="expression" dxfId="2455" priority="10371">
      <formula>IF(RIGHT(TEXT(AM84,"0.#"),1)=".",FALSE,TRUE)</formula>
    </cfRule>
    <cfRule type="expression" dxfId="2454" priority="10372">
      <formula>IF(RIGHT(TEXT(AM84,"0.#"),1)=".",TRUE,FALSE)</formula>
    </cfRule>
  </conditionalFormatting>
  <conditionalFormatting sqref="AE86">
    <cfRule type="expression" dxfId="2453" priority="10367">
      <formula>IF(RIGHT(TEXT(AE86,"0.#"),1)=".",FALSE,TRUE)</formula>
    </cfRule>
    <cfRule type="expression" dxfId="2452" priority="10368">
      <formula>IF(RIGHT(TEXT(AE86,"0.#"),1)=".",TRUE,FALSE)</formula>
    </cfRule>
  </conditionalFormatting>
  <conditionalFormatting sqref="AI86">
    <cfRule type="expression" dxfId="2451" priority="10365">
      <formula>IF(RIGHT(TEXT(AI86,"0.#"),1)=".",FALSE,TRUE)</formula>
    </cfRule>
    <cfRule type="expression" dxfId="2450" priority="10366">
      <formula>IF(RIGHT(TEXT(AI86,"0.#"),1)=".",TRUE,FALSE)</formula>
    </cfRule>
  </conditionalFormatting>
  <conditionalFormatting sqref="AM86">
    <cfRule type="expression" dxfId="2449" priority="10363">
      <formula>IF(RIGHT(TEXT(AM86,"0.#"),1)=".",FALSE,TRUE)</formula>
    </cfRule>
    <cfRule type="expression" dxfId="2448" priority="10364">
      <formula>IF(RIGHT(TEXT(AM86,"0.#"),1)=".",TRUE,FALSE)</formula>
    </cfRule>
  </conditionalFormatting>
  <conditionalFormatting sqref="AE87">
    <cfRule type="expression" dxfId="2447" priority="10361">
      <formula>IF(RIGHT(TEXT(AE87,"0.#"),1)=".",FALSE,TRUE)</formula>
    </cfRule>
    <cfRule type="expression" dxfId="2446" priority="10362">
      <formula>IF(RIGHT(TEXT(AE87,"0.#"),1)=".",TRUE,FALSE)</formula>
    </cfRule>
  </conditionalFormatting>
  <conditionalFormatting sqref="AI87">
    <cfRule type="expression" dxfId="2445" priority="10359">
      <formula>IF(RIGHT(TEXT(AI87,"0.#"),1)=".",FALSE,TRUE)</formula>
    </cfRule>
    <cfRule type="expression" dxfId="2444" priority="10360">
      <formula>IF(RIGHT(TEXT(AI87,"0.#"),1)=".",TRUE,FALSE)</formula>
    </cfRule>
  </conditionalFormatting>
  <conditionalFormatting sqref="AM87">
    <cfRule type="expression" dxfId="2443" priority="10357">
      <formula>IF(RIGHT(TEXT(AM87,"0.#"),1)=".",FALSE,TRUE)</formula>
    </cfRule>
    <cfRule type="expression" dxfId="2442" priority="10358">
      <formula>IF(RIGHT(TEXT(AM87,"0.#"),1)=".",TRUE,FALSE)</formula>
    </cfRule>
  </conditionalFormatting>
  <conditionalFormatting sqref="AE89 AQ89">
    <cfRule type="expression" dxfId="2441" priority="10353">
      <formula>IF(RIGHT(TEXT(AE89,"0.#"),1)=".",FALSE,TRUE)</formula>
    </cfRule>
    <cfRule type="expression" dxfId="2440" priority="10354">
      <formula>IF(RIGHT(TEXT(AE89,"0.#"),1)=".",TRUE,FALSE)</formula>
    </cfRule>
  </conditionalFormatting>
  <conditionalFormatting sqref="AI89">
    <cfRule type="expression" dxfId="2439" priority="10351">
      <formula>IF(RIGHT(TEXT(AI89,"0.#"),1)=".",FALSE,TRUE)</formula>
    </cfRule>
    <cfRule type="expression" dxfId="2438" priority="10352">
      <formula>IF(RIGHT(TEXT(AI89,"0.#"),1)=".",TRUE,FALSE)</formula>
    </cfRule>
  </conditionalFormatting>
  <conditionalFormatting sqref="AM89">
    <cfRule type="expression" dxfId="2437" priority="10349">
      <formula>IF(RIGHT(TEXT(AM89,"0.#"),1)=".",FALSE,TRUE)</formula>
    </cfRule>
    <cfRule type="expression" dxfId="2436" priority="10350">
      <formula>IF(RIGHT(TEXT(AM89,"0.#"),1)=".",TRUE,FALSE)</formula>
    </cfRule>
  </conditionalFormatting>
  <conditionalFormatting sqref="AE90 AM90">
    <cfRule type="expression" dxfId="2435" priority="10347">
      <formula>IF(RIGHT(TEXT(AE90,"0.#"),1)=".",FALSE,TRUE)</formula>
    </cfRule>
    <cfRule type="expression" dxfId="2434" priority="10348">
      <formula>IF(RIGHT(TEXT(AE90,"0.#"),1)=".",TRUE,FALSE)</formula>
    </cfRule>
  </conditionalFormatting>
  <conditionalFormatting sqref="AI90">
    <cfRule type="expression" dxfId="2433" priority="10345">
      <formula>IF(RIGHT(TEXT(AI90,"0.#"),1)=".",FALSE,TRUE)</formula>
    </cfRule>
    <cfRule type="expression" dxfId="2432" priority="10346">
      <formula>IF(RIGHT(TEXT(AI90,"0.#"),1)=".",TRUE,FALSE)</formula>
    </cfRule>
  </conditionalFormatting>
  <conditionalFormatting sqref="AQ90">
    <cfRule type="expression" dxfId="2431" priority="10341">
      <formula>IF(RIGHT(TEXT(AQ90,"0.#"),1)=".",FALSE,TRUE)</formula>
    </cfRule>
    <cfRule type="expression" dxfId="2430" priority="10342">
      <formula>IF(RIGHT(TEXT(AQ90,"0.#"),1)=".",TRUE,FALSE)</formula>
    </cfRule>
  </conditionalFormatting>
  <conditionalFormatting sqref="AE92 AQ92">
    <cfRule type="expression" dxfId="2429" priority="10339">
      <formula>IF(RIGHT(TEXT(AE92,"0.#"),1)=".",FALSE,TRUE)</formula>
    </cfRule>
    <cfRule type="expression" dxfId="2428" priority="10340">
      <formula>IF(RIGHT(TEXT(AE92,"0.#"),1)=".",TRUE,FALSE)</formula>
    </cfRule>
  </conditionalFormatting>
  <conditionalFormatting sqref="AI92">
    <cfRule type="expression" dxfId="2427" priority="10337">
      <formula>IF(RIGHT(TEXT(AI92,"0.#"),1)=".",FALSE,TRUE)</formula>
    </cfRule>
    <cfRule type="expression" dxfId="2426" priority="10338">
      <formula>IF(RIGHT(TEXT(AI92,"0.#"),1)=".",TRUE,FALSE)</formula>
    </cfRule>
  </conditionalFormatting>
  <conditionalFormatting sqref="AM92">
    <cfRule type="expression" dxfId="2425" priority="10335">
      <formula>IF(RIGHT(TEXT(AM92,"0.#"),1)=".",FALSE,TRUE)</formula>
    </cfRule>
    <cfRule type="expression" dxfId="2424" priority="10336">
      <formula>IF(RIGHT(TEXT(AM92,"0.#"),1)=".",TRUE,FALSE)</formula>
    </cfRule>
  </conditionalFormatting>
  <conditionalFormatting sqref="AQ93">
    <cfRule type="expression" dxfId="2423" priority="10327">
      <formula>IF(RIGHT(TEXT(AQ93,"0.#"),1)=".",FALSE,TRUE)</formula>
    </cfRule>
    <cfRule type="expression" dxfId="2422" priority="10328">
      <formula>IF(RIGHT(TEXT(AQ93,"0.#"),1)=".",TRUE,FALSE)</formula>
    </cfRule>
  </conditionalFormatting>
  <conditionalFormatting sqref="AE95 AQ95">
    <cfRule type="expression" dxfId="2421" priority="10325">
      <formula>IF(RIGHT(TEXT(AE95,"0.#"),1)=".",FALSE,TRUE)</formula>
    </cfRule>
    <cfRule type="expression" dxfId="2420" priority="10326">
      <formula>IF(RIGHT(TEXT(AE95,"0.#"),1)=".",TRUE,FALSE)</formula>
    </cfRule>
  </conditionalFormatting>
  <conditionalFormatting sqref="AI95">
    <cfRule type="expression" dxfId="2419" priority="10323">
      <formula>IF(RIGHT(TEXT(AI95,"0.#"),1)=".",FALSE,TRUE)</formula>
    </cfRule>
    <cfRule type="expression" dxfId="2418" priority="10324">
      <formula>IF(RIGHT(TEXT(AI95,"0.#"),1)=".",TRUE,FALSE)</formula>
    </cfRule>
  </conditionalFormatting>
  <conditionalFormatting sqref="AM95">
    <cfRule type="expression" dxfId="2417" priority="10321">
      <formula>IF(RIGHT(TEXT(AM95,"0.#"),1)=".",FALSE,TRUE)</formula>
    </cfRule>
    <cfRule type="expression" dxfId="2416" priority="10322">
      <formula>IF(RIGHT(TEXT(AM95,"0.#"),1)=".",TRUE,FALSE)</formula>
    </cfRule>
  </conditionalFormatting>
  <conditionalFormatting sqref="AQ96">
    <cfRule type="expression" dxfId="2415" priority="10313">
      <formula>IF(RIGHT(TEXT(AQ96,"0.#"),1)=".",FALSE,TRUE)</formula>
    </cfRule>
    <cfRule type="expression" dxfId="2414" priority="10314">
      <formula>IF(RIGHT(TEXT(AQ96,"0.#"),1)=".",TRUE,FALSE)</formula>
    </cfRule>
  </conditionalFormatting>
  <conditionalFormatting sqref="AE98 AQ98">
    <cfRule type="expression" dxfId="2413" priority="10311">
      <formula>IF(RIGHT(TEXT(AE98,"0.#"),1)=".",FALSE,TRUE)</formula>
    </cfRule>
    <cfRule type="expression" dxfId="2412" priority="10312">
      <formula>IF(RIGHT(TEXT(AE98,"0.#"),1)=".",TRUE,FALSE)</formula>
    </cfRule>
  </conditionalFormatting>
  <conditionalFormatting sqref="AI98">
    <cfRule type="expression" dxfId="2411" priority="10309">
      <formula>IF(RIGHT(TEXT(AI98,"0.#"),1)=".",FALSE,TRUE)</formula>
    </cfRule>
    <cfRule type="expression" dxfId="2410" priority="10310">
      <formula>IF(RIGHT(TEXT(AI98,"0.#"),1)=".",TRUE,FALSE)</formula>
    </cfRule>
  </conditionalFormatting>
  <conditionalFormatting sqref="AM98">
    <cfRule type="expression" dxfId="2409" priority="10307">
      <formula>IF(RIGHT(TEXT(AM98,"0.#"),1)=".",FALSE,TRUE)</formula>
    </cfRule>
    <cfRule type="expression" dxfId="2408" priority="10308">
      <formula>IF(RIGHT(TEXT(AM98,"0.#"),1)=".",TRUE,FALSE)</formula>
    </cfRule>
  </conditionalFormatting>
  <conditionalFormatting sqref="AQ99">
    <cfRule type="expression" dxfId="2407" priority="10299">
      <formula>IF(RIGHT(TEXT(AQ99,"0.#"),1)=".",FALSE,TRUE)</formula>
    </cfRule>
    <cfRule type="expression" dxfId="2406" priority="10300">
      <formula>IF(RIGHT(TEXT(AQ99,"0.#"),1)=".",TRUE,FALSE)</formula>
    </cfRule>
  </conditionalFormatting>
  <conditionalFormatting sqref="AE101 AQ101">
    <cfRule type="expression" dxfId="2405" priority="10297">
      <formula>IF(RIGHT(TEXT(AE101,"0.#"),1)=".",FALSE,TRUE)</formula>
    </cfRule>
    <cfRule type="expression" dxfId="2404" priority="10298">
      <formula>IF(RIGHT(TEXT(AE101,"0.#"),1)=".",TRUE,FALSE)</formula>
    </cfRule>
  </conditionalFormatting>
  <conditionalFormatting sqref="AI101">
    <cfRule type="expression" dxfId="2403" priority="10295">
      <formula>IF(RIGHT(TEXT(AI101,"0.#"),1)=".",FALSE,TRUE)</formula>
    </cfRule>
    <cfRule type="expression" dxfId="2402" priority="10296">
      <formula>IF(RIGHT(TEXT(AI101,"0.#"),1)=".",TRUE,FALSE)</formula>
    </cfRule>
  </conditionalFormatting>
  <conditionalFormatting sqref="AM101">
    <cfRule type="expression" dxfId="2401" priority="10293">
      <formula>IF(RIGHT(TEXT(AM101,"0.#"),1)=".",FALSE,TRUE)</formula>
    </cfRule>
    <cfRule type="expression" dxfId="2400" priority="10294">
      <formula>IF(RIGHT(TEXT(AM101,"0.#"),1)=".",TRUE,FALSE)</formula>
    </cfRule>
  </conditionalFormatting>
  <conditionalFormatting sqref="AQ102">
    <cfRule type="expression" dxfId="2399" priority="10285">
      <formula>IF(RIGHT(TEXT(AQ102,"0.#"),1)=".",FALSE,TRUE)</formula>
    </cfRule>
    <cfRule type="expression" dxfId="2398" priority="10286">
      <formula>IF(RIGHT(TEXT(AQ102,"0.#"),1)=".",TRUE,FALSE)</formula>
    </cfRule>
  </conditionalFormatting>
  <conditionalFormatting sqref="AE48">
    <cfRule type="expression" dxfId="2397" priority="10283">
      <formula>IF(RIGHT(TEXT(AE48,"0.#"),1)=".",FALSE,TRUE)</formula>
    </cfRule>
    <cfRule type="expression" dxfId="2396" priority="10284">
      <formula>IF(RIGHT(TEXT(AE48,"0.#"),1)=".",TRUE,FALSE)</formula>
    </cfRule>
  </conditionalFormatting>
  <conditionalFormatting sqref="AE49">
    <cfRule type="expression" dxfId="2395" priority="10281">
      <formula>IF(RIGHT(TEXT(AE49,"0.#"),1)=".",FALSE,TRUE)</formula>
    </cfRule>
    <cfRule type="expression" dxfId="2394" priority="10282">
      <formula>IF(RIGHT(TEXT(AE49,"0.#"),1)=".",TRUE,FALSE)</formula>
    </cfRule>
  </conditionalFormatting>
  <conditionalFormatting sqref="AE50">
    <cfRule type="expression" dxfId="2393" priority="10279">
      <formula>IF(RIGHT(TEXT(AE50,"0.#"),1)=".",FALSE,TRUE)</formula>
    </cfRule>
    <cfRule type="expression" dxfId="2392" priority="10280">
      <formula>IF(RIGHT(TEXT(AE50,"0.#"),1)=".",TRUE,FALSE)</formula>
    </cfRule>
  </conditionalFormatting>
  <conditionalFormatting sqref="AI50">
    <cfRule type="expression" dxfId="2391" priority="10277">
      <formula>IF(RIGHT(TEXT(AI50,"0.#"),1)=".",FALSE,TRUE)</formula>
    </cfRule>
    <cfRule type="expression" dxfId="2390" priority="10278">
      <formula>IF(RIGHT(TEXT(AI50,"0.#"),1)=".",TRUE,FALSE)</formula>
    </cfRule>
  </conditionalFormatting>
  <conditionalFormatting sqref="AI49">
    <cfRule type="expression" dxfId="2389" priority="10275">
      <formula>IF(RIGHT(TEXT(AI49,"0.#"),1)=".",FALSE,TRUE)</formula>
    </cfRule>
    <cfRule type="expression" dxfId="2388" priority="10276">
      <formula>IF(RIGHT(TEXT(AI49,"0.#"),1)=".",TRUE,FALSE)</formula>
    </cfRule>
  </conditionalFormatting>
  <conditionalFormatting sqref="AI48">
    <cfRule type="expression" dxfId="2387" priority="10273">
      <formula>IF(RIGHT(TEXT(AI48,"0.#"),1)=".",FALSE,TRUE)</formula>
    </cfRule>
    <cfRule type="expression" dxfId="2386" priority="10274">
      <formula>IF(RIGHT(TEXT(AI48,"0.#"),1)=".",TRUE,FALSE)</formula>
    </cfRule>
  </conditionalFormatting>
  <conditionalFormatting sqref="AM48">
    <cfRule type="expression" dxfId="2385" priority="10271">
      <formula>IF(RIGHT(TEXT(AM48,"0.#"),1)=".",FALSE,TRUE)</formula>
    </cfRule>
    <cfRule type="expression" dxfId="2384" priority="10272">
      <formula>IF(RIGHT(TEXT(AM48,"0.#"),1)=".",TRUE,FALSE)</formula>
    </cfRule>
  </conditionalFormatting>
  <conditionalFormatting sqref="AM49">
    <cfRule type="expression" dxfId="2383" priority="10269">
      <formula>IF(RIGHT(TEXT(AM49,"0.#"),1)=".",FALSE,TRUE)</formula>
    </cfRule>
    <cfRule type="expression" dxfId="2382" priority="10270">
      <formula>IF(RIGHT(TEXT(AM49,"0.#"),1)=".",TRUE,FALSE)</formula>
    </cfRule>
  </conditionalFormatting>
  <conditionalFormatting sqref="AM50">
    <cfRule type="expression" dxfId="2381" priority="10267">
      <formula>IF(RIGHT(TEXT(AM50,"0.#"),1)=".",FALSE,TRUE)</formula>
    </cfRule>
    <cfRule type="expression" dxfId="2380" priority="10268">
      <formula>IF(RIGHT(TEXT(AM50,"0.#"),1)=".",TRUE,FALSE)</formula>
    </cfRule>
  </conditionalFormatting>
  <conditionalFormatting sqref="AE115:AE116 AI115:AI116 AM115:AM116 AQ115:AQ116 AU115:AU116">
    <cfRule type="expression" dxfId="2379" priority="10253">
      <formula>IF(RIGHT(TEXT(AE115,"0.#"),1)=".",FALSE,TRUE)</formula>
    </cfRule>
    <cfRule type="expression" dxfId="2378" priority="10254">
      <formula>IF(RIGHT(TEXT(AE115,"0.#"),1)=".",TRUE,FALSE)</formula>
    </cfRule>
  </conditionalFormatting>
  <conditionalFormatting sqref="AE414">
    <cfRule type="expression" dxfId="2377" priority="10223">
      <formula>IF(RIGHT(TEXT(AE414,"0.#"),1)=".",FALSE,TRUE)</formula>
    </cfRule>
    <cfRule type="expression" dxfId="2376" priority="10224">
      <formula>IF(RIGHT(TEXT(AE414,"0.#"),1)=".",TRUE,FALSE)</formula>
    </cfRule>
  </conditionalFormatting>
  <conditionalFormatting sqref="AM416">
    <cfRule type="expression" dxfId="2375" priority="10207">
      <formula>IF(RIGHT(TEXT(AM416,"0.#"),1)=".",FALSE,TRUE)</formula>
    </cfRule>
    <cfRule type="expression" dxfId="2374" priority="10208">
      <formula>IF(RIGHT(TEXT(AM416,"0.#"),1)=".",TRUE,FALSE)</formula>
    </cfRule>
  </conditionalFormatting>
  <conditionalFormatting sqref="AE415">
    <cfRule type="expression" dxfId="2373" priority="10221">
      <formula>IF(RIGHT(TEXT(AE415,"0.#"),1)=".",FALSE,TRUE)</formula>
    </cfRule>
    <cfRule type="expression" dxfId="2372" priority="10222">
      <formula>IF(RIGHT(TEXT(AE415,"0.#"),1)=".",TRUE,FALSE)</formula>
    </cfRule>
  </conditionalFormatting>
  <conditionalFormatting sqref="AE416">
    <cfRule type="expression" dxfId="2371" priority="10219">
      <formula>IF(RIGHT(TEXT(AE416,"0.#"),1)=".",FALSE,TRUE)</formula>
    </cfRule>
    <cfRule type="expression" dxfId="2370" priority="10220">
      <formula>IF(RIGHT(TEXT(AE416,"0.#"),1)=".",TRUE,FALSE)</formula>
    </cfRule>
  </conditionalFormatting>
  <conditionalFormatting sqref="AM414">
    <cfRule type="expression" dxfId="2369" priority="10211">
      <formula>IF(RIGHT(TEXT(AM414,"0.#"),1)=".",FALSE,TRUE)</formula>
    </cfRule>
    <cfRule type="expression" dxfId="2368" priority="10212">
      <formula>IF(RIGHT(TEXT(AM414,"0.#"),1)=".",TRUE,FALSE)</formula>
    </cfRule>
  </conditionalFormatting>
  <conditionalFormatting sqref="AM415">
    <cfRule type="expression" dxfId="2367" priority="10209">
      <formula>IF(RIGHT(TEXT(AM415,"0.#"),1)=".",FALSE,TRUE)</formula>
    </cfRule>
    <cfRule type="expression" dxfId="2366" priority="10210">
      <formula>IF(RIGHT(TEXT(AM415,"0.#"),1)=".",TRUE,FALSE)</formula>
    </cfRule>
  </conditionalFormatting>
  <conditionalFormatting sqref="AU414">
    <cfRule type="expression" dxfId="2365" priority="10199">
      <formula>IF(RIGHT(TEXT(AU414,"0.#"),1)=".",FALSE,TRUE)</formula>
    </cfRule>
    <cfRule type="expression" dxfId="2364" priority="10200">
      <formula>IF(RIGHT(TEXT(AU414,"0.#"),1)=".",TRUE,FALSE)</formula>
    </cfRule>
  </conditionalFormatting>
  <conditionalFormatting sqref="AU415">
    <cfRule type="expression" dxfId="2363" priority="10197">
      <formula>IF(RIGHT(TEXT(AU415,"0.#"),1)=".",FALSE,TRUE)</formula>
    </cfRule>
    <cfRule type="expression" dxfId="2362" priority="10198">
      <formula>IF(RIGHT(TEXT(AU415,"0.#"),1)=".",TRUE,FALSE)</formula>
    </cfRule>
  </conditionalFormatting>
  <conditionalFormatting sqref="AU416">
    <cfRule type="expression" dxfId="2361" priority="10195">
      <formula>IF(RIGHT(TEXT(AU416,"0.#"),1)=".",FALSE,TRUE)</formula>
    </cfRule>
    <cfRule type="expression" dxfId="2360" priority="10196">
      <formula>IF(RIGHT(TEXT(AU416,"0.#"),1)=".",TRUE,FALSE)</formula>
    </cfRule>
  </conditionalFormatting>
  <conditionalFormatting sqref="AI416">
    <cfRule type="expression" dxfId="2359" priority="10129">
      <formula>IF(RIGHT(TEXT(AI416,"0.#"),1)=".",FALSE,TRUE)</formula>
    </cfRule>
    <cfRule type="expression" dxfId="2358" priority="10130">
      <formula>IF(RIGHT(TEXT(AI416,"0.#"),1)=".",TRUE,FALSE)</formula>
    </cfRule>
  </conditionalFormatting>
  <conditionalFormatting sqref="AI414">
    <cfRule type="expression" dxfId="2357" priority="10133">
      <formula>IF(RIGHT(TEXT(AI414,"0.#"),1)=".",FALSE,TRUE)</formula>
    </cfRule>
    <cfRule type="expression" dxfId="2356" priority="10134">
      <formula>IF(RIGHT(TEXT(AI414,"0.#"),1)=".",TRUE,FALSE)</formula>
    </cfRule>
  </conditionalFormatting>
  <conditionalFormatting sqref="AI415">
    <cfRule type="expression" dxfId="2355" priority="10131">
      <formula>IF(RIGHT(TEXT(AI415,"0.#"),1)=".",FALSE,TRUE)</formula>
    </cfRule>
    <cfRule type="expression" dxfId="2354" priority="10132">
      <formula>IF(RIGHT(TEXT(AI415,"0.#"),1)=".",TRUE,FALSE)</formula>
    </cfRule>
  </conditionalFormatting>
  <conditionalFormatting sqref="AQ415">
    <cfRule type="expression" dxfId="2353" priority="10115">
      <formula>IF(RIGHT(TEXT(AQ415,"0.#"),1)=".",FALSE,TRUE)</formula>
    </cfRule>
    <cfRule type="expression" dxfId="2352" priority="10116">
      <formula>IF(RIGHT(TEXT(AQ415,"0.#"),1)=".",TRUE,FALSE)</formula>
    </cfRule>
  </conditionalFormatting>
  <conditionalFormatting sqref="AQ416">
    <cfRule type="expression" dxfId="2351" priority="10101">
      <formula>IF(RIGHT(TEXT(AQ416,"0.#"),1)=".",FALSE,TRUE)</formula>
    </cfRule>
    <cfRule type="expression" dxfId="2350" priority="10102">
      <formula>IF(RIGHT(TEXT(AQ416,"0.#"),1)=".",TRUE,FALSE)</formula>
    </cfRule>
  </conditionalFormatting>
  <conditionalFormatting sqref="AQ414">
    <cfRule type="expression" dxfId="2349" priority="10099">
      <formula>IF(RIGHT(TEXT(AQ414,"0.#"),1)=".",FALSE,TRUE)</formula>
    </cfRule>
    <cfRule type="expression" dxfId="2348" priority="10100">
      <formula>IF(RIGHT(TEXT(AQ414,"0.#"),1)=".",TRUE,FALSE)</formula>
    </cfRule>
  </conditionalFormatting>
  <conditionalFormatting sqref="AL816:AO845">
    <cfRule type="expression" dxfId="2347" priority="3823">
      <formula>IF(AND(AL816&gt;=0, RIGHT(TEXT(AL816,"0.#"),1)&lt;&gt;"."),TRUE,FALSE)</formula>
    </cfRule>
    <cfRule type="expression" dxfId="2346" priority="3824">
      <formula>IF(AND(AL816&gt;=0, RIGHT(TEXT(AL816,"0.#"),1)="."),TRUE,FALSE)</formula>
    </cfRule>
    <cfRule type="expression" dxfId="2345" priority="3825">
      <formula>IF(AND(AL816&lt;0, RIGHT(TEXT(AL816,"0.#"),1)&lt;&gt;"."),TRUE,FALSE)</formula>
    </cfRule>
    <cfRule type="expression" dxfId="2344" priority="3826">
      <formula>IF(AND(AL816&lt;0, RIGHT(TEXT(AL816,"0.#"),1)="."),TRUE,FALSE)</formula>
    </cfRule>
  </conditionalFormatting>
  <conditionalFormatting sqref="AQ28:AQ30">
    <cfRule type="expression" dxfId="2343" priority="1853">
      <formula>IF(RIGHT(TEXT(AQ28,"0.#"),1)=".",FALSE,TRUE)</formula>
    </cfRule>
    <cfRule type="expression" dxfId="2342" priority="1854">
      <formula>IF(RIGHT(TEXT(AQ28,"0.#"),1)=".",TRUE,FALSE)</formula>
    </cfRule>
  </conditionalFormatting>
  <conditionalFormatting sqref="AU28:AU30">
    <cfRule type="expression" dxfId="2341" priority="1851">
      <formula>IF(RIGHT(TEXT(AU28,"0.#"),1)=".",FALSE,TRUE)</formula>
    </cfRule>
    <cfRule type="expression" dxfId="2340" priority="1852">
      <formula>IF(RIGHT(TEXT(AU28,"0.#"),1)=".",TRUE,FALSE)</formula>
    </cfRule>
  </conditionalFormatting>
  <conditionalFormatting sqref="AQ33:AQ35">
    <cfRule type="expression" dxfId="2339" priority="1849">
      <formula>IF(RIGHT(TEXT(AQ33,"0.#"),1)=".",FALSE,TRUE)</formula>
    </cfRule>
    <cfRule type="expression" dxfId="2338" priority="1850">
      <formula>IF(RIGHT(TEXT(AQ33,"0.#"),1)=".",TRUE,FALSE)</formula>
    </cfRule>
  </conditionalFormatting>
  <conditionalFormatting sqref="AU33:AU35">
    <cfRule type="expression" dxfId="2337" priority="1847">
      <formula>IF(RIGHT(TEXT(AU33,"0.#"),1)=".",FALSE,TRUE)</formula>
    </cfRule>
    <cfRule type="expression" dxfId="2336" priority="1848">
      <formula>IF(RIGHT(TEXT(AU33,"0.#"),1)=".",TRUE,FALSE)</formula>
    </cfRule>
  </conditionalFormatting>
  <conditionalFormatting sqref="AQ38:AQ40">
    <cfRule type="expression" dxfId="2335" priority="1845">
      <formula>IF(RIGHT(TEXT(AQ38,"0.#"),1)=".",FALSE,TRUE)</formula>
    </cfRule>
    <cfRule type="expression" dxfId="2334" priority="1846">
      <formula>IF(RIGHT(TEXT(AQ38,"0.#"),1)=".",TRUE,FALSE)</formula>
    </cfRule>
  </conditionalFormatting>
  <conditionalFormatting sqref="AU38:AU40">
    <cfRule type="expression" dxfId="2333" priority="1843">
      <formula>IF(RIGHT(TEXT(AU38,"0.#"),1)=".",FALSE,TRUE)</formula>
    </cfRule>
    <cfRule type="expression" dxfId="2332" priority="1844">
      <formula>IF(RIGHT(TEXT(AU38,"0.#"),1)=".",TRUE,FALSE)</formula>
    </cfRule>
  </conditionalFormatting>
  <conditionalFormatting sqref="AQ43:AQ45">
    <cfRule type="expression" dxfId="2331" priority="1841">
      <formula>IF(RIGHT(TEXT(AQ43,"0.#"),1)=".",FALSE,TRUE)</formula>
    </cfRule>
    <cfRule type="expression" dxfId="2330" priority="1842">
      <formula>IF(RIGHT(TEXT(AQ43,"0.#"),1)=".",TRUE,FALSE)</formula>
    </cfRule>
  </conditionalFormatting>
  <conditionalFormatting sqref="AU43:AU45">
    <cfRule type="expression" dxfId="2329" priority="1839">
      <formula>IF(RIGHT(TEXT(AU43,"0.#"),1)=".",FALSE,TRUE)</formula>
    </cfRule>
    <cfRule type="expression" dxfId="2328" priority="1840">
      <formula>IF(RIGHT(TEXT(AU43,"0.#"),1)=".",TRUE,FALSE)</formula>
    </cfRule>
  </conditionalFormatting>
  <conditionalFormatting sqref="AQ48:AQ50">
    <cfRule type="expression" dxfId="2327" priority="1837">
      <formula>IF(RIGHT(TEXT(AQ48,"0.#"),1)=".",FALSE,TRUE)</formula>
    </cfRule>
    <cfRule type="expression" dxfId="2326" priority="1838">
      <formula>IF(RIGHT(TEXT(AQ48,"0.#"),1)=".",TRUE,FALSE)</formula>
    </cfRule>
  </conditionalFormatting>
  <conditionalFormatting sqref="AU48:AU50">
    <cfRule type="expression" dxfId="2325" priority="1835">
      <formula>IF(RIGHT(TEXT(AU48,"0.#"),1)=".",FALSE,TRUE)</formula>
    </cfRule>
    <cfRule type="expression" dxfId="2324" priority="1836">
      <formula>IF(RIGHT(TEXT(AU48,"0.#"),1)=".",TRUE,FALSE)</formula>
    </cfRule>
  </conditionalFormatting>
  <conditionalFormatting sqref="AQ60:AQ62">
    <cfRule type="expression" dxfId="2323" priority="1833">
      <formula>IF(RIGHT(TEXT(AQ60,"0.#"),1)=".",FALSE,TRUE)</formula>
    </cfRule>
    <cfRule type="expression" dxfId="2322" priority="1834">
      <formula>IF(RIGHT(TEXT(AQ60,"0.#"),1)=".",TRUE,FALSE)</formula>
    </cfRule>
  </conditionalFormatting>
  <conditionalFormatting sqref="AU60:AU62">
    <cfRule type="expression" dxfId="2321" priority="1831">
      <formula>IF(RIGHT(TEXT(AU60,"0.#"),1)=".",FALSE,TRUE)</formula>
    </cfRule>
    <cfRule type="expression" dxfId="2320" priority="1832">
      <formula>IF(RIGHT(TEXT(AU60,"0.#"),1)=".",TRUE,FALSE)</formula>
    </cfRule>
  </conditionalFormatting>
  <conditionalFormatting sqref="AQ65:AQ67">
    <cfRule type="expression" dxfId="2319" priority="1829">
      <formula>IF(RIGHT(TEXT(AQ65,"0.#"),1)=".",FALSE,TRUE)</formula>
    </cfRule>
    <cfRule type="expression" dxfId="2318" priority="1830">
      <formula>IF(RIGHT(TEXT(AQ65,"0.#"),1)=".",TRUE,FALSE)</formula>
    </cfRule>
  </conditionalFormatting>
  <conditionalFormatting sqref="AU65:AU67">
    <cfRule type="expression" dxfId="2317" priority="1827">
      <formula>IF(RIGHT(TEXT(AU65,"0.#"),1)=".",FALSE,TRUE)</formula>
    </cfRule>
    <cfRule type="expression" dxfId="2316" priority="1828">
      <formula>IF(RIGHT(TEXT(AU65,"0.#"),1)=".",TRUE,FALSE)</formula>
    </cfRule>
  </conditionalFormatting>
  <conditionalFormatting sqref="AQ70:AQ72">
    <cfRule type="expression" dxfId="2315" priority="1825">
      <formula>IF(RIGHT(TEXT(AQ70,"0.#"),1)=".",FALSE,TRUE)</formula>
    </cfRule>
    <cfRule type="expression" dxfId="2314" priority="1826">
      <formula>IF(RIGHT(TEXT(AQ70,"0.#"),1)=".",TRUE,FALSE)</formula>
    </cfRule>
  </conditionalFormatting>
  <conditionalFormatting sqref="AU70:AU72">
    <cfRule type="expression" dxfId="2313" priority="1823">
      <formula>IF(RIGHT(TEXT(AU70,"0.#"),1)=".",FALSE,TRUE)</formula>
    </cfRule>
    <cfRule type="expression" dxfId="2312" priority="1824">
      <formula>IF(RIGHT(TEXT(AU70,"0.#"),1)=".",TRUE,FALSE)</formula>
    </cfRule>
  </conditionalFormatting>
  <conditionalFormatting sqref="AQ77">
    <cfRule type="expression" dxfId="2311" priority="1821">
      <formula>IF(RIGHT(TEXT(AQ77,"0.#"),1)=".",FALSE,TRUE)</formula>
    </cfRule>
    <cfRule type="expression" dxfId="2310" priority="1822">
      <formula>IF(RIGHT(TEXT(AQ77,"0.#"),1)=".",TRUE,FALSE)</formula>
    </cfRule>
  </conditionalFormatting>
  <conditionalFormatting sqref="AQ78">
    <cfRule type="expression" dxfId="2309" priority="1819">
      <formula>IF(RIGHT(TEXT(AQ78,"0.#"),1)=".",FALSE,TRUE)</formula>
    </cfRule>
    <cfRule type="expression" dxfId="2308" priority="1820">
      <formula>IF(RIGHT(TEXT(AQ78,"0.#"),1)=".",TRUE,FALSE)</formula>
    </cfRule>
  </conditionalFormatting>
  <conditionalFormatting sqref="AQ80">
    <cfRule type="expression" dxfId="2307" priority="1817">
      <formula>IF(RIGHT(TEXT(AQ80,"0.#"),1)=".",FALSE,TRUE)</formula>
    </cfRule>
    <cfRule type="expression" dxfId="2306" priority="1818">
      <formula>IF(RIGHT(TEXT(AQ80,"0.#"),1)=".",TRUE,FALSE)</formula>
    </cfRule>
  </conditionalFormatting>
  <conditionalFormatting sqref="AQ81">
    <cfRule type="expression" dxfId="2305" priority="1815">
      <formula>IF(RIGHT(TEXT(AQ81,"0.#"),1)=".",FALSE,TRUE)</formula>
    </cfRule>
    <cfRule type="expression" dxfId="2304" priority="1816">
      <formula>IF(RIGHT(TEXT(AQ81,"0.#"),1)=".",TRUE,FALSE)</formula>
    </cfRule>
  </conditionalFormatting>
  <conditionalFormatting sqref="AQ83">
    <cfRule type="expression" dxfId="2303" priority="1813">
      <formula>IF(RIGHT(TEXT(AQ83,"0.#"),1)=".",FALSE,TRUE)</formula>
    </cfRule>
    <cfRule type="expression" dxfId="2302" priority="1814">
      <formula>IF(RIGHT(TEXT(AQ83,"0.#"),1)=".",TRUE,FALSE)</formula>
    </cfRule>
  </conditionalFormatting>
  <conditionalFormatting sqref="AQ84">
    <cfRule type="expression" dxfId="2301" priority="1811">
      <formula>IF(RIGHT(TEXT(AQ84,"0.#"),1)=".",FALSE,TRUE)</formula>
    </cfRule>
    <cfRule type="expression" dxfId="2300" priority="1812">
      <formula>IF(RIGHT(TEXT(AQ84,"0.#"),1)=".",TRUE,FALSE)</formula>
    </cfRule>
  </conditionalFormatting>
  <conditionalFormatting sqref="AQ86">
    <cfRule type="expression" dxfId="2299" priority="1809">
      <formula>IF(RIGHT(TEXT(AQ86,"0.#"),1)=".",FALSE,TRUE)</formula>
    </cfRule>
    <cfRule type="expression" dxfId="2298" priority="1810">
      <formula>IF(RIGHT(TEXT(AQ86,"0.#"),1)=".",TRUE,FALSE)</formula>
    </cfRule>
  </conditionalFormatting>
  <conditionalFormatting sqref="AQ87">
    <cfRule type="expression" dxfId="2297" priority="1807">
      <formula>IF(RIGHT(TEXT(AQ87,"0.#"),1)=".",FALSE,TRUE)</formula>
    </cfRule>
    <cfRule type="expression" dxfId="2296" priority="1808">
      <formula>IF(RIGHT(TEXT(AQ87,"0.#"),1)=".",TRUE,FALSE)</formula>
    </cfRule>
  </conditionalFormatting>
  <conditionalFormatting sqref="AE419">
    <cfRule type="expression" dxfId="2295" priority="1637">
      <formula>IF(RIGHT(TEXT(AE419,"0.#"),1)=".",FALSE,TRUE)</formula>
    </cfRule>
    <cfRule type="expression" dxfId="2294" priority="1638">
      <formula>IF(RIGHT(TEXT(AE419,"0.#"),1)=".",TRUE,FALSE)</formula>
    </cfRule>
  </conditionalFormatting>
  <conditionalFormatting sqref="AM421">
    <cfRule type="expression" dxfId="2293" priority="1627">
      <formula>IF(RIGHT(TEXT(AM421,"0.#"),1)=".",FALSE,TRUE)</formula>
    </cfRule>
    <cfRule type="expression" dxfId="2292" priority="1628">
      <formula>IF(RIGHT(TEXT(AM421,"0.#"),1)=".",TRUE,FALSE)</formula>
    </cfRule>
  </conditionalFormatting>
  <conditionalFormatting sqref="AE420">
    <cfRule type="expression" dxfId="2291" priority="1635">
      <formula>IF(RIGHT(TEXT(AE420,"0.#"),1)=".",FALSE,TRUE)</formula>
    </cfRule>
    <cfRule type="expression" dxfId="2290" priority="1636">
      <formula>IF(RIGHT(TEXT(AE420,"0.#"),1)=".",TRUE,FALSE)</formula>
    </cfRule>
  </conditionalFormatting>
  <conditionalFormatting sqref="AE421">
    <cfRule type="expression" dxfId="2289" priority="1633">
      <formula>IF(RIGHT(TEXT(AE421,"0.#"),1)=".",FALSE,TRUE)</formula>
    </cfRule>
    <cfRule type="expression" dxfId="2288" priority="1634">
      <formula>IF(RIGHT(TEXT(AE421,"0.#"),1)=".",TRUE,FALSE)</formula>
    </cfRule>
  </conditionalFormatting>
  <conditionalFormatting sqref="AM419">
    <cfRule type="expression" dxfId="2287" priority="1631">
      <formula>IF(RIGHT(TEXT(AM419,"0.#"),1)=".",FALSE,TRUE)</formula>
    </cfRule>
    <cfRule type="expression" dxfId="2286" priority="1632">
      <formula>IF(RIGHT(TEXT(AM419,"0.#"),1)=".",TRUE,FALSE)</formula>
    </cfRule>
  </conditionalFormatting>
  <conditionalFormatting sqref="AM420">
    <cfRule type="expression" dxfId="2285" priority="1629">
      <formula>IF(RIGHT(TEXT(AM420,"0.#"),1)=".",FALSE,TRUE)</formula>
    </cfRule>
    <cfRule type="expression" dxfId="2284" priority="1630">
      <formula>IF(RIGHT(TEXT(AM420,"0.#"),1)=".",TRUE,FALSE)</formula>
    </cfRule>
  </conditionalFormatting>
  <conditionalFormatting sqref="AU419">
    <cfRule type="expression" dxfId="2283" priority="1625">
      <formula>IF(RIGHT(TEXT(AU419,"0.#"),1)=".",FALSE,TRUE)</formula>
    </cfRule>
    <cfRule type="expression" dxfId="2282" priority="1626">
      <formula>IF(RIGHT(TEXT(AU419,"0.#"),1)=".",TRUE,FALSE)</formula>
    </cfRule>
  </conditionalFormatting>
  <conditionalFormatting sqref="AU420">
    <cfRule type="expression" dxfId="2281" priority="1623">
      <formula>IF(RIGHT(TEXT(AU420,"0.#"),1)=".",FALSE,TRUE)</formula>
    </cfRule>
    <cfRule type="expression" dxfId="2280" priority="1624">
      <formula>IF(RIGHT(TEXT(AU420,"0.#"),1)=".",TRUE,FALSE)</formula>
    </cfRule>
  </conditionalFormatting>
  <conditionalFormatting sqref="AU421">
    <cfRule type="expression" dxfId="2279" priority="1621">
      <formula>IF(RIGHT(TEXT(AU421,"0.#"),1)=".",FALSE,TRUE)</formula>
    </cfRule>
    <cfRule type="expression" dxfId="2278" priority="1622">
      <formula>IF(RIGHT(TEXT(AU421,"0.#"),1)=".",TRUE,FALSE)</formula>
    </cfRule>
  </conditionalFormatting>
  <conditionalFormatting sqref="AI421">
    <cfRule type="expression" dxfId="2277" priority="1615">
      <formula>IF(RIGHT(TEXT(AI421,"0.#"),1)=".",FALSE,TRUE)</formula>
    </cfRule>
    <cfRule type="expression" dxfId="2276" priority="1616">
      <formula>IF(RIGHT(TEXT(AI421,"0.#"),1)=".",TRUE,FALSE)</formula>
    </cfRule>
  </conditionalFormatting>
  <conditionalFormatting sqref="AI419">
    <cfRule type="expression" dxfId="2275" priority="1619">
      <formula>IF(RIGHT(TEXT(AI419,"0.#"),1)=".",FALSE,TRUE)</formula>
    </cfRule>
    <cfRule type="expression" dxfId="2274" priority="1620">
      <formula>IF(RIGHT(TEXT(AI419,"0.#"),1)=".",TRUE,FALSE)</formula>
    </cfRule>
  </conditionalFormatting>
  <conditionalFormatting sqref="AI420">
    <cfRule type="expression" dxfId="2273" priority="1617">
      <formula>IF(RIGHT(TEXT(AI420,"0.#"),1)=".",FALSE,TRUE)</formula>
    </cfRule>
    <cfRule type="expression" dxfId="2272" priority="1618">
      <formula>IF(RIGHT(TEXT(AI420,"0.#"),1)=".",TRUE,FALSE)</formula>
    </cfRule>
  </conditionalFormatting>
  <conditionalFormatting sqref="AQ420">
    <cfRule type="expression" dxfId="2271" priority="1613">
      <formula>IF(RIGHT(TEXT(AQ420,"0.#"),1)=".",FALSE,TRUE)</formula>
    </cfRule>
    <cfRule type="expression" dxfId="2270" priority="1614">
      <formula>IF(RIGHT(TEXT(AQ420,"0.#"),1)=".",TRUE,FALSE)</formula>
    </cfRule>
  </conditionalFormatting>
  <conditionalFormatting sqref="AQ421">
    <cfRule type="expression" dxfId="2269" priority="1611">
      <formula>IF(RIGHT(TEXT(AQ421,"0.#"),1)=".",FALSE,TRUE)</formula>
    </cfRule>
    <cfRule type="expression" dxfId="2268" priority="1612">
      <formula>IF(RIGHT(TEXT(AQ421,"0.#"),1)=".",TRUE,FALSE)</formula>
    </cfRule>
  </conditionalFormatting>
  <conditionalFormatting sqref="AQ419">
    <cfRule type="expression" dxfId="2267" priority="1609">
      <formula>IF(RIGHT(TEXT(AQ419,"0.#"),1)=".",FALSE,TRUE)</formula>
    </cfRule>
    <cfRule type="expression" dxfId="2266" priority="1610">
      <formula>IF(RIGHT(TEXT(AQ419,"0.#"),1)=".",TRUE,FALSE)</formula>
    </cfRule>
  </conditionalFormatting>
  <conditionalFormatting sqref="AE424">
    <cfRule type="expression" dxfId="2265" priority="1607">
      <formula>IF(RIGHT(TEXT(AE424,"0.#"),1)=".",FALSE,TRUE)</formula>
    </cfRule>
    <cfRule type="expression" dxfId="2264" priority="1608">
      <formula>IF(RIGHT(TEXT(AE424,"0.#"),1)=".",TRUE,FALSE)</formula>
    </cfRule>
  </conditionalFormatting>
  <conditionalFormatting sqref="AM426">
    <cfRule type="expression" dxfId="2263" priority="1597">
      <formula>IF(RIGHT(TEXT(AM426,"0.#"),1)=".",FALSE,TRUE)</formula>
    </cfRule>
    <cfRule type="expression" dxfId="2262" priority="1598">
      <formula>IF(RIGHT(TEXT(AM426,"0.#"),1)=".",TRUE,FALSE)</formula>
    </cfRule>
  </conditionalFormatting>
  <conditionalFormatting sqref="AE425">
    <cfRule type="expression" dxfId="2261" priority="1605">
      <formula>IF(RIGHT(TEXT(AE425,"0.#"),1)=".",FALSE,TRUE)</formula>
    </cfRule>
    <cfRule type="expression" dxfId="2260" priority="1606">
      <formula>IF(RIGHT(TEXT(AE425,"0.#"),1)=".",TRUE,FALSE)</formula>
    </cfRule>
  </conditionalFormatting>
  <conditionalFormatting sqref="AE426">
    <cfRule type="expression" dxfId="2259" priority="1603">
      <formula>IF(RIGHT(TEXT(AE426,"0.#"),1)=".",FALSE,TRUE)</formula>
    </cfRule>
    <cfRule type="expression" dxfId="2258" priority="1604">
      <formula>IF(RIGHT(TEXT(AE426,"0.#"),1)=".",TRUE,FALSE)</formula>
    </cfRule>
  </conditionalFormatting>
  <conditionalFormatting sqref="AM424">
    <cfRule type="expression" dxfId="2257" priority="1601">
      <formula>IF(RIGHT(TEXT(AM424,"0.#"),1)=".",FALSE,TRUE)</formula>
    </cfRule>
    <cfRule type="expression" dxfId="2256" priority="1602">
      <formula>IF(RIGHT(TEXT(AM424,"0.#"),1)=".",TRUE,FALSE)</formula>
    </cfRule>
  </conditionalFormatting>
  <conditionalFormatting sqref="AM425">
    <cfRule type="expression" dxfId="2255" priority="1599">
      <formula>IF(RIGHT(TEXT(AM425,"0.#"),1)=".",FALSE,TRUE)</formula>
    </cfRule>
    <cfRule type="expression" dxfId="2254" priority="1600">
      <formula>IF(RIGHT(TEXT(AM425,"0.#"),1)=".",TRUE,FALSE)</formula>
    </cfRule>
  </conditionalFormatting>
  <conditionalFormatting sqref="AU424">
    <cfRule type="expression" dxfId="2253" priority="1595">
      <formula>IF(RIGHT(TEXT(AU424,"0.#"),1)=".",FALSE,TRUE)</formula>
    </cfRule>
    <cfRule type="expression" dxfId="2252" priority="1596">
      <formula>IF(RIGHT(TEXT(AU424,"0.#"),1)=".",TRUE,FALSE)</formula>
    </cfRule>
  </conditionalFormatting>
  <conditionalFormatting sqref="AU425">
    <cfRule type="expression" dxfId="2251" priority="1593">
      <formula>IF(RIGHT(TEXT(AU425,"0.#"),1)=".",FALSE,TRUE)</formula>
    </cfRule>
    <cfRule type="expression" dxfId="2250" priority="1594">
      <formula>IF(RIGHT(TEXT(AU425,"0.#"),1)=".",TRUE,FALSE)</formula>
    </cfRule>
  </conditionalFormatting>
  <conditionalFormatting sqref="AU426">
    <cfRule type="expression" dxfId="2249" priority="1591">
      <formula>IF(RIGHT(TEXT(AU426,"0.#"),1)=".",FALSE,TRUE)</formula>
    </cfRule>
    <cfRule type="expression" dxfId="2248" priority="1592">
      <formula>IF(RIGHT(TEXT(AU426,"0.#"),1)=".",TRUE,FALSE)</formula>
    </cfRule>
  </conditionalFormatting>
  <conditionalFormatting sqref="AI426">
    <cfRule type="expression" dxfId="2247" priority="1585">
      <formula>IF(RIGHT(TEXT(AI426,"0.#"),1)=".",FALSE,TRUE)</formula>
    </cfRule>
    <cfRule type="expression" dxfId="2246" priority="1586">
      <formula>IF(RIGHT(TEXT(AI426,"0.#"),1)=".",TRUE,FALSE)</formula>
    </cfRule>
  </conditionalFormatting>
  <conditionalFormatting sqref="AI424">
    <cfRule type="expression" dxfId="2245" priority="1589">
      <formula>IF(RIGHT(TEXT(AI424,"0.#"),1)=".",FALSE,TRUE)</formula>
    </cfRule>
    <cfRule type="expression" dxfId="2244" priority="1590">
      <formula>IF(RIGHT(TEXT(AI424,"0.#"),1)=".",TRUE,FALSE)</formula>
    </cfRule>
  </conditionalFormatting>
  <conditionalFormatting sqref="AI425">
    <cfRule type="expression" dxfId="2243" priority="1587">
      <formula>IF(RIGHT(TEXT(AI425,"0.#"),1)=".",FALSE,TRUE)</formula>
    </cfRule>
    <cfRule type="expression" dxfId="2242" priority="1588">
      <formula>IF(RIGHT(TEXT(AI425,"0.#"),1)=".",TRUE,FALSE)</formula>
    </cfRule>
  </conditionalFormatting>
  <conditionalFormatting sqref="AQ425">
    <cfRule type="expression" dxfId="2241" priority="1583">
      <formula>IF(RIGHT(TEXT(AQ425,"0.#"),1)=".",FALSE,TRUE)</formula>
    </cfRule>
    <cfRule type="expression" dxfId="2240" priority="1584">
      <formula>IF(RIGHT(TEXT(AQ425,"0.#"),1)=".",TRUE,FALSE)</formula>
    </cfRule>
  </conditionalFormatting>
  <conditionalFormatting sqref="AQ426">
    <cfRule type="expression" dxfId="2239" priority="1581">
      <formula>IF(RIGHT(TEXT(AQ426,"0.#"),1)=".",FALSE,TRUE)</formula>
    </cfRule>
    <cfRule type="expression" dxfId="2238" priority="1582">
      <formula>IF(RIGHT(TEXT(AQ426,"0.#"),1)=".",TRUE,FALSE)</formula>
    </cfRule>
  </conditionalFormatting>
  <conditionalFormatting sqref="AQ424">
    <cfRule type="expression" dxfId="2237" priority="1579">
      <formula>IF(RIGHT(TEXT(AQ424,"0.#"),1)=".",FALSE,TRUE)</formula>
    </cfRule>
    <cfRule type="expression" dxfId="2236" priority="1580">
      <formula>IF(RIGHT(TEXT(AQ424,"0.#"),1)=".",TRUE,FALSE)</formula>
    </cfRule>
  </conditionalFormatting>
  <conditionalFormatting sqref="AE429">
    <cfRule type="expression" dxfId="2235" priority="1577">
      <formula>IF(RIGHT(TEXT(AE429,"0.#"),1)=".",FALSE,TRUE)</formula>
    </cfRule>
    <cfRule type="expression" dxfId="2234" priority="1578">
      <formula>IF(RIGHT(TEXT(AE429,"0.#"),1)=".",TRUE,FALSE)</formula>
    </cfRule>
  </conditionalFormatting>
  <conditionalFormatting sqref="AM431">
    <cfRule type="expression" dxfId="2233" priority="1567">
      <formula>IF(RIGHT(TEXT(AM431,"0.#"),1)=".",FALSE,TRUE)</formula>
    </cfRule>
    <cfRule type="expression" dxfId="2232" priority="1568">
      <formula>IF(RIGHT(TEXT(AM431,"0.#"),1)=".",TRUE,FALSE)</formula>
    </cfRule>
  </conditionalFormatting>
  <conditionalFormatting sqref="AE430">
    <cfRule type="expression" dxfId="2231" priority="1575">
      <formula>IF(RIGHT(TEXT(AE430,"0.#"),1)=".",FALSE,TRUE)</formula>
    </cfRule>
    <cfRule type="expression" dxfId="2230" priority="1576">
      <formula>IF(RIGHT(TEXT(AE430,"0.#"),1)=".",TRUE,FALSE)</formula>
    </cfRule>
  </conditionalFormatting>
  <conditionalFormatting sqref="AE431">
    <cfRule type="expression" dxfId="2229" priority="1573">
      <formula>IF(RIGHT(TEXT(AE431,"0.#"),1)=".",FALSE,TRUE)</formula>
    </cfRule>
    <cfRule type="expression" dxfId="2228" priority="1574">
      <formula>IF(RIGHT(TEXT(AE431,"0.#"),1)=".",TRUE,FALSE)</formula>
    </cfRule>
  </conditionalFormatting>
  <conditionalFormatting sqref="AM429">
    <cfRule type="expression" dxfId="2227" priority="1571">
      <formula>IF(RIGHT(TEXT(AM429,"0.#"),1)=".",FALSE,TRUE)</formula>
    </cfRule>
    <cfRule type="expression" dxfId="2226" priority="1572">
      <formula>IF(RIGHT(TEXT(AM429,"0.#"),1)=".",TRUE,FALSE)</formula>
    </cfRule>
  </conditionalFormatting>
  <conditionalFormatting sqref="AM430">
    <cfRule type="expression" dxfId="2225" priority="1569">
      <formula>IF(RIGHT(TEXT(AM430,"0.#"),1)=".",FALSE,TRUE)</formula>
    </cfRule>
    <cfRule type="expression" dxfId="2224" priority="1570">
      <formula>IF(RIGHT(TEXT(AM430,"0.#"),1)=".",TRUE,FALSE)</formula>
    </cfRule>
  </conditionalFormatting>
  <conditionalFormatting sqref="AU429">
    <cfRule type="expression" dxfId="2223" priority="1565">
      <formula>IF(RIGHT(TEXT(AU429,"0.#"),1)=".",FALSE,TRUE)</formula>
    </cfRule>
    <cfRule type="expression" dxfId="2222" priority="1566">
      <formula>IF(RIGHT(TEXT(AU429,"0.#"),1)=".",TRUE,FALSE)</formula>
    </cfRule>
  </conditionalFormatting>
  <conditionalFormatting sqref="AU430">
    <cfRule type="expression" dxfId="2221" priority="1563">
      <formula>IF(RIGHT(TEXT(AU430,"0.#"),1)=".",FALSE,TRUE)</formula>
    </cfRule>
    <cfRule type="expression" dxfId="2220" priority="1564">
      <formula>IF(RIGHT(TEXT(AU430,"0.#"),1)=".",TRUE,FALSE)</formula>
    </cfRule>
  </conditionalFormatting>
  <conditionalFormatting sqref="AU431">
    <cfRule type="expression" dxfId="2219" priority="1561">
      <formula>IF(RIGHT(TEXT(AU431,"0.#"),1)=".",FALSE,TRUE)</formula>
    </cfRule>
    <cfRule type="expression" dxfId="2218" priority="1562">
      <formula>IF(RIGHT(TEXT(AU431,"0.#"),1)=".",TRUE,FALSE)</formula>
    </cfRule>
  </conditionalFormatting>
  <conditionalFormatting sqref="AI431">
    <cfRule type="expression" dxfId="2217" priority="1555">
      <formula>IF(RIGHT(TEXT(AI431,"0.#"),1)=".",FALSE,TRUE)</formula>
    </cfRule>
    <cfRule type="expression" dxfId="2216" priority="1556">
      <formula>IF(RIGHT(TEXT(AI431,"0.#"),1)=".",TRUE,FALSE)</formula>
    </cfRule>
  </conditionalFormatting>
  <conditionalFormatting sqref="AI429">
    <cfRule type="expression" dxfId="2215" priority="1559">
      <formula>IF(RIGHT(TEXT(AI429,"0.#"),1)=".",FALSE,TRUE)</formula>
    </cfRule>
    <cfRule type="expression" dxfId="2214" priority="1560">
      <formula>IF(RIGHT(TEXT(AI429,"0.#"),1)=".",TRUE,FALSE)</formula>
    </cfRule>
  </conditionalFormatting>
  <conditionalFormatting sqref="AI430">
    <cfRule type="expression" dxfId="2213" priority="1557">
      <formula>IF(RIGHT(TEXT(AI430,"0.#"),1)=".",FALSE,TRUE)</formula>
    </cfRule>
    <cfRule type="expression" dxfId="2212" priority="1558">
      <formula>IF(RIGHT(TEXT(AI430,"0.#"),1)=".",TRUE,FALSE)</formula>
    </cfRule>
  </conditionalFormatting>
  <conditionalFormatting sqref="AQ430">
    <cfRule type="expression" dxfId="2211" priority="1553">
      <formula>IF(RIGHT(TEXT(AQ430,"0.#"),1)=".",FALSE,TRUE)</formula>
    </cfRule>
    <cfRule type="expression" dxfId="2210" priority="1554">
      <formula>IF(RIGHT(TEXT(AQ430,"0.#"),1)=".",TRUE,FALSE)</formula>
    </cfRule>
  </conditionalFormatting>
  <conditionalFormatting sqref="AQ431">
    <cfRule type="expression" dxfId="2209" priority="1551">
      <formula>IF(RIGHT(TEXT(AQ431,"0.#"),1)=".",FALSE,TRUE)</formula>
    </cfRule>
    <cfRule type="expression" dxfId="2208" priority="1552">
      <formula>IF(RIGHT(TEXT(AQ431,"0.#"),1)=".",TRUE,FALSE)</formula>
    </cfRule>
  </conditionalFormatting>
  <conditionalFormatting sqref="AQ429">
    <cfRule type="expression" dxfId="2207" priority="1549">
      <formula>IF(RIGHT(TEXT(AQ429,"0.#"),1)=".",FALSE,TRUE)</formula>
    </cfRule>
    <cfRule type="expression" dxfId="2206" priority="1550">
      <formula>IF(RIGHT(TEXT(AQ429,"0.#"),1)=".",TRUE,FALSE)</formula>
    </cfRule>
  </conditionalFormatting>
  <conditionalFormatting sqref="AE434">
    <cfRule type="expression" dxfId="2205" priority="1547">
      <formula>IF(RIGHT(TEXT(AE434,"0.#"),1)=".",FALSE,TRUE)</formula>
    </cfRule>
    <cfRule type="expression" dxfId="2204" priority="1548">
      <formula>IF(RIGHT(TEXT(AE434,"0.#"),1)=".",TRUE,FALSE)</formula>
    </cfRule>
  </conditionalFormatting>
  <conditionalFormatting sqref="AM436">
    <cfRule type="expression" dxfId="2203" priority="1537">
      <formula>IF(RIGHT(TEXT(AM436,"0.#"),1)=".",FALSE,TRUE)</formula>
    </cfRule>
    <cfRule type="expression" dxfId="2202" priority="1538">
      <formula>IF(RIGHT(TEXT(AM436,"0.#"),1)=".",TRUE,FALSE)</formula>
    </cfRule>
  </conditionalFormatting>
  <conditionalFormatting sqref="AE435">
    <cfRule type="expression" dxfId="2201" priority="1545">
      <formula>IF(RIGHT(TEXT(AE435,"0.#"),1)=".",FALSE,TRUE)</formula>
    </cfRule>
    <cfRule type="expression" dxfId="2200" priority="1546">
      <formula>IF(RIGHT(TEXT(AE435,"0.#"),1)=".",TRUE,FALSE)</formula>
    </cfRule>
  </conditionalFormatting>
  <conditionalFormatting sqref="AE436">
    <cfRule type="expression" dxfId="2199" priority="1543">
      <formula>IF(RIGHT(TEXT(AE436,"0.#"),1)=".",FALSE,TRUE)</formula>
    </cfRule>
    <cfRule type="expression" dxfId="2198" priority="1544">
      <formula>IF(RIGHT(TEXT(AE436,"0.#"),1)=".",TRUE,FALSE)</formula>
    </cfRule>
  </conditionalFormatting>
  <conditionalFormatting sqref="AM434">
    <cfRule type="expression" dxfId="2197" priority="1541">
      <formula>IF(RIGHT(TEXT(AM434,"0.#"),1)=".",FALSE,TRUE)</formula>
    </cfRule>
    <cfRule type="expression" dxfId="2196" priority="1542">
      <formula>IF(RIGHT(TEXT(AM434,"0.#"),1)=".",TRUE,FALSE)</formula>
    </cfRule>
  </conditionalFormatting>
  <conditionalFormatting sqref="AM435">
    <cfRule type="expression" dxfId="2195" priority="1539">
      <formula>IF(RIGHT(TEXT(AM435,"0.#"),1)=".",FALSE,TRUE)</formula>
    </cfRule>
    <cfRule type="expression" dxfId="2194" priority="1540">
      <formula>IF(RIGHT(TEXT(AM435,"0.#"),1)=".",TRUE,FALSE)</formula>
    </cfRule>
  </conditionalFormatting>
  <conditionalFormatting sqref="AU434">
    <cfRule type="expression" dxfId="2193" priority="1535">
      <formula>IF(RIGHT(TEXT(AU434,"0.#"),1)=".",FALSE,TRUE)</formula>
    </cfRule>
    <cfRule type="expression" dxfId="2192" priority="1536">
      <formula>IF(RIGHT(TEXT(AU434,"0.#"),1)=".",TRUE,FALSE)</formula>
    </cfRule>
  </conditionalFormatting>
  <conditionalFormatting sqref="AU435">
    <cfRule type="expression" dxfId="2191" priority="1533">
      <formula>IF(RIGHT(TEXT(AU435,"0.#"),1)=".",FALSE,TRUE)</formula>
    </cfRule>
    <cfRule type="expression" dxfId="2190" priority="1534">
      <formula>IF(RIGHT(TEXT(AU435,"0.#"),1)=".",TRUE,FALSE)</formula>
    </cfRule>
  </conditionalFormatting>
  <conditionalFormatting sqref="AU436">
    <cfRule type="expression" dxfId="2189" priority="1531">
      <formula>IF(RIGHT(TEXT(AU436,"0.#"),1)=".",FALSE,TRUE)</formula>
    </cfRule>
    <cfRule type="expression" dxfId="2188" priority="1532">
      <formula>IF(RIGHT(TEXT(AU436,"0.#"),1)=".",TRUE,FALSE)</formula>
    </cfRule>
  </conditionalFormatting>
  <conditionalFormatting sqref="AI436">
    <cfRule type="expression" dxfId="2187" priority="1525">
      <formula>IF(RIGHT(TEXT(AI436,"0.#"),1)=".",FALSE,TRUE)</formula>
    </cfRule>
    <cfRule type="expression" dxfId="2186" priority="1526">
      <formula>IF(RIGHT(TEXT(AI436,"0.#"),1)=".",TRUE,FALSE)</formula>
    </cfRule>
  </conditionalFormatting>
  <conditionalFormatting sqref="AI434">
    <cfRule type="expression" dxfId="2185" priority="1529">
      <formula>IF(RIGHT(TEXT(AI434,"0.#"),1)=".",FALSE,TRUE)</formula>
    </cfRule>
    <cfRule type="expression" dxfId="2184" priority="1530">
      <formula>IF(RIGHT(TEXT(AI434,"0.#"),1)=".",TRUE,FALSE)</formula>
    </cfRule>
  </conditionalFormatting>
  <conditionalFormatting sqref="AI435">
    <cfRule type="expression" dxfId="2183" priority="1527">
      <formula>IF(RIGHT(TEXT(AI435,"0.#"),1)=".",FALSE,TRUE)</formula>
    </cfRule>
    <cfRule type="expression" dxfId="2182" priority="1528">
      <formula>IF(RIGHT(TEXT(AI435,"0.#"),1)=".",TRUE,FALSE)</formula>
    </cfRule>
  </conditionalFormatting>
  <conditionalFormatting sqref="AQ435">
    <cfRule type="expression" dxfId="2181" priority="1523">
      <formula>IF(RIGHT(TEXT(AQ435,"0.#"),1)=".",FALSE,TRUE)</formula>
    </cfRule>
    <cfRule type="expression" dxfId="2180" priority="1524">
      <formula>IF(RIGHT(TEXT(AQ435,"0.#"),1)=".",TRUE,FALSE)</formula>
    </cfRule>
  </conditionalFormatting>
  <conditionalFormatting sqref="AQ436">
    <cfRule type="expression" dxfId="2179" priority="1521">
      <formula>IF(RIGHT(TEXT(AQ436,"0.#"),1)=".",FALSE,TRUE)</formula>
    </cfRule>
    <cfRule type="expression" dxfId="2178" priority="1522">
      <formula>IF(RIGHT(TEXT(AQ436,"0.#"),1)=".",TRUE,FALSE)</formula>
    </cfRule>
  </conditionalFormatting>
  <conditionalFormatting sqref="AQ434">
    <cfRule type="expression" dxfId="2177" priority="1519">
      <formula>IF(RIGHT(TEXT(AQ434,"0.#"),1)=".",FALSE,TRUE)</formula>
    </cfRule>
    <cfRule type="expression" dxfId="2176" priority="1520">
      <formula>IF(RIGHT(TEXT(AQ434,"0.#"),1)=".",TRUE,FALSE)</formula>
    </cfRule>
  </conditionalFormatting>
  <conditionalFormatting sqref="AE439">
    <cfRule type="expression" dxfId="2175" priority="1517">
      <formula>IF(RIGHT(TEXT(AE439,"0.#"),1)=".",FALSE,TRUE)</formula>
    </cfRule>
    <cfRule type="expression" dxfId="2174" priority="1518">
      <formula>IF(RIGHT(TEXT(AE439,"0.#"),1)=".",TRUE,FALSE)</formula>
    </cfRule>
  </conditionalFormatting>
  <conditionalFormatting sqref="AM441">
    <cfRule type="expression" dxfId="2173" priority="1507">
      <formula>IF(RIGHT(TEXT(AM441,"0.#"),1)=".",FALSE,TRUE)</formula>
    </cfRule>
    <cfRule type="expression" dxfId="2172" priority="1508">
      <formula>IF(RIGHT(TEXT(AM441,"0.#"),1)=".",TRUE,FALSE)</formula>
    </cfRule>
  </conditionalFormatting>
  <conditionalFormatting sqref="AE440">
    <cfRule type="expression" dxfId="2171" priority="1515">
      <formula>IF(RIGHT(TEXT(AE440,"0.#"),1)=".",FALSE,TRUE)</formula>
    </cfRule>
    <cfRule type="expression" dxfId="2170" priority="1516">
      <formula>IF(RIGHT(TEXT(AE440,"0.#"),1)=".",TRUE,FALSE)</formula>
    </cfRule>
  </conditionalFormatting>
  <conditionalFormatting sqref="AE441">
    <cfRule type="expression" dxfId="2169" priority="1513">
      <formula>IF(RIGHT(TEXT(AE441,"0.#"),1)=".",FALSE,TRUE)</formula>
    </cfRule>
    <cfRule type="expression" dxfId="2168" priority="1514">
      <formula>IF(RIGHT(TEXT(AE441,"0.#"),1)=".",TRUE,FALSE)</formula>
    </cfRule>
  </conditionalFormatting>
  <conditionalFormatting sqref="AM439">
    <cfRule type="expression" dxfId="2167" priority="1511">
      <formula>IF(RIGHT(TEXT(AM439,"0.#"),1)=".",FALSE,TRUE)</formula>
    </cfRule>
    <cfRule type="expression" dxfId="2166" priority="1512">
      <formula>IF(RIGHT(TEXT(AM439,"0.#"),1)=".",TRUE,FALSE)</formula>
    </cfRule>
  </conditionalFormatting>
  <conditionalFormatting sqref="AM440">
    <cfRule type="expression" dxfId="2165" priority="1509">
      <formula>IF(RIGHT(TEXT(AM440,"0.#"),1)=".",FALSE,TRUE)</formula>
    </cfRule>
    <cfRule type="expression" dxfId="2164" priority="1510">
      <formula>IF(RIGHT(TEXT(AM440,"0.#"),1)=".",TRUE,FALSE)</formula>
    </cfRule>
  </conditionalFormatting>
  <conditionalFormatting sqref="AU439">
    <cfRule type="expression" dxfId="2163" priority="1505">
      <formula>IF(RIGHT(TEXT(AU439,"0.#"),1)=".",FALSE,TRUE)</formula>
    </cfRule>
    <cfRule type="expression" dxfId="2162" priority="1506">
      <formula>IF(RIGHT(TEXT(AU439,"0.#"),1)=".",TRUE,FALSE)</formula>
    </cfRule>
  </conditionalFormatting>
  <conditionalFormatting sqref="AU440">
    <cfRule type="expression" dxfId="2161" priority="1503">
      <formula>IF(RIGHT(TEXT(AU440,"0.#"),1)=".",FALSE,TRUE)</formula>
    </cfRule>
    <cfRule type="expression" dxfId="2160" priority="1504">
      <formula>IF(RIGHT(TEXT(AU440,"0.#"),1)=".",TRUE,FALSE)</formula>
    </cfRule>
  </conditionalFormatting>
  <conditionalFormatting sqref="AU441">
    <cfRule type="expression" dxfId="2159" priority="1501">
      <formula>IF(RIGHT(TEXT(AU441,"0.#"),1)=".",FALSE,TRUE)</formula>
    </cfRule>
    <cfRule type="expression" dxfId="2158" priority="1502">
      <formula>IF(RIGHT(TEXT(AU441,"0.#"),1)=".",TRUE,FALSE)</formula>
    </cfRule>
  </conditionalFormatting>
  <conditionalFormatting sqref="AI441">
    <cfRule type="expression" dxfId="2157" priority="1495">
      <formula>IF(RIGHT(TEXT(AI441,"0.#"),1)=".",FALSE,TRUE)</formula>
    </cfRule>
    <cfRule type="expression" dxfId="2156" priority="1496">
      <formula>IF(RIGHT(TEXT(AI441,"0.#"),1)=".",TRUE,FALSE)</formula>
    </cfRule>
  </conditionalFormatting>
  <conditionalFormatting sqref="AI439">
    <cfRule type="expression" dxfId="2155" priority="1499">
      <formula>IF(RIGHT(TEXT(AI439,"0.#"),1)=".",FALSE,TRUE)</formula>
    </cfRule>
    <cfRule type="expression" dxfId="2154" priority="1500">
      <formula>IF(RIGHT(TEXT(AI439,"0.#"),1)=".",TRUE,FALSE)</formula>
    </cfRule>
  </conditionalFormatting>
  <conditionalFormatting sqref="AI440">
    <cfRule type="expression" dxfId="2153" priority="1497">
      <formula>IF(RIGHT(TEXT(AI440,"0.#"),1)=".",FALSE,TRUE)</formula>
    </cfRule>
    <cfRule type="expression" dxfId="2152" priority="1498">
      <formula>IF(RIGHT(TEXT(AI440,"0.#"),1)=".",TRUE,FALSE)</formula>
    </cfRule>
  </conditionalFormatting>
  <conditionalFormatting sqref="AQ440">
    <cfRule type="expression" dxfId="2151" priority="1493">
      <formula>IF(RIGHT(TEXT(AQ440,"0.#"),1)=".",FALSE,TRUE)</formula>
    </cfRule>
    <cfRule type="expression" dxfId="2150" priority="1494">
      <formula>IF(RIGHT(TEXT(AQ440,"0.#"),1)=".",TRUE,FALSE)</formula>
    </cfRule>
  </conditionalFormatting>
  <conditionalFormatting sqref="AQ441">
    <cfRule type="expression" dxfId="2149" priority="1491">
      <formula>IF(RIGHT(TEXT(AQ441,"0.#"),1)=".",FALSE,TRUE)</formula>
    </cfRule>
    <cfRule type="expression" dxfId="2148" priority="1492">
      <formula>IF(RIGHT(TEXT(AQ441,"0.#"),1)=".",TRUE,FALSE)</formula>
    </cfRule>
  </conditionalFormatting>
  <conditionalFormatting sqref="AQ439">
    <cfRule type="expression" dxfId="2147" priority="1489">
      <formula>IF(RIGHT(TEXT(AQ439,"0.#"),1)=".",FALSE,TRUE)</formula>
    </cfRule>
    <cfRule type="expression" dxfId="2146" priority="1490">
      <formula>IF(RIGHT(TEXT(AQ439,"0.#"),1)=".",TRUE,FALSE)</formula>
    </cfRule>
  </conditionalFormatting>
  <conditionalFormatting sqref="AE444">
    <cfRule type="expression" dxfId="2145" priority="1487">
      <formula>IF(RIGHT(TEXT(AE444,"0.#"),1)=".",FALSE,TRUE)</formula>
    </cfRule>
    <cfRule type="expression" dxfId="2144" priority="1488">
      <formula>IF(RIGHT(TEXT(AE444,"0.#"),1)=".",TRUE,FALSE)</formula>
    </cfRule>
  </conditionalFormatting>
  <conditionalFormatting sqref="AM446">
    <cfRule type="expression" dxfId="2143" priority="1477">
      <formula>IF(RIGHT(TEXT(AM446,"0.#"),1)=".",FALSE,TRUE)</formula>
    </cfRule>
    <cfRule type="expression" dxfId="2142" priority="1478">
      <formula>IF(RIGHT(TEXT(AM446,"0.#"),1)=".",TRUE,FALSE)</formula>
    </cfRule>
  </conditionalFormatting>
  <conditionalFormatting sqref="AE445">
    <cfRule type="expression" dxfId="2141" priority="1485">
      <formula>IF(RIGHT(TEXT(AE445,"0.#"),1)=".",FALSE,TRUE)</formula>
    </cfRule>
    <cfRule type="expression" dxfId="2140" priority="1486">
      <formula>IF(RIGHT(TEXT(AE445,"0.#"),1)=".",TRUE,FALSE)</formula>
    </cfRule>
  </conditionalFormatting>
  <conditionalFormatting sqref="AE446">
    <cfRule type="expression" dxfId="2139" priority="1483">
      <formula>IF(RIGHT(TEXT(AE446,"0.#"),1)=".",FALSE,TRUE)</formula>
    </cfRule>
    <cfRule type="expression" dxfId="2138" priority="1484">
      <formula>IF(RIGHT(TEXT(AE446,"0.#"),1)=".",TRUE,FALSE)</formula>
    </cfRule>
  </conditionalFormatting>
  <conditionalFormatting sqref="AM444">
    <cfRule type="expression" dxfId="2137" priority="1481">
      <formula>IF(RIGHT(TEXT(AM444,"0.#"),1)=".",FALSE,TRUE)</formula>
    </cfRule>
    <cfRule type="expression" dxfId="2136" priority="1482">
      <formula>IF(RIGHT(TEXT(AM444,"0.#"),1)=".",TRUE,FALSE)</formula>
    </cfRule>
  </conditionalFormatting>
  <conditionalFormatting sqref="AM445">
    <cfRule type="expression" dxfId="2135" priority="1479">
      <formula>IF(RIGHT(TEXT(AM445,"0.#"),1)=".",FALSE,TRUE)</formula>
    </cfRule>
    <cfRule type="expression" dxfId="2134" priority="1480">
      <formula>IF(RIGHT(TEXT(AM445,"0.#"),1)=".",TRUE,FALSE)</formula>
    </cfRule>
  </conditionalFormatting>
  <conditionalFormatting sqref="AU444">
    <cfRule type="expression" dxfId="2133" priority="1475">
      <formula>IF(RIGHT(TEXT(AU444,"0.#"),1)=".",FALSE,TRUE)</formula>
    </cfRule>
    <cfRule type="expression" dxfId="2132" priority="1476">
      <formula>IF(RIGHT(TEXT(AU444,"0.#"),1)=".",TRUE,FALSE)</formula>
    </cfRule>
  </conditionalFormatting>
  <conditionalFormatting sqref="AU445">
    <cfRule type="expression" dxfId="2131" priority="1473">
      <formula>IF(RIGHT(TEXT(AU445,"0.#"),1)=".",FALSE,TRUE)</formula>
    </cfRule>
    <cfRule type="expression" dxfId="2130" priority="1474">
      <formula>IF(RIGHT(TEXT(AU445,"0.#"),1)=".",TRUE,FALSE)</formula>
    </cfRule>
  </conditionalFormatting>
  <conditionalFormatting sqref="AU446">
    <cfRule type="expression" dxfId="2129" priority="1471">
      <formula>IF(RIGHT(TEXT(AU446,"0.#"),1)=".",FALSE,TRUE)</formula>
    </cfRule>
    <cfRule type="expression" dxfId="2128" priority="1472">
      <formula>IF(RIGHT(TEXT(AU446,"0.#"),1)=".",TRUE,FALSE)</formula>
    </cfRule>
  </conditionalFormatting>
  <conditionalFormatting sqref="AI446">
    <cfRule type="expression" dxfId="2127" priority="1465">
      <formula>IF(RIGHT(TEXT(AI446,"0.#"),1)=".",FALSE,TRUE)</formula>
    </cfRule>
    <cfRule type="expression" dxfId="2126" priority="1466">
      <formula>IF(RIGHT(TEXT(AI446,"0.#"),1)=".",TRUE,FALSE)</formula>
    </cfRule>
  </conditionalFormatting>
  <conditionalFormatting sqref="AI444">
    <cfRule type="expression" dxfId="2125" priority="1469">
      <formula>IF(RIGHT(TEXT(AI444,"0.#"),1)=".",FALSE,TRUE)</formula>
    </cfRule>
    <cfRule type="expression" dxfId="2124" priority="1470">
      <formula>IF(RIGHT(TEXT(AI444,"0.#"),1)=".",TRUE,FALSE)</formula>
    </cfRule>
  </conditionalFormatting>
  <conditionalFormatting sqref="AI445">
    <cfRule type="expression" dxfId="2123" priority="1467">
      <formula>IF(RIGHT(TEXT(AI445,"0.#"),1)=".",FALSE,TRUE)</formula>
    </cfRule>
    <cfRule type="expression" dxfId="2122" priority="1468">
      <formula>IF(RIGHT(TEXT(AI445,"0.#"),1)=".",TRUE,FALSE)</formula>
    </cfRule>
  </conditionalFormatting>
  <conditionalFormatting sqref="AQ445">
    <cfRule type="expression" dxfId="2121" priority="1463">
      <formula>IF(RIGHT(TEXT(AQ445,"0.#"),1)=".",FALSE,TRUE)</formula>
    </cfRule>
    <cfRule type="expression" dxfId="2120" priority="1464">
      <formula>IF(RIGHT(TEXT(AQ445,"0.#"),1)=".",TRUE,FALSE)</formula>
    </cfRule>
  </conditionalFormatting>
  <conditionalFormatting sqref="AQ446">
    <cfRule type="expression" dxfId="2119" priority="1461">
      <formula>IF(RIGHT(TEXT(AQ446,"0.#"),1)=".",FALSE,TRUE)</formula>
    </cfRule>
    <cfRule type="expression" dxfId="2118" priority="1462">
      <formula>IF(RIGHT(TEXT(AQ446,"0.#"),1)=".",TRUE,FALSE)</formula>
    </cfRule>
  </conditionalFormatting>
  <conditionalFormatting sqref="AQ444">
    <cfRule type="expression" dxfId="2117" priority="1459">
      <formula>IF(RIGHT(TEXT(AQ444,"0.#"),1)=".",FALSE,TRUE)</formula>
    </cfRule>
    <cfRule type="expression" dxfId="2116" priority="1460">
      <formula>IF(RIGHT(TEXT(AQ444,"0.#"),1)=".",TRUE,FALSE)</formula>
    </cfRule>
  </conditionalFormatting>
  <conditionalFormatting sqref="AE449">
    <cfRule type="expression" dxfId="2115" priority="1457">
      <formula>IF(RIGHT(TEXT(AE449,"0.#"),1)=".",FALSE,TRUE)</formula>
    </cfRule>
    <cfRule type="expression" dxfId="2114" priority="1458">
      <formula>IF(RIGHT(TEXT(AE449,"0.#"),1)=".",TRUE,FALSE)</formula>
    </cfRule>
  </conditionalFormatting>
  <conditionalFormatting sqref="AM451">
    <cfRule type="expression" dxfId="2113" priority="1447">
      <formula>IF(RIGHT(TEXT(AM451,"0.#"),1)=".",FALSE,TRUE)</formula>
    </cfRule>
    <cfRule type="expression" dxfId="2112" priority="1448">
      <formula>IF(RIGHT(TEXT(AM451,"0.#"),1)=".",TRUE,FALSE)</formula>
    </cfRule>
  </conditionalFormatting>
  <conditionalFormatting sqref="AE450">
    <cfRule type="expression" dxfId="2111" priority="1455">
      <formula>IF(RIGHT(TEXT(AE450,"0.#"),1)=".",FALSE,TRUE)</formula>
    </cfRule>
    <cfRule type="expression" dxfId="2110" priority="1456">
      <formula>IF(RIGHT(TEXT(AE450,"0.#"),1)=".",TRUE,FALSE)</formula>
    </cfRule>
  </conditionalFormatting>
  <conditionalFormatting sqref="AE451">
    <cfRule type="expression" dxfId="2109" priority="1453">
      <formula>IF(RIGHT(TEXT(AE451,"0.#"),1)=".",FALSE,TRUE)</formula>
    </cfRule>
    <cfRule type="expression" dxfId="2108" priority="1454">
      <formula>IF(RIGHT(TEXT(AE451,"0.#"),1)=".",TRUE,FALSE)</formula>
    </cfRule>
  </conditionalFormatting>
  <conditionalFormatting sqref="AM449">
    <cfRule type="expression" dxfId="2107" priority="1451">
      <formula>IF(RIGHT(TEXT(AM449,"0.#"),1)=".",FALSE,TRUE)</formula>
    </cfRule>
    <cfRule type="expression" dxfId="2106" priority="1452">
      <formula>IF(RIGHT(TEXT(AM449,"0.#"),1)=".",TRUE,FALSE)</formula>
    </cfRule>
  </conditionalFormatting>
  <conditionalFormatting sqref="AM450">
    <cfRule type="expression" dxfId="2105" priority="1449">
      <formula>IF(RIGHT(TEXT(AM450,"0.#"),1)=".",FALSE,TRUE)</formula>
    </cfRule>
    <cfRule type="expression" dxfId="2104" priority="1450">
      <formula>IF(RIGHT(TEXT(AM450,"0.#"),1)=".",TRUE,FALSE)</formula>
    </cfRule>
  </conditionalFormatting>
  <conditionalFormatting sqref="AU449">
    <cfRule type="expression" dxfId="2103" priority="1445">
      <formula>IF(RIGHT(TEXT(AU449,"0.#"),1)=".",FALSE,TRUE)</formula>
    </cfRule>
    <cfRule type="expression" dxfId="2102" priority="1446">
      <formula>IF(RIGHT(TEXT(AU449,"0.#"),1)=".",TRUE,FALSE)</formula>
    </cfRule>
  </conditionalFormatting>
  <conditionalFormatting sqref="AU450">
    <cfRule type="expression" dxfId="2101" priority="1443">
      <formula>IF(RIGHT(TEXT(AU450,"0.#"),1)=".",FALSE,TRUE)</formula>
    </cfRule>
    <cfRule type="expression" dxfId="2100" priority="1444">
      <formula>IF(RIGHT(TEXT(AU450,"0.#"),1)=".",TRUE,FALSE)</formula>
    </cfRule>
  </conditionalFormatting>
  <conditionalFormatting sqref="AU451">
    <cfRule type="expression" dxfId="2099" priority="1441">
      <formula>IF(RIGHT(TEXT(AU451,"0.#"),1)=".",FALSE,TRUE)</formula>
    </cfRule>
    <cfRule type="expression" dxfId="2098" priority="1442">
      <formula>IF(RIGHT(TEXT(AU451,"0.#"),1)=".",TRUE,FALSE)</formula>
    </cfRule>
  </conditionalFormatting>
  <conditionalFormatting sqref="AI451">
    <cfRule type="expression" dxfId="2097" priority="1435">
      <formula>IF(RIGHT(TEXT(AI451,"0.#"),1)=".",FALSE,TRUE)</formula>
    </cfRule>
    <cfRule type="expression" dxfId="2096" priority="1436">
      <formula>IF(RIGHT(TEXT(AI451,"0.#"),1)=".",TRUE,FALSE)</formula>
    </cfRule>
  </conditionalFormatting>
  <conditionalFormatting sqref="AI449">
    <cfRule type="expression" dxfId="2095" priority="1439">
      <formula>IF(RIGHT(TEXT(AI449,"0.#"),1)=".",FALSE,TRUE)</formula>
    </cfRule>
    <cfRule type="expression" dxfId="2094" priority="1440">
      <formula>IF(RIGHT(TEXT(AI449,"0.#"),1)=".",TRUE,FALSE)</formula>
    </cfRule>
  </conditionalFormatting>
  <conditionalFormatting sqref="AI450">
    <cfRule type="expression" dxfId="2093" priority="1437">
      <formula>IF(RIGHT(TEXT(AI450,"0.#"),1)=".",FALSE,TRUE)</formula>
    </cfRule>
    <cfRule type="expression" dxfId="2092" priority="1438">
      <formula>IF(RIGHT(TEXT(AI450,"0.#"),1)=".",TRUE,FALSE)</formula>
    </cfRule>
  </conditionalFormatting>
  <conditionalFormatting sqref="AQ450">
    <cfRule type="expression" dxfId="2091" priority="1433">
      <formula>IF(RIGHT(TEXT(AQ450,"0.#"),1)=".",FALSE,TRUE)</formula>
    </cfRule>
    <cfRule type="expression" dxfId="2090" priority="1434">
      <formula>IF(RIGHT(TEXT(AQ450,"0.#"),1)=".",TRUE,FALSE)</formula>
    </cfRule>
  </conditionalFormatting>
  <conditionalFormatting sqref="AQ451">
    <cfRule type="expression" dxfId="2089" priority="1431">
      <formula>IF(RIGHT(TEXT(AQ451,"0.#"),1)=".",FALSE,TRUE)</formula>
    </cfRule>
    <cfRule type="expression" dxfId="2088" priority="1432">
      <formula>IF(RIGHT(TEXT(AQ451,"0.#"),1)=".",TRUE,FALSE)</formula>
    </cfRule>
  </conditionalFormatting>
  <conditionalFormatting sqref="AQ449">
    <cfRule type="expression" dxfId="2087" priority="1429">
      <formula>IF(RIGHT(TEXT(AQ449,"0.#"),1)=".",FALSE,TRUE)</formula>
    </cfRule>
    <cfRule type="expression" dxfId="2086" priority="1430">
      <formula>IF(RIGHT(TEXT(AQ449,"0.#"),1)=".",TRUE,FALSE)</formula>
    </cfRule>
  </conditionalFormatting>
  <conditionalFormatting sqref="AE454">
    <cfRule type="expression" dxfId="2085" priority="1427">
      <formula>IF(RIGHT(TEXT(AE454,"0.#"),1)=".",FALSE,TRUE)</formula>
    </cfRule>
    <cfRule type="expression" dxfId="2084" priority="1428">
      <formula>IF(RIGHT(TEXT(AE454,"0.#"),1)=".",TRUE,FALSE)</formula>
    </cfRule>
  </conditionalFormatting>
  <conditionalFormatting sqref="AM456">
    <cfRule type="expression" dxfId="2083" priority="1417">
      <formula>IF(RIGHT(TEXT(AM456,"0.#"),1)=".",FALSE,TRUE)</formula>
    </cfRule>
    <cfRule type="expression" dxfId="2082" priority="1418">
      <formula>IF(RIGHT(TEXT(AM456,"0.#"),1)=".",TRUE,FALSE)</formula>
    </cfRule>
  </conditionalFormatting>
  <conditionalFormatting sqref="AE455">
    <cfRule type="expression" dxfId="2081" priority="1425">
      <formula>IF(RIGHT(TEXT(AE455,"0.#"),1)=".",FALSE,TRUE)</formula>
    </cfRule>
    <cfRule type="expression" dxfId="2080" priority="1426">
      <formula>IF(RIGHT(TEXT(AE455,"0.#"),1)=".",TRUE,FALSE)</formula>
    </cfRule>
  </conditionalFormatting>
  <conditionalFormatting sqref="AE456">
    <cfRule type="expression" dxfId="2079" priority="1423">
      <formula>IF(RIGHT(TEXT(AE456,"0.#"),1)=".",FALSE,TRUE)</formula>
    </cfRule>
    <cfRule type="expression" dxfId="2078" priority="1424">
      <formula>IF(RIGHT(TEXT(AE456,"0.#"),1)=".",TRUE,FALSE)</formula>
    </cfRule>
  </conditionalFormatting>
  <conditionalFormatting sqref="AM454">
    <cfRule type="expression" dxfId="2077" priority="1421">
      <formula>IF(RIGHT(TEXT(AM454,"0.#"),1)=".",FALSE,TRUE)</formula>
    </cfRule>
    <cfRule type="expression" dxfId="2076" priority="1422">
      <formula>IF(RIGHT(TEXT(AM454,"0.#"),1)=".",TRUE,FALSE)</formula>
    </cfRule>
  </conditionalFormatting>
  <conditionalFormatting sqref="AM455">
    <cfRule type="expression" dxfId="2075" priority="1419">
      <formula>IF(RIGHT(TEXT(AM455,"0.#"),1)=".",FALSE,TRUE)</formula>
    </cfRule>
    <cfRule type="expression" dxfId="2074" priority="1420">
      <formula>IF(RIGHT(TEXT(AM455,"0.#"),1)=".",TRUE,FALSE)</formula>
    </cfRule>
  </conditionalFormatting>
  <conditionalFormatting sqref="AU454">
    <cfRule type="expression" dxfId="2073" priority="1415">
      <formula>IF(RIGHT(TEXT(AU454,"0.#"),1)=".",FALSE,TRUE)</formula>
    </cfRule>
    <cfRule type="expression" dxfId="2072" priority="1416">
      <formula>IF(RIGHT(TEXT(AU454,"0.#"),1)=".",TRUE,FALSE)</formula>
    </cfRule>
  </conditionalFormatting>
  <conditionalFormatting sqref="AU455">
    <cfRule type="expression" dxfId="2071" priority="1413">
      <formula>IF(RIGHT(TEXT(AU455,"0.#"),1)=".",FALSE,TRUE)</formula>
    </cfRule>
    <cfRule type="expression" dxfId="2070" priority="1414">
      <formula>IF(RIGHT(TEXT(AU455,"0.#"),1)=".",TRUE,FALSE)</formula>
    </cfRule>
  </conditionalFormatting>
  <conditionalFormatting sqref="AU456">
    <cfRule type="expression" dxfId="2069" priority="1411">
      <formula>IF(RIGHT(TEXT(AU456,"0.#"),1)=".",FALSE,TRUE)</formula>
    </cfRule>
    <cfRule type="expression" dxfId="2068" priority="1412">
      <formula>IF(RIGHT(TEXT(AU456,"0.#"),1)=".",TRUE,FALSE)</formula>
    </cfRule>
  </conditionalFormatting>
  <conditionalFormatting sqref="AI456">
    <cfRule type="expression" dxfId="2067" priority="1405">
      <formula>IF(RIGHT(TEXT(AI456,"0.#"),1)=".",FALSE,TRUE)</formula>
    </cfRule>
    <cfRule type="expression" dxfId="2066" priority="1406">
      <formula>IF(RIGHT(TEXT(AI456,"0.#"),1)=".",TRUE,FALSE)</formula>
    </cfRule>
  </conditionalFormatting>
  <conditionalFormatting sqref="AI454">
    <cfRule type="expression" dxfId="2065" priority="1409">
      <formula>IF(RIGHT(TEXT(AI454,"0.#"),1)=".",FALSE,TRUE)</formula>
    </cfRule>
    <cfRule type="expression" dxfId="2064" priority="1410">
      <formula>IF(RIGHT(TEXT(AI454,"0.#"),1)=".",TRUE,FALSE)</formula>
    </cfRule>
  </conditionalFormatting>
  <conditionalFormatting sqref="AI455">
    <cfRule type="expression" dxfId="2063" priority="1407">
      <formula>IF(RIGHT(TEXT(AI455,"0.#"),1)=".",FALSE,TRUE)</formula>
    </cfRule>
    <cfRule type="expression" dxfId="2062" priority="1408">
      <formula>IF(RIGHT(TEXT(AI455,"0.#"),1)=".",TRUE,FALSE)</formula>
    </cfRule>
  </conditionalFormatting>
  <conditionalFormatting sqref="AQ455">
    <cfRule type="expression" dxfId="2061" priority="1403">
      <formula>IF(RIGHT(TEXT(AQ455,"0.#"),1)=".",FALSE,TRUE)</formula>
    </cfRule>
    <cfRule type="expression" dxfId="2060" priority="1404">
      <formula>IF(RIGHT(TEXT(AQ455,"0.#"),1)=".",TRUE,FALSE)</formula>
    </cfRule>
  </conditionalFormatting>
  <conditionalFormatting sqref="AQ456">
    <cfRule type="expression" dxfId="2059" priority="1401">
      <formula>IF(RIGHT(TEXT(AQ456,"0.#"),1)=".",FALSE,TRUE)</formula>
    </cfRule>
    <cfRule type="expression" dxfId="2058" priority="1402">
      <formula>IF(RIGHT(TEXT(AQ456,"0.#"),1)=".",TRUE,FALSE)</formula>
    </cfRule>
  </conditionalFormatting>
  <conditionalFormatting sqref="AQ454">
    <cfRule type="expression" dxfId="2057" priority="1399">
      <formula>IF(RIGHT(TEXT(AQ454,"0.#"),1)=".",FALSE,TRUE)</formula>
    </cfRule>
    <cfRule type="expression" dxfId="2056" priority="1400">
      <formula>IF(RIGHT(TEXT(AQ454,"0.#"),1)=".",TRUE,FALSE)</formula>
    </cfRule>
  </conditionalFormatting>
  <conditionalFormatting sqref="AE459">
    <cfRule type="expression" dxfId="2055" priority="1397">
      <formula>IF(RIGHT(TEXT(AE459,"0.#"),1)=".",FALSE,TRUE)</formula>
    </cfRule>
    <cfRule type="expression" dxfId="2054" priority="1398">
      <formula>IF(RIGHT(TEXT(AE459,"0.#"),1)=".",TRUE,FALSE)</formula>
    </cfRule>
  </conditionalFormatting>
  <conditionalFormatting sqref="AM461">
    <cfRule type="expression" dxfId="2053" priority="1387">
      <formula>IF(RIGHT(TEXT(AM461,"0.#"),1)=".",FALSE,TRUE)</formula>
    </cfRule>
    <cfRule type="expression" dxfId="2052" priority="1388">
      <formula>IF(RIGHT(TEXT(AM461,"0.#"),1)=".",TRUE,FALSE)</formula>
    </cfRule>
  </conditionalFormatting>
  <conditionalFormatting sqref="AE460">
    <cfRule type="expression" dxfId="2051" priority="1395">
      <formula>IF(RIGHT(TEXT(AE460,"0.#"),1)=".",FALSE,TRUE)</formula>
    </cfRule>
    <cfRule type="expression" dxfId="2050" priority="1396">
      <formula>IF(RIGHT(TEXT(AE460,"0.#"),1)=".",TRUE,FALSE)</formula>
    </cfRule>
  </conditionalFormatting>
  <conditionalFormatting sqref="AE461">
    <cfRule type="expression" dxfId="2049" priority="1393">
      <formula>IF(RIGHT(TEXT(AE461,"0.#"),1)=".",FALSE,TRUE)</formula>
    </cfRule>
    <cfRule type="expression" dxfId="2048" priority="1394">
      <formula>IF(RIGHT(TEXT(AE461,"0.#"),1)=".",TRUE,FALSE)</formula>
    </cfRule>
  </conditionalFormatting>
  <conditionalFormatting sqref="AM459">
    <cfRule type="expression" dxfId="2047" priority="1391">
      <formula>IF(RIGHT(TEXT(AM459,"0.#"),1)=".",FALSE,TRUE)</formula>
    </cfRule>
    <cfRule type="expression" dxfId="2046" priority="1392">
      <formula>IF(RIGHT(TEXT(AM459,"0.#"),1)=".",TRUE,FALSE)</formula>
    </cfRule>
  </conditionalFormatting>
  <conditionalFormatting sqref="AM460">
    <cfRule type="expression" dxfId="2045" priority="1389">
      <formula>IF(RIGHT(TEXT(AM460,"0.#"),1)=".",FALSE,TRUE)</formula>
    </cfRule>
    <cfRule type="expression" dxfId="2044" priority="1390">
      <formula>IF(RIGHT(TEXT(AM460,"0.#"),1)=".",TRUE,FALSE)</formula>
    </cfRule>
  </conditionalFormatting>
  <conditionalFormatting sqref="AU459">
    <cfRule type="expression" dxfId="2043" priority="1385">
      <formula>IF(RIGHT(TEXT(AU459,"0.#"),1)=".",FALSE,TRUE)</formula>
    </cfRule>
    <cfRule type="expression" dxfId="2042" priority="1386">
      <formula>IF(RIGHT(TEXT(AU459,"0.#"),1)=".",TRUE,FALSE)</formula>
    </cfRule>
  </conditionalFormatting>
  <conditionalFormatting sqref="AU460">
    <cfRule type="expression" dxfId="2041" priority="1383">
      <formula>IF(RIGHT(TEXT(AU460,"0.#"),1)=".",FALSE,TRUE)</formula>
    </cfRule>
    <cfRule type="expression" dxfId="2040" priority="1384">
      <formula>IF(RIGHT(TEXT(AU460,"0.#"),1)=".",TRUE,FALSE)</formula>
    </cfRule>
  </conditionalFormatting>
  <conditionalFormatting sqref="AU461">
    <cfRule type="expression" dxfId="2039" priority="1381">
      <formula>IF(RIGHT(TEXT(AU461,"0.#"),1)=".",FALSE,TRUE)</formula>
    </cfRule>
    <cfRule type="expression" dxfId="2038" priority="1382">
      <formula>IF(RIGHT(TEXT(AU461,"0.#"),1)=".",TRUE,FALSE)</formula>
    </cfRule>
  </conditionalFormatting>
  <conditionalFormatting sqref="AI461">
    <cfRule type="expression" dxfId="2037" priority="1375">
      <formula>IF(RIGHT(TEXT(AI461,"0.#"),1)=".",FALSE,TRUE)</formula>
    </cfRule>
    <cfRule type="expression" dxfId="2036" priority="1376">
      <formula>IF(RIGHT(TEXT(AI461,"0.#"),1)=".",TRUE,FALSE)</formula>
    </cfRule>
  </conditionalFormatting>
  <conditionalFormatting sqref="AI459">
    <cfRule type="expression" dxfId="2035" priority="1379">
      <formula>IF(RIGHT(TEXT(AI459,"0.#"),1)=".",FALSE,TRUE)</formula>
    </cfRule>
    <cfRule type="expression" dxfId="2034" priority="1380">
      <formula>IF(RIGHT(TEXT(AI459,"0.#"),1)=".",TRUE,FALSE)</formula>
    </cfRule>
  </conditionalFormatting>
  <conditionalFormatting sqref="AI460">
    <cfRule type="expression" dxfId="2033" priority="1377">
      <formula>IF(RIGHT(TEXT(AI460,"0.#"),1)=".",FALSE,TRUE)</formula>
    </cfRule>
    <cfRule type="expression" dxfId="2032" priority="1378">
      <formula>IF(RIGHT(TEXT(AI460,"0.#"),1)=".",TRUE,FALSE)</formula>
    </cfRule>
  </conditionalFormatting>
  <conditionalFormatting sqref="AQ460">
    <cfRule type="expression" dxfId="2031" priority="1373">
      <formula>IF(RIGHT(TEXT(AQ460,"0.#"),1)=".",FALSE,TRUE)</formula>
    </cfRule>
    <cfRule type="expression" dxfId="2030" priority="1374">
      <formula>IF(RIGHT(TEXT(AQ460,"0.#"),1)=".",TRUE,FALSE)</formula>
    </cfRule>
  </conditionalFormatting>
  <conditionalFormatting sqref="AQ461">
    <cfRule type="expression" dxfId="2029" priority="1371">
      <formula>IF(RIGHT(TEXT(AQ461,"0.#"),1)=".",FALSE,TRUE)</formula>
    </cfRule>
    <cfRule type="expression" dxfId="2028" priority="1372">
      <formula>IF(RIGHT(TEXT(AQ461,"0.#"),1)=".",TRUE,FALSE)</formula>
    </cfRule>
  </conditionalFormatting>
  <conditionalFormatting sqref="AQ459">
    <cfRule type="expression" dxfId="2027" priority="1369">
      <formula>IF(RIGHT(TEXT(AQ459,"0.#"),1)=".",FALSE,TRUE)</formula>
    </cfRule>
    <cfRule type="expression" dxfId="2026" priority="1370">
      <formula>IF(RIGHT(TEXT(AQ459,"0.#"),1)=".",TRUE,FALSE)</formula>
    </cfRule>
  </conditionalFormatting>
  <conditionalFormatting sqref="AE468">
    <cfRule type="expression" dxfId="2025" priority="1367">
      <formula>IF(RIGHT(TEXT(AE468,"0.#"),1)=".",FALSE,TRUE)</formula>
    </cfRule>
    <cfRule type="expression" dxfId="2024" priority="1368">
      <formula>IF(RIGHT(TEXT(AE468,"0.#"),1)=".",TRUE,FALSE)</formula>
    </cfRule>
  </conditionalFormatting>
  <conditionalFormatting sqref="AM470">
    <cfRule type="expression" dxfId="2023" priority="1357">
      <formula>IF(RIGHT(TEXT(AM470,"0.#"),1)=".",FALSE,TRUE)</formula>
    </cfRule>
    <cfRule type="expression" dxfId="2022" priority="1358">
      <formula>IF(RIGHT(TEXT(AM470,"0.#"),1)=".",TRUE,FALSE)</formula>
    </cfRule>
  </conditionalFormatting>
  <conditionalFormatting sqref="AE469">
    <cfRule type="expression" dxfId="2021" priority="1365">
      <formula>IF(RIGHT(TEXT(AE469,"0.#"),1)=".",FALSE,TRUE)</formula>
    </cfRule>
    <cfRule type="expression" dxfId="2020" priority="1366">
      <formula>IF(RIGHT(TEXT(AE469,"0.#"),1)=".",TRUE,FALSE)</formula>
    </cfRule>
  </conditionalFormatting>
  <conditionalFormatting sqref="AE470">
    <cfRule type="expression" dxfId="2019" priority="1363">
      <formula>IF(RIGHT(TEXT(AE470,"0.#"),1)=".",FALSE,TRUE)</formula>
    </cfRule>
    <cfRule type="expression" dxfId="2018" priority="1364">
      <formula>IF(RIGHT(TEXT(AE470,"0.#"),1)=".",TRUE,FALSE)</formula>
    </cfRule>
  </conditionalFormatting>
  <conditionalFormatting sqref="AM468">
    <cfRule type="expression" dxfId="2017" priority="1361">
      <formula>IF(RIGHT(TEXT(AM468,"0.#"),1)=".",FALSE,TRUE)</formula>
    </cfRule>
    <cfRule type="expression" dxfId="2016" priority="1362">
      <formula>IF(RIGHT(TEXT(AM468,"0.#"),1)=".",TRUE,FALSE)</formula>
    </cfRule>
  </conditionalFormatting>
  <conditionalFormatting sqref="AM469">
    <cfRule type="expression" dxfId="2015" priority="1359">
      <formula>IF(RIGHT(TEXT(AM469,"0.#"),1)=".",FALSE,TRUE)</formula>
    </cfRule>
    <cfRule type="expression" dxfId="2014" priority="1360">
      <formula>IF(RIGHT(TEXT(AM469,"0.#"),1)=".",TRUE,FALSE)</formula>
    </cfRule>
  </conditionalFormatting>
  <conditionalFormatting sqref="AU468">
    <cfRule type="expression" dxfId="2013" priority="1355">
      <formula>IF(RIGHT(TEXT(AU468,"0.#"),1)=".",FALSE,TRUE)</formula>
    </cfRule>
    <cfRule type="expression" dxfId="2012" priority="1356">
      <formula>IF(RIGHT(TEXT(AU468,"0.#"),1)=".",TRUE,FALSE)</formula>
    </cfRule>
  </conditionalFormatting>
  <conditionalFormatting sqref="AU469">
    <cfRule type="expression" dxfId="2011" priority="1353">
      <formula>IF(RIGHT(TEXT(AU469,"0.#"),1)=".",FALSE,TRUE)</formula>
    </cfRule>
    <cfRule type="expression" dxfId="2010" priority="1354">
      <formula>IF(RIGHT(TEXT(AU469,"0.#"),1)=".",TRUE,FALSE)</formula>
    </cfRule>
  </conditionalFormatting>
  <conditionalFormatting sqref="AU470">
    <cfRule type="expression" dxfId="2009" priority="1351">
      <formula>IF(RIGHT(TEXT(AU470,"0.#"),1)=".",FALSE,TRUE)</formula>
    </cfRule>
    <cfRule type="expression" dxfId="2008" priority="1352">
      <formula>IF(RIGHT(TEXT(AU470,"0.#"),1)=".",TRUE,FALSE)</formula>
    </cfRule>
  </conditionalFormatting>
  <conditionalFormatting sqref="AI470">
    <cfRule type="expression" dxfId="2007" priority="1345">
      <formula>IF(RIGHT(TEXT(AI470,"0.#"),1)=".",FALSE,TRUE)</formula>
    </cfRule>
    <cfRule type="expression" dxfId="2006" priority="1346">
      <formula>IF(RIGHT(TEXT(AI470,"0.#"),1)=".",TRUE,FALSE)</formula>
    </cfRule>
  </conditionalFormatting>
  <conditionalFormatting sqref="AI468">
    <cfRule type="expression" dxfId="2005" priority="1349">
      <formula>IF(RIGHT(TEXT(AI468,"0.#"),1)=".",FALSE,TRUE)</formula>
    </cfRule>
    <cfRule type="expression" dxfId="2004" priority="1350">
      <formula>IF(RIGHT(TEXT(AI468,"0.#"),1)=".",TRUE,FALSE)</formula>
    </cfRule>
  </conditionalFormatting>
  <conditionalFormatting sqref="AI469">
    <cfRule type="expression" dxfId="2003" priority="1347">
      <formula>IF(RIGHT(TEXT(AI469,"0.#"),1)=".",FALSE,TRUE)</formula>
    </cfRule>
    <cfRule type="expression" dxfId="2002" priority="1348">
      <formula>IF(RIGHT(TEXT(AI469,"0.#"),1)=".",TRUE,FALSE)</formula>
    </cfRule>
  </conditionalFormatting>
  <conditionalFormatting sqref="AQ469">
    <cfRule type="expression" dxfId="2001" priority="1343">
      <formula>IF(RIGHT(TEXT(AQ469,"0.#"),1)=".",FALSE,TRUE)</formula>
    </cfRule>
    <cfRule type="expression" dxfId="2000" priority="1344">
      <formula>IF(RIGHT(TEXT(AQ469,"0.#"),1)=".",TRUE,FALSE)</formula>
    </cfRule>
  </conditionalFormatting>
  <conditionalFormatting sqref="AQ470">
    <cfRule type="expression" dxfId="1999" priority="1341">
      <formula>IF(RIGHT(TEXT(AQ470,"0.#"),1)=".",FALSE,TRUE)</formula>
    </cfRule>
    <cfRule type="expression" dxfId="1998" priority="1342">
      <formula>IF(RIGHT(TEXT(AQ470,"0.#"),1)=".",TRUE,FALSE)</formula>
    </cfRule>
  </conditionalFormatting>
  <conditionalFormatting sqref="AQ468">
    <cfRule type="expression" dxfId="1997" priority="1339">
      <formula>IF(RIGHT(TEXT(AQ468,"0.#"),1)=".",FALSE,TRUE)</formula>
    </cfRule>
    <cfRule type="expression" dxfId="1996" priority="1340">
      <formula>IF(RIGHT(TEXT(AQ468,"0.#"),1)=".",TRUE,FALSE)</formula>
    </cfRule>
  </conditionalFormatting>
  <conditionalFormatting sqref="AE473">
    <cfRule type="expression" dxfId="1995" priority="1337">
      <formula>IF(RIGHT(TEXT(AE473,"0.#"),1)=".",FALSE,TRUE)</formula>
    </cfRule>
    <cfRule type="expression" dxfId="1994" priority="1338">
      <formula>IF(RIGHT(TEXT(AE473,"0.#"),1)=".",TRUE,FALSE)</formula>
    </cfRule>
  </conditionalFormatting>
  <conditionalFormatting sqref="AM475">
    <cfRule type="expression" dxfId="1993" priority="1327">
      <formula>IF(RIGHT(TEXT(AM475,"0.#"),1)=".",FALSE,TRUE)</formula>
    </cfRule>
    <cfRule type="expression" dxfId="1992" priority="1328">
      <formula>IF(RIGHT(TEXT(AM475,"0.#"),1)=".",TRUE,FALSE)</formula>
    </cfRule>
  </conditionalFormatting>
  <conditionalFormatting sqref="AE474">
    <cfRule type="expression" dxfId="1991" priority="1335">
      <formula>IF(RIGHT(TEXT(AE474,"0.#"),1)=".",FALSE,TRUE)</formula>
    </cfRule>
    <cfRule type="expression" dxfId="1990" priority="1336">
      <formula>IF(RIGHT(TEXT(AE474,"0.#"),1)=".",TRUE,FALSE)</formula>
    </cfRule>
  </conditionalFormatting>
  <conditionalFormatting sqref="AE475">
    <cfRule type="expression" dxfId="1989" priority="1333">
      <formula>IF(RIGHT(TEXT(AE475,"0.#"),1)=".",FALSE,TRUE)</formula>
    </cfRule>
    <cfRule type="expression" dxfId="1988" priority="1334">
      <formula>IF(RIGHT(TEXT(AE475,"0.#"),1)=".",TRUE,FALSE)</formula>
    </cfRule>
  </conditionalFormatting>
  <conditionalFormatting sqref="AM473">
    <cfRule type="expression" dxfId="1987" priority="1331">
      <formula>IF(RIGHT(TEXT(AM473,"0.#"),1)=".",FALSE,TRUE)</formula>
    </cfRule>
    <cfRule type="expression" dxfId="1986" priority="1332">
      <formula>IF(RIGHT(TEXT(AM473,"0.#"),1)=".",TRUE,FALSE)</formula>
    </cfRule>
  </conditionalFormatting>
  <conditionalFormatting sqref="AM474">
    <cfRule type="expression" dxfId="1985" priority="1329">
      <formula>IF(RIGHT(TEXT(AM474,"0.#"),1)=".",FALSE,TRUE)</formula>
    </cfRule>
    <cfRule type="expression" dxfId="1984" priority="1330">
      <formula>IF(RIGHT(TEXT(AM474,"0.#"),1)=".",TRUE,FALSE)</formula>
    </cfRule>
  </conditionalFormatting>
  <conditionalFormatting sqref="AU473">
    <cfRule type="expression" dxfId="1983" priority="1325">
      <formula>IF(RIGHT(TEXT(AU473,"0.#"),1)=".",FALSE,TRUE)</formula>
    </cfRule>
    <cfRule type="expression" dxfId="1982" priority="1326">
      <formula>IF(RIGHT(TEXT(AU473,"0.#"),1)=".",TRUE,FALSE)</formula>
    </cfRule>
  </conditionalFormatting>
  <conditionalFormatting sqref="AU474">
    <cfRule type="expression" dxfId="1981" priority="1323">
      <formula>IF(RIGHT(TEXT(AU474,"0.#"),1)=".",FALSE,TRUE)</formula>
    </cfRule>
    <cfRule type="expression" dxfId="1980" priority="1324">
      <formula>IF(RIGHT(TEXT(AU474,"0.#"),1)=".",TRUE,FALSE)</formula>
    </cfRule>
  </conditionalFormatting>
  <conditionalFormatting sqref="AU475">
    <cfRule type="expression" dxfId="1979" priority="1321">
      <formula>IF(RIGHT(TEXT(AU475,"0.#"),1)=".",FALSE,TRUE)</formula>
    </cfRule>
    <cfRule type="expression" dxfId="1978" priority="1322">
      <formula>IF(RIGHT(TEXT(AU475,"0.#"),1)=".",TRUE,FALSE)</formula>
    </cfRule>
  </conditionalFormatting>
  <conditionalFormatting sqref="AI475">
    <cfRule type="expression" dxfId="1977" priority="1315">
      <formula>IF(RIGHT(TEXT(AI475,"0.#"),1)=".",FALSE,TRUE)</formula>
    </cfRule>
    <cfRule type="expression" dxfId="1976" priority="1316">
      <formula>IF(RIGHT(TEXT(AI475,"0.#"),1)=".",TRUE,FALSE)</formula>
    </cfRule>
  </conditionalFormatting>
  <conditionalFormatting sqref="AI473">
    <cfRule type="expression" dxfId="1975" priority="1319">
      <formula>IF(RIGHT(TEXT(AI473,"0.#"),1)=".",FALSE,TRUE)</formula>
    </cfRule>
    <cfRule type="expression" dxfId="1974" priority="1320">
      <formula>IF(RIGHT(TEXT(AI473,"0.#"),1)=".",TRUE,FALSE)</formula>
    </cfRule>
  </conditionalFormatting>
  <conditionalFormatting sqref="AI474">
    <cfRule type="expression" dxfId="1973" priority="1317">
      <formula>IF(RIGHT(TEXT(AI474,"0.#"),1)=".",FALSE,TRUE)</formula>
    </cfRule>
    <cfRule type="expression" dxfId="1972" priority="1318">
      <formula>IF(RIGHT(TEXT(AI474,"0.#"),1)=".",TRUE,FALSE)</formula>
    </cfRule>
  </conditionalFormatting>
  <conditionalFormatting sqref="AQ474">
    <cfRule type="expression" dxfId="1971" priority="1313">
      <formula>IF(RIGHT(TEXT(AQ474,"0.#"),1)=".",FALSE,TRUE)</formula>
    </cfRule>
    <cfRule type="expression" dxfId="1970" priority="1314">
      <formula>IF(RIGHT(TEXT(AQ474,"0.#"),1)=".",TRUE,FALSE)</formula>
    </cfRule>
  </conditionalFormatting>
  <conditionalFormatting sqref="AQ475">
    <cfRule type="expression" dxfId="1969" priority="1311">
      <formula>IF(RIGHT(TEXT(AQ475,"0.#"),1)=".",FALSE,TRUE)</formula>
    </cfRule>
    <cfRule type="expression" dxfId="1968" priority="1312">
      <formula>IF(RIGHT(TEXT(AQ475,"0.#"),1)=".",TRUE,FALSE)</formula>
    </cfRule>
  </conditionalFormatting>
  <conditionalFormatting sqref="AQ473">
    <cfRule type="expression" dxfId="1967" priority="1309">
      <formula>IF(RIGHT(TEXT(AQ473,"0.#"),1)=".",FALSE,TRUE)</formula>
    </cfRule>
    <cfRule type="expression" dxfId="1966" priority="1310">
      <formula>IF(RIGHT(TEXT(AQ473,"0.#"),1)=".",TRUE,FALSE)</formula>
    </cfRule>
  </conditionalFormatting>
  <conditionalFormatting sqref="AE478">
    <cfRule type="expression" dxfId="1965" priority="1307">
      <formula>IF(RIGHT(TEXT(AE478,"0.#"),1)=".",FALSE,TRUE)</formula>
    </cfRule>
    <cfRule type="expression" dxfId="1964" priority="1308">
      <formula>IF(RIGHT(TEXT(AE478,"0.#"),1)=".",TRUE,FALSE)</formula>
    </cfRule>
  </conditionalFormatting>
  <conditionalFormatting sqref="AM480">
    <cfRule type="expression" dxfId="1963" priority="1297">
      <formula>IF(RIGHT(TEXT(AM480,"0.#"),1)=".",FALSE,TRUE)</formula>
    </cfRule>
    <cfRule type="expression" dxfId="1962" priority="1298">
      <formula>IF(RIGHT(TEXT(AM480,"0.#"),1)=".",TRUE,FALSE)</formula>
    </cfRule>
  </conditionalFormatting>
  <conditionalFormatting sqref="AE479">
    <cfRule type="expression" dxfId="1961" priority="1305">
      <formula>IF(RIGHT(TEXT(AE479,"0.#"),1)=".",FALSE,TRUE)</formula>
    </cfRule>
    <cfRule type="expression" dxfId="1960" priority="1306">
      <formula>IF(RIGHT(TEXT(AE479,"0.#"),1)=".",TRUE,FALSE)</formula>
    </cfRule>
  </conditionalFormatting>
  <conditionalFormatting sqref="AE480">
    <cfRule type="expression" dxfId="1959" priority="1303">
      <formula>IF(RIGHT(TEXT(AE480,"0.#"),1)=".",FALSE,TRUE)</formula>
    </cfRule>
    <cfRule type="expression" dxfId="1958" priority="1304">
      <formula>IF(RIGHT(TEXT(AE480,"0.#"),1)=".",TRUE,FALSE)</formula>
    </cfRule>
  </conditionalFormatting>
  <conditionalFormatting sqref="AM478">
    <cfRule type="expression" dxfId="1957" priority="1301">
      <formula>IF(RIGHT(TEXT(AM478,"0.#"),1)=".",FALSE,TRUE)</formula>
    </cfRule>
    <cfRule type="expression" dxfId="1956" priority="1302">
      <formula>IF(RIGHT(TEXT(AM478,"0.#"),1)=".",TRUE,FALSE)</formula>
    </cfRule>
  </conditionalFormatting>
  <conditionalFormatting sqref="AM479">
    <cfRule type="expression" dxfId="1955" priority="1299">
      <formula>IF(RIGHT(TEXT(AM479,"0.#"),1)=".",FALSE,TRUE)</formula>
    </cfRule>
    <cfRule type="expression" dxfId="1954" priority="1300">
      <formula>IF(RIGHT(TEXT(AM479,"0.#"),1)=".",TRUE,FALSE)</formula>
    </cfRule>
  </conditionalFormatting>
  <conditionalFormatting sqref="AU478">
    <cfRule type="expression" dxfId="1953" priority="1295">
      <formula>IF(RIGHT(TEXT(AU478,"0.#"),1)=".",FALSE,TRUE)</formula>
    </cfRule>
    <cfRule type="expression" dxfId="1952" priority="1296">
      <formula>IF(RIGHT(TEXT(AU478,"0.#"),1)=".",TRUE,FALSE)</formula>
    </cfRule>
  </conditionalFormatting>
  <conditionalFormatting sqref="AU479">
    <cfRule type="expression" dxfId="1951" priority="1293">
      <formula>IF(RIGHT(TEXT(AU479,"0.#"),1)=".",FALSE,TRUE)</formula>
    </cfRule>
    <cfRule type="expression" dxfId="1950" priority="1294">
      <formula>IF(RIGHT(TEXT(AU479,"0.#"),1)=".",TRUE,FALSE)</formula>
    </cfRule>
  </conditionalFormatting>
  <conditionalFormatting sqref="AU480">
    <cfRule type="expression" dxfId="1949" priority="1291">
      <formula>IF(RIGHT(TEXT(AU480,"0.#"),1)=".",FALSE,TRUE)</formula>
    </cfRule>
    <cfRule type="expression" dxfId="1948" priority="1292">
      <formula>IF(RIGHT(TEXT(AU480,"0.#"),1)=".",TRUE,FALSE)</formula>
    </cfRule>
  </conditionalFormatting>
  <conditionalFormatting sqref="AI480">
    <cfRule type="expression" dxfId="1947" priority="1285">
      <formula>IF(RIGHT(TEXT(AI480,"0.#"),1)=".",FALSE,TRUE)</formula>
    </cfRule>
    <cfRule type="expression" dxfId="1946" priority="1286">
      <formula>IF(RIGHT(TEXT(AI480,"0.#"),1)=".",TRUE,FALSE)</formula>
    </cfRule>
  </conditionalFormatting>
  <conditionalFormatting sqref="AI478">
    <cfRule type="expression" dxfId="1945" priority="1289">
      <formula>IF(RIGHT(TEXT(AI478,"0.#"),1)=".",FALSE,TRUE)</formula>
    </cfRule>
    <cfRule type="expression" dxfId="1944" priority="1290">
      <formula>IF(RIGHT(TEXT(AI478,"0.#"),1)=".",TRUE,FALSE)</formula>
    </cfRule>
  </conditionalFormatting>
  <conditionalFormatting sqref="AI479">
    <cfRule type="expression" dxfId="1943" priority="1287">
      <formula>IF(RIGHT(TEXT(AI479,"0.#"),1)=".",FALSE,TRUE)</formula>
    </cfRule>
    <cfRule type="expression" dxfId="1942" priority="1288">
      <formula>IF(RIGHT(TEXT(AI479,"0.#"),1)=".",TRUE,FALSE)</formula>
    </cfRule>
  </conditionalFormatting>
  <conditionalFormatting sqref="AQ479">
    <cfRule type="expression" dxfId="1941" priority="1283">
      <formula>IF(RIGHT(TEXT(AQ479,"0.#"),1)=".",FALSE,TRUE)</formula>
    </cfRule>
    <cfRule type="expression" dxfId="1940" priority="1284">
      <formula>IF(RIGHT(TEXT(AQ479,"0.#"),1)=".",TRUE,FALSE)</formula>
    </cfRule>
  </conditionalFormatting>
  <conditionalFormatting sqref="AQ480">
    <cfRule type="expression" dxfId="1939" priority="1281">
      <formula>IF(RIGHT(TEXT(AQ480,"0.#"),1)=".",FALSE,TRUE)</formula>
    </cfRule>
    <cfRule type="expression" dxfId="1938" priority="1282">
      <formula>IF(RIGHT(TEXT(AQ480,"0.#"),1)=".",TRUE,FALSE)</formula>
    </cfRule>
  </conditionalFormatting>
  <conditionalFormatting sqref="AQ478">
    <cfRule type="expression" dxfId="1937" priority="1279">
      <formula>IF(RIGHT(TEXT(AQ478,"0.#"),1)=".",FALSE,TRUE)</formula>
    </cfRule>
    <cfRule type="expression" dxfId="1936" priority="1280">
      <formula>IF(RIGHT(TEXT(AQ478,"0.#"),1)=".",TRUE,FALSE)</formula>
    </cfRule>
  </conditionalFormatting>
  <conditionalFormatting sqref="AE483">
    <cfRule type="expression" dxfId="1935" priority="1277">
      <formula>IF(RIGHT(TEXT(AE483,"0.#"),1)=".",FALSE,TRUE)</formula>
    </cfRule>
    <cfRule type="expression" dxfId="1934" priority="1278">
      <formula>IF(RIGHT(TEXT(AE483,"0.#"),1)=".",TRUE,FALSE)</formula>
    </cfRule>
  </conditionalFormatting>
  <conditionalFormatting sqref="AM485">
    <cfRule type="expression" dxfId="1933" priority="1267">
      <formula>IF(RIGHT(TEXT(AM485,"0.#"),1)=".",FALSE,TRUE)</formula>
    </cfRule>
    <cfRule type="expression" dxfId="1932" priority="1268">
      <formula>IF(RIGHT(TEXT(AM485,"0.#"),1)=".",TRUE,FALSE)</formula>
    </cfRule>
  </conditionalFormatting>
  <conditionalFormatting sqref="AE484">
    <cfRule type="expression" dxfId="1931" priority="1275">
      <formula>IF(RIGHT(TEXT(AE484,"0.#"),1)=".",FALSE,TRUE)</formula>
    </cfRule>
    <cfRule type="expression" dxfId="1930" priority="1276">
      <formula>IF(RIGHT(TEXT(AE484,"0.#"),1)=".",TRUE,FALSE)</formula>
    </cfRule>
  </conditionalFormatting>
  <conditionalFormatting sqref="AE485">
    <cfRule type="expression" dxfId="1929" priority="1273">
      <formula>IF(RIGHT(TEXT(AE485,"0.#"),1)=".",FALSE,TRUE)</formula>
    </cfRule>
    <cfRule type="expression" dxfId="1928" priority="1274">
      <formula>IF(RIGHT(TEXT(AE485,"0.#"),1)=".",TRUE,FALSE)</formula>
    </cfRule>
  </conditionalFormatting>
  <conditionalFormatting sqref="AM483">
    <cfRule type="expression" dxfId="1927" priority="1271">
      <formula>IF(RIGHT(TEXT(AM483,"0.#"),1)=".",FALSE,TRUE)</formula>
    </cfRule>
    <cfRule type="expression" dxfId="1926" priority="1272">
      <formula>IF(RIGHT(TEXT(AM483,"0.#"),1)=".",TRUE,FALSE)</formula>
    </cfRule>
  </conditionalFormatting>
  <conditionalFormatting sqref="AM484">
    <cfRule type="expression" dxfId="1925" priority="1269">
      <formula>IF(RIGHT(TEXT(AM484,"0.#"),1)=".",FALSE,TRUE)</formula>
    </cfRule>
    <cfRule type="expression" dxfId="1924" priority="1270">
      <formula>IF(RIGHT(TEXT(AM484,"0.#"),1)=".",TRUE,FALSE)</formula>
    </cfRule>
  </conditionalFormatting>
  <conditionalFormatting sqref="AU483">
    <cfRule type="expression" dxfId="1923" priority="1265">
      <formula>IF(RIGHT(TEXT(AU483,"0.#"),1)=".",FALSE,TRUE)</formula>
    </cfRule>
    <cfRule type="expression" dxfId="1922" priority="1266">
      <formula>IF(RIGHT(TEXT(AU483,"0.#"),1)=".",TRUE,FALSE)</formula>
    </cfRule>
  </conditionalFormatting>
  <conditionalFormatting sqref="AU484">
    <cfRule type="expression" dxfId="1921" priority="1263">
      <formula>IF(RIGHT(TEXT(AU484,"0.#"),1)=".",FALSE,TRUE)</formula>
    </cfRule>
    <cfRule type="expression" dxfId="1920" priority="1264">
      <formula>IF(RIGHT(TEXT(AU484,"0.#"),1)=".",TRUE,FALSE)</formula>
    </cfRule>
  </conditionalFormatting>
  <conditionalFormatting sqref="AU485">
    <cfRule type="expression" dxfId="1919" priority="1261">
      <formula>IF(RIGHT(TEXT(AU485,"0.#"),1)=".",FALSE,TRUE)</formula>
    </cfRule>
    <cfRule type="expression" dxfId="1918" priority="1262">
      <formula>IF(RIGHT(TEXT(AU485,"0.#"),1)=".",TRUE,FALSE)</formula>
    </cfRule>
  </conditionalFormatting>
  <conditionalFormatting sqref="AI485">
    <cfRule type="expression" dxfId="1917" priority="1255">
      <formula>IF(RIGHT(TEXT(AI485,"0.#"),1)=".",FALSE,TRUE)</formula>
    </cfRule>
    <cfRule type="expression" dxfId="1916" priority="1256">
      <formula>IF(RIGHT(TEXT(AI485,"0.#"),1)=".",TRUE,FALSE)</formula>
    </cfRule>
  </conditionalFormatting>
  <conditionalFormatting sqref="AI483">
    <cfRule type="expression" dxfId="1915" priority="1259">
      <formula>IF(RIGHT(TEXT(AI483,"0.#"),1)=".",FALSE,TRUE)</formula>
    </cfRule>
    <cfRule type="expression" dxfId="1914" priority="1260">
      <formula>IF(RIGHT(TEXT(AI483,"0.#"),1)=".",TRUE,FALSE)</formula>
    </cfRule>
  </conditionalFormatting>
  <conditionalFormatting sqref="AI484">
    <cfRule type="expression" dxfId="1913" priority="1257">
      <formula>IF(RIGHT(TEXT(AI484,"0.#"),1)=".",FALSE,TRUE)</formula>
    </cfRule>
    <cfRule type="expression" dxfId="1912" priority="1258">
      <formula>IF(RIGHT(TEXT(AI484,"0.#"),1)=".",TRUE,FALSE)</formula>
    </cfRule>
  </conditionalFormatting>
  <conditionalFormatting sqref="AQ484">
    <cfRule type="expression" dxfId="1911" priority="1253">
      <formula>IF(RIGHT(TEXT(AQ484,"0.#"),1)=".",FALSE,TRUE)</formula>
    </cfRule>
    <cfRule type="expression" dxfId="1910" priority="1254">
      <formula>IF(RIGHT(TEXT(AQ484,"0.#"),1)=".",TRUE,FALSE)</formula>
    </cfRule>
  </conditionalFormatting>
  <conditionalFormatting sqref="AQ485">
    <cfRule type="expression" dxfId="1909" priority="1251">
      <formula>IF(RIGHT(TEXT(AQ485,"0.#"),1)=".",FALSE,TRUE)</formula>
    </cfRule>
    <cfRule type="expression" dxfId="1908" priority="1252">
      <formula>IF(RIGHT(TEXT(AQ485,"0.#"),1)=".",TRUE,FALSE)</formula>
    </cfRule>
  </conditionalFormatting>
  <conditionalFormatting sqref="AQ483">
    <cfRule type="expression" dxfId="1907" priority="1249">
      <formula>IF(RIGHT(TEXT(AQ483,"0.#"),1)=".",FALSE,TRUE)</formula>
    </cfRule>
    <cfRule type="expression" dxfId="1906" priority="1250">
      <formula>IF(RIGHT(TEXT(AQ483,"0.#"),1)=".",TRUE,FALSE)</formula>
    </cfRule>
  </conditionalFormatting>
  <conditionalFormatting sqref="AE488">
    <cfRule type="expression" dxfId="1905" priority="1247">
      <formula>IF(RIGHT(TEXT(AE488,"0.#"),1)=".",FALSE,TRUE)</formula>
    </cfRule>
    <cfRule type="expression" dxfId="1904" priority="1248">
      <formula>IF(RIGHT(TEXT(AE488,"0.#"),1)=".",TRUE,FALSE)</formula>
    </cfRule>
  </conditionalFormatting>
  <conditionalFormatting sqref="AM490">
    <cfRule type="expression" dxfId="1903" priority="1237">
      <formula>IF(RIGHT(TEXT(AM490,"0.#"),1)=".",FALSE,TRUE)</formula>
    </cfRule>
    <cfRule type="expression" dxfId="1902" priority="1238">
      <formula>IF(RIGHT(TEXT(AM490,"0.#"),1)=".",TRUE,FALSE)</formula>
    </cfRule>
  </conditionalFormatting>
  <conditionalFormatting sqref="AE489">
    <cfRule type="expression" dxfId="1901" priority="1245">
      <formula>IF(RIGHT(TEXT(AE489,"0.#"),1)=".",FALSE,TRUE)</formula>
    </cfRule>
    <cfRule type="expression" dxfId="1900" priority="1246">
      <formula>IF(RIGHT(TEXT(AE489,"0.#"),1)=".",TRUE,FALSE)</formula>
    </cfRule>
  </conditionalFormatting>
  <conditionalFormatting sqref="AE490">
    <cfRule type="expression" dxfId="1899" priority="1243">
      <formula>IF(RIGHT(TEXT(AE490,"0.#"),1)=".",FALSE,TRUE)</formula>
    </cfRule>
    <cfRule type="expression" dxfId="1898" priority="1244">
      <formula>IF(RIGHT(TEXT(AE490,"0.#"),1)=".",TRUE,FALSE)</formula>
    </cfRule>
  </conditionalFormatting>
  <conditionalFormatting sqref="AM488">
    <cfRule type="expression" dxfId="1897" priority="1241">
      <formula>IF(RIGHT(TEXT(AM488,"0.#"),1)=".",FALSE,TRUE)</formula>
    </cfRule>
    <cfRule type="expression" dxfId="1896" priority="1242">
      <formula>IF(RIGHT(TEXT(AM488,"0.#"),1)=".",TRUE,FALSE)</formula>
    </cfRule>
  </conditionalFormatting>
  <conditionalFormatting sqref="AM489">
    <cfRule type="expression" dxfId="1895" priority="1239">
      <formula>IF(RIGHT(TEXT(AM489,"0.#"),1)=".",FALSE,TRUE)</formula>
    </cfRule>
    <cfRule type="expression" dxfId="1894" priority="1240">
      <formula>IF(RIGHT(TEXT(AM489,"0.#"),1)=".",TRUE,FALSE)</formula>
    </cfRule>
  </conditionalFormatting>
  <conditionalFormatting sqref="AU488">
    <cfRule type="expression" dxfId="1893" priority="1235">
      <formula>IF(RIGHT(TEXT(AU488,"0.#"),1)=".",FALSE,TRUE)</formula>
    </cfRule>
    <cfRule type="expression" dxfId="1892" priority="1236">
      <formula>IF(RIGHT(TEXT(AU488,"0.#"),1)=".",TRUE,FALSE)</formula>
    </cfRule>
  </conditionalFormatting>
  <conditionalFormatting sqref="AU489">
    <cfRule type="expression" dxfId="1891" priority="1233">
      <formula>IF(RIGHT(TEXT(AU489,"0.#"),1)=".",FALSE,TRUE)</formula>
    </cfRule>
    <cfRule type="expression" dxfId="1890" priority="1234">
      <formula>IF(RIGHT(TEXT(AU489,"0.#"),1)=".",TRUE,FALSE)</formula>
    </cfRule>
  </conditionalFormatting>
  <conditionalFormatting sqref="AU490">
    <cfRule type="expression" dxfId="1889" priority="1231">
      <formula>IF(RIGHT(TEXT(AU490,"0.#"),1)=".",FALSE,TRUE)</formula>
    </cfRule>
    <cfRule type="expression" dxfId="1888" priority="1232">
      <formula>IF(RIGHT(TEXT(AU490,"0.#"),1)=".",TRUE,FALSE)</formula>
    </cfRule>
  </conditionalFormatting>
  <conditionalFormatting sqref="AI490">
    <cfRule type="expression" dxfId="1887" priority="1225">
      <formula>IF(RIGHT(TEXT(AI490,"0.#"),1)=".",FALSE,TRUE)</formula>
    </cfRule>
    <cfRule type="expression" dxfId="1886" priority="1226">
      <formula>IF(RIGHT(TEXT(AI490,"0.#"),1)=".",TRUE,FALSE)</formula>
    </cfRule>
  </conditionalFormatting>
  <conditionalFormatting sqref="AI488">
    <cfRule type="expression" dxfId="1885" priority="1229">
      <formula>IF(RIGHT(TEXT(AI488,"0.#"),1)=".",FALSE,TRUE)</formula>
    </cfRule>
    <cfRule type="expression" dxfId="1884" priority="1230">
      <formula>IF(RIGHT(TEXT(AI488,"0.#"),1)=".",TRUE,FALSE)</formula>
    </cfRule>
  </conditionalFormatting>
  <conditionalFormatting sqref="AI489">
    <cfRule type="expression" dxfId="1883" priority="1227">
      <formula>IF(RIGHT(TEXT(AI489,"0.#"),1)=".",FALSE,TRUE)</formula>
    </cfRule>
    <cfRule type="expression" dxfId="1882" priority="1228">
      <formula>IF(RIGHT(TEXT(AI489,"0.#"),1)=".",TRUE,FALSE)</formula>
    </cfRule>
  </conditionalFormatting>
  <conditionalFormatting sqref="AQ489">
    <cfRule type="expression" dxfId="1881" priority="1223">
      <formula>IF(RIGHT(TEXT(AQ489,"0.#"),1)=".",FALSE,TRUE)</formula>
    </cfRule>
    <cfRule type="expression" dxfId="1880" priority="1224">
      <formula>IF(RIGHT(TEXT(AQ489,"0.#"),1)=".",TRUE,FALSE)</formula>
    </cfRule>
  </conditionalFormatting>
  <conditionalFormatting sqref="AQ490">
    <cfRule type="expression" dxfId="1879" priority="1221">
      <formula>IF(RIGHT(TEXT(AQ490,"0.#"),1)=".",FALSE,TRUE)</formula>
    </cfRule>
    <cfRule type="expression" dxfId="1878" priority="1222">
      <formula>IF(RIGHT(TEXT(AQ490,"0.#"),1)=".",TRUE,FALSE)</formula>
    </cfRule>
  </conditionalFormatting>
  <conditionalFormatting sqref="AQ488">
    <cfRule type="expression" dxfId="1877" priority="1219">
      <formula>IF(RIGHT(TEXT(AQ488,"0.#"),1)=".",FALSE,TRUE)</formula>
    </cfRule>
    <cfRule type="expression" dxfId="1876" priority="1220">
      <formula>IF(RIGHT(TEXT(AQ488,"0.#"),1)=".",TRUE,FALSE)</formula>
    </cfRule>
  </conditionalFormatting>
  <conditionalFormatting sqref="AE493">
    <cfRule type="expression" dxfId="1875" priority="1217">
      <formula>IF(RIGHT(TEXT(AE493,"0.#"),1)=".",FALSE,TRUE)</formula>
    </cfRule>
    <cfRule type="expression" dxfId="1874" priority="1218">
      <formula>IF(RIGHT(TEXT(AE493,"0.#"),1)=".",TRUE,FALSE)</formula>
    </cfRule>
  </conditionalFormatting>
  <conditionalFormatting sqref="AM495">
    <cfRule type="expression" dxfId="1873" priority="1207">
      <formula>IF(RIGHT(TEXT(AM495,"0.#"),1)=".",FALSE,TRUE)</formula>
    </cfRule>
    <cfRule type="expression" dxfId="1872" priority="1208">
      <formula>IF(RIGHT(TEXT(AM495,"0.#"),1)=".",TRUE,FALSE)</formula>
    </cfRule>
  </conditionalFormatting>
  <conditionalFormatting sqref="AE494">
    <cfRule type="expression" dxfId="1871" priority="1215">
      <formula>IF(RIGHT(TEXT(AE494,"0.#"),1)=".",FALSE,TRUE)</formula>
    </cfRule>
    <cfRule type="expression" dxfId="1870" priority="1216">
      <formula>IF(RIGHT(TEXT(AE494,"0.#"),1)=".",TRUE,FALSE)</formula>
    </cfRule>
  </conditionalFormatting>
  <conditionalFormatting sqref="AE495">
    <cfRule type="expression" dxfId="1869" priority="1213">
      <formula>IF(RIGHT(TEXT(AE495,"0.#"),1)=".",FALSE,TRUE)</formula>
    </cfRule>
    <cfRule type="expression" dxfId="1868" priority="1214">
      <formula>IF(RIGHT(TEXT(AE495,"0.#"),1)=".",TRUE,FALSE)</formula>
    </cfRule>
  </conditionalFormatting>
  <conditionalFormatting sqref="AM493">
    <cfRule type="expression" dxfId="1867" priority="1211">
      <formula>IF(RIGHT(TEXT(AM493,"0.#"),1)=".",FALSE,TRUE)</formula>
    </cfRule>
    <cfRule type="expression" dxfId="1866" priority="1212">
      <formula>IF(RIGHT(TEXT(AM493,"0.#"),1)=".",TRUE,FALSE)</formula>
    </cfRule>
  </conditionalFormatting>
  <conditionalFormatting sqref="AM494">
    <cfRule type="expression" dxfId="1865" priority="1209">
      <formula>IF(RIGHT(TEXT(AM494,"0.#"),1)=".",FALSE,TRUE)</formula>
    </cfRule>
    <cfRule type="expression" dxfId="1864" priority="1210">
      <formula>IF(RIGHT(TEXT(AM494,"0.#"),1)=".",TRUE,FALSE)</formula>
    </cfRule>
  </conditionalFormatting>
  <conditionalFormatting sqref="AU493">
    <cfRule type="expression" dxfId="1863" priority="1205">
      <formula>IF(RIGHT(TEXT(AU493,"0.#"),1)=".",FALSE,TRUE)</formula>
    </cfRule>
    <cfRule type="expression" dxfId="1862" priority="1206">
      <formula>IF(RIGHT(TEXT(AU493,"0.#"),1)=".",TRUE,FALSE)</formula>
    </cfRule>
  </conditionalFormatting>
  <conditionalFormatting sqref="AU494">
    <cfRule type="expression" dxfId="1861" priority="1203">
      <formula>IF(RIGHT(TEXT(AU494,"0.#"),1)=".",FALSE,TRUE)</formula>
    </cfRule>
    <cfRule type="expression" dxfId="1860" priority="1204">
      <formula>IF(RIGHT(TEXT(AU494,"0.#"),1)=".",TRUE,FALSE)</formula>
    </cfRule>
  </conditionalFormatting>
  <conditionalFormatting sqref="AU495">
    <cfRule type="expression" dxfId="1859" priority="1201">
      <formula>IF(RIGHT(TEXT(AU495,"0.#"),1)=".",FALSE,TRUE)</formula>
    </cfRule>
    <cfRule type="expression" dxfId="1858" priority="1202">
      <formula>IF(RIGHT(TEXT(AU495,"0.#"),1)=".",TRUE,FALSE)</formula>
    </cfRule>
  </conditionalFormatting>
  <conditionalFormatting sqref="AI495">
    <cfRule type="expression" dxfId="1857" priority="1195">
      <formula>IF(RIGHT(TEXT(AI495,"0.#"),1)=".",FALSE,TRUE)</formula>
    </cfRule>
    <cfRule type="expression" dxfId="1856" priority="1196">
      <formula>IF(RIGHT(TEXT(AI495,"0.#"),1)=".",TRUE,FALSE)</formula>
    </cfRule>
  </conditionalFormatting>
  <conditionalFormatting sqref="AI493">
    <cfRule type="expression" dxfId="1855" priority="1199">
      <formula>IF(RIGHT(TEXT(AI493,"0.#"),1)=".",FALSE,TRUE)</formula>
    </cfRule>
    <cfRule type="expression" dxfId="1854" priority="1200">
      <formula>IF(RIGHT(TEXT(AI493,"0.#"),1)=".",TRUE,FALSE)</formula>
    </cfRule>
  </conditionalFormatting>
  <conditionalFormatting sqref="AI494">
    <cfRule type="expression" dxfId="1853" priority="1197">
      <formula>IF(RIGHT(TEXT(AI494,"0.#"),1)=".",FALSE,TRUE)</formula>
    </cfRule>
    <cfRule type="expression" dxfId="1852" priority="1198">
      <formula>IF(RIGHT(TEXT(AI494,"0.#"),1)=".",TRUE,FALSE)</formula>
    </cfRule>
  </conditionalFormatting>
  <conditionalFormatting sqref="AQ494">
    <cfRule type="expression" dxfId="1851" priority="1193">
      <formula>IF(RIGHT(TEXT(AQ494,"0.#"),1)=".",FALSE,TRUE)</formula>
    </cfRule>
    <cfRule type="expression" dxfId="1850" priority="1194">
      <formula>IF(RIGHT(TEXT(AQ494,"0.#"),1)=".",TRUE,FALSE)</formula>
    </cfRule>
  </conditionalFormatting>
  <conditionalFormatting sqref="AQ495">
    <cfRule type="expression" dxfId="1849" priority="1191">
      <formula>IF(RIGHT(TEXT(AQ495,"0.#"),1)=".",FALSE,TRUE)</formula>
    </cfRule>
    <cfRule type="expression" dxfId="1848" priority="1192">
      <formula>IF(RIGHT(TEXT(AQ495,"0.#"),1)=".",TRUE,FALSE)</formula>
    </cfRule>
  </conditionalFormatting>
  <conditionalFormatting sqref="AQ493">
    <cfRule type="expression" dxfId="1847" priority="1189">
      <formula>IF(RIGHT(TEXT(AQ493,"0.#"),1)=".",FALSE,TRUE)</formula>
    </cfRule>
    <cfRule type="expression" dxfId="1846" priority="1190">
      <formula>IF(RIGHT(TEXT(AQ493,"0.#"),1)=".",TRUE,FALSE)</formula>
    </cfRule>
  </conditionalFormatting>
  <conditionalFormatting sqref="AE498">
    <cfRule type="expression" dxfId="1845" priority="1187">
      <formula>IF(RIGHT(TEXT(AE498,"0.#"),1)=".",FALSE,TRUE)</formula>
    </cfRule>
    <cfRule type="expression" dxfId="1844" priority="1188">
      <formula>IF(RIGHT(TEXT(AE498,"0.#"),1)=".",TRUE,FALSE)</formula>
    </cfRule>
  </conditionalFormatting>
  <conditionalFormatting sqref="AM500">
    <cfRule type="expression" dxfId="1843" priority="1177">
      <formula>IF(RIGHT(TEXT(AM500,"0.#"),1)=".",FALSE,TRUE)</formula>
    </cfRule>
    <cfRule type="expression" dxfId="1842" priority="1178">
      <formula>IF(RIGHT(TEXT(AM500,"0.#"),1)=".",TRUE,FALSE)</formula>
    </cfRule>
  </conditionalFormatting>
  <conditionalFormatting sqref="AE499">
    <cfRule type="expression" dxfId="1841" priority="1185">
      <formula>IF(RIGHT(TEXT(AE499,"0.#"),1)=".",FALSE,TRUE)</formula>
    </cfRule>
    <cfRule type="expression" dxfId="1840" priority="1186">
      <formula>IF(RIGHT(TEXT(AE499,"0.#"),1)=".",TRUE,FALSE)</formula>
    </cfRule>
  </conditionalFormatting>
  <conditionalFormatting sqref="AE500">
    <cfRule type="expression" dxfId="1839" priority="1183">
      <formula>IF(RIGHT(TEXT(AE500,"0.#"),1)=".",FALSE,TRUE)</formula>
    </cfRule>
    <cfRule type="expression" dxfId="1838" priority="1184">
      <formula>IF(RIGHT(TEXT(AE500,"0.#"),1)=".",TRUE,FALSE)</formula>
    </cfRule>
  </conditionalFormatting>
  <conditionalFormatting sqref="AM498">
    <cfRule type="expression" dxfId="1837" priority="1181">
      <formula>IF(RIGHT(TEXT(AM498,"0.#"),1)=".",FALSE,TRUE)</formula>
    </cfRule>
    <cfRule type="expression" dxfId="1836" priority="1182">
      <formula>IF(RIGHT(TEXT(AM498,"0.#"),1)=".",TRUE,FALSE)</formula>
    </cfRule>
  </conditionalFormatting>
  <conditionalFormatting sqref="AM499">
    <cfRule type="expression" dxfId="1835" priority="1179">
      <formula>IF(RIGHT(TEXT(AM499,"0.#"),1)=".",FALSE,TRUE)</formula>
    </cfRule>
    <cfRule type="expression" dxfId="1834" priority="1180">
      <formula>IF(RIGHT(TEXT(AM499,"0.#"),1)=".",TRUE,FALSE)</formula>
    </cfRule>
  </conditionalFormatting>
  <conditionalFormatting sqref="AU498">
    <cfRule type="expression" dxfId="1833" priority="1175">
      <formula>IF(RIGHT(TEXT(AU498,"0.#"),1)=".",FALSE,TRUE)</formula>
    </cfRule>
    <cfRule type="expression" dxfId="1832" priority="1176">
      <formula>IF(RIGHT(TEXT(AU498,"0.#"),1)=".",TRUE,FALSE)</formula>
    </cfRule>
  </conditionalFormatting>
  <conditionalFormatting sqref="AU499">
    <cfRule type="expression" dxfId="1831" priority="1173">
      <formula>IF(RIGHT(TEXT(AU499,"0.#"),1)=".",FALSE,TRUE)</formula>
    </cfRule>
    <cfRule type="expression" dxfId="1830" priority="1174">
      <formula>IF(RIGHT(TEXT(AU499,"0.#"),1)=".",TRUE,FALSE)</formula>
    </cfRule>
  </conditionalFormatting>
  <conditionalFormatting sqref="AU500">
    <cfRule type="expression" dxfId="1829" priority="1171">
      <formula>IF(RIGHT(TEXT(AU500,"0.#"),1)=".",FALSE,TRUE)</formula>
    </cfRule>
    <cfRule type="expression" dxfId="1828" priority="1172">
      <formula>IF(RIGHT(TEXT(AU500,"0.#"),1)=".",TRUE,FALSE)</formula>
    </cfRule>
  </conditionalFormatting>
  <conditionalFormatting sqref="AI500">
    <cfRule type="expression" dxfId="1827" priority="1165">
      <formula>IF(RIGHT(TEXT(AI500,"0.#"),1)=".",FALSE,TRUE)</formula>
    </cfRule>
    <cfRule type="expression" dxfId="1826" priority="1166">
      <formula>IF(RIGHT(TEXT(AI500,"0.#"),1)=".",TRUE,FALSE)</formula>
    </cfRule>
  </conditionalFormatting>
  <conditionalFormatting sqref="AI498">
    <cfRule type="expression" dxfId="1825" priority="1169">
      <formula>IF(RIGHT(TEXT(AI498,"0.#"),1)=".",FALSE,TRUE)</formula>
    </cfRule>
    <cfRule type="expression" dxfId="1824" priority="1170">
      <formula>IF(RIGHT(TEXT(AI498,"0.#"),1)=".",TRUE,FALSE)</formula>
    </cfRule>
  </conditionalFormatting>
  <conditionalFormatting sqref="AI499">
    <cfRule type="expression" dxfId="1823" priority="1167">
      <formula>IF(RIGHT(TEXT(AI499,"0.#"),1)=".",FALSE,TRUE)</formula>
    </cfRule>
    <cfRule type="expression" dxfId="1822" priority="1168">
      <formula>IF(RIGHT(TEXT(AI499,"0.#"),1)=".",TRUE,FALSE)</formula>
    </cfRule>
  </conditionalFormatting>
  <conditionalFormatting sqref="AQ499">
    <cfRule type="expression" dxfId="1821" priority="1163">
      <formula>IF(RIGHT(TEXT(AQ499,"0.#"),1)=".",FALSE,TRUE)</formula>
    </cfRule>
    <cfRule type="expression" dxfId="1820" priority="1164">
      <formula>IF(RIGHT(TEXT(AQ499,"0.#"),1)=".",TRUE,FALSE)</formula>
    </cfRule>
  </conditionalFormatting>
  <conditionalFormatting sqref="AQ500">
    <cfRule type="expression" dxfId="1819" priority="1161">
      <formula>IF(RIGHT(TEXT(AQ500,"0.#"),1)=".",FALSE,TRUE)</formula>
    </cfRule>
    <cfRule type="expression" dxfId="1818" priority="1162">
      <formula>IF(RIGHT(TEXT(AQ500,"0.#"),1)=".",TRUE,FALSE)</formula>
    </cfRule>
  </conditionalFormatting>
  <conditionalFormatting sqref="AQ498">
    <cfRule type="expression" dxfId="1817" priority="1159">
      <formula>IF(RIGHT(TEXT(AQ498,"0.#"),1)=".",FALSE,TRUE)</formula>
    </cfRule>
    <cfRule type="expression" dxfId="1816" priority="1160">
      <formula>IF(RIGHT(TEXT(AQ498,"0.#"),1)=".",TRUE,FALSE)</formula>
    </cfRule>
  </conditionalFormatting>
  <conditionalFormatting sqref="AE503">
    <cfRule type="expression" dxfId="1815" priority="1157">
      <formula>IF(RIGHT(TEXT(AE503,"0.#"),1)=".",FALSE,TRUE)</formula>
    </cfRule>
    <cfRule type="expression" dxfId="1814" priority="1158">
      <formula>IF(RIGHT(TEXT(AE503,"0.#"),1)=".",TRUE,FALSE)</formula>
    </cfRule>
  </conditionalFormatting>
  <conditionalFormatting sqref="AM505">
    <cfRule type="expression" dxfId="1813" priority="1147">
      <formula>IF(RIGHT(TEXT(AM505,"0.#"),1)=".",FALSE,TRUE)</formula>
    </cfRule>
    <cfRule type="expression" dxfId="1812" priority="1148">
      <formula>IF(RIGHT(TEXT(AM505,"0.#"),1)=".",TRUE,FALSE)</formula>
    </cfRule>
  </conditionalFormatting>
  <conditionalFormatting sqref="AE504">
    <cfRule type="expression" dxfId="1811" priority="1155">
      <formula>IF(RIGHT(TEXT(AE504,"0.#"),1)=".",FALSE,TRUE)</formula>
    </cfRule>
    <cfRule type="expression" dxfId="1810" priority="1156">
      <formula>IF(RIGHT(TEXT(AE504,"0.#"),1)=".",TRUE,FALSE)</formula>
    </cfRule>
  </conditionalFormatting>
  <conditionalFormatting sqref="AE505">
    <cfRule type="expression" dxfId="1809" priority="1153">
      <formula>IF(RIGHT(TEXT(AE505,"0.#"),1)=".",FALSE,TRUE)</formula>
    </cfRule>
    <cfRule type="expression" dxfId="1808" priority="1154">
      <formula>IF(RIGHT(TEXT(AE505,"0.#"),1)=".",TRUE,FALSE)</formula>
    </cfRule>
  </conditionalFormatting>
  <conditionalFormatting sqref="AM503">
    <cfRule type="expression" dxfId="1807" priority="1151">
      <formula>IF(RIGHT(TEXT(AM503,"0.#"),1)=".",FALSE,TRUE)</formula>
    </cfRule>
    <cfRule type="expression" dxfId="1806" priority="1152">
      <formula>IF(RIGHT(TEXT(AM503,"0.#"),1)=".",TRUE,FALSE)</formula>
    </cfRule>
  </conditionalFormatting>
  <conditionalFormatting sqref="AM504">
    <cfRule type="expression" dxfId="1805" priority="1149">
      <formula>IF(RIGHT(TEXT(AM504,"0.#"),1)=".",FALSE,TRUE)</formula>
    </cfRule>
    <cfRule type="expression" dxfId="1804" priority="1150">
      <formula>IF(RIGHT(TEXT(AM504,"0.#"),1)=".",TRUE,FALSE)</formula>
    </cfRule>
  </conditionalFormatting>
  <conditionalFormatting sqref="AU503">
    <cfRule type="expression" dxfId="1803" priority="1145">
      <formula>IF(RIGHT(TEXT(AU503,"0.#"),1)=".",FALSE,TRUE)</formula>
    </cfRule>
    <cfRule type="expression" dxfId="1802" priority="1146">
      <formula>IF(RIGHT(TEXT(AU503,"0.#"),1)=".",TRUE,FALSE)</formula>
    </cfRule>
  </conditionalFormatting>
  <conditionalFormatting sqref="AU504">
    <cfRule type="expression" dxfId="1801" priority="1143">
      <formula>IF(RIGHT(TEXT(AU504,"0.#"),1)=".",FALSE,TRUE)</formula>
    </cfRule>
    <cfRule type="expression" dxfId="1800" priority="1144">
      <formula>IF(RIGHT(TEXT(AU504,"0.#"),1)=".",TRUE,FALSE)</formula>
    </cfRule>
  </conditionalFormatting>
  <conditionalFormatting sqref="AU505">
    <cfRule type="expression" dxfId="1799" priority="1141">
      <formula>IF(RIGHT(TEXT(AU505,"0.#"),1)=".",FALSE,TRUE)</formula>
    </cfRule>
    <cfRule type="expression" dxfId="1798" priority="1142">
      <formula>IF(RIGHT(TEXT(AU505,"0.#"),1)=".",TRUE,FALSE)</formula>
    </cfRule>
  </conditionalFormatting>
  <conditionalFormatting sqref="AI505">
    <cfRule type="expression" dxfId="1797" priority="1135">
      <formula>IF(RIGHT(TEXT(AI505,"0.#"),1)=".",FALSE,TRUE)</formula>
    </cfRule>
    <cfRule type="expression" dxfId="1796" priority="1136">
      <formula>IF(RIGHT(TEXT(AI505,"0.#"),1)=".",TRUE,FALSE)</formula>
    </cfRule>
  </conditionalFormatting>
  <conditionalFormatting sqref="AI503">
    <cfRule type="expression" dxfId="1795" priority="1139">
      <formula>IF(RIGHT(TEXT(AI503,"0.#"),1)=".",FALSE,TRUE)</formula>
    </cfRule>
    <cfRule type="expression" dxfId="1794" priority="1140">
      <formula>IF(RIGHT(TEXT(AI503,"0.#"),1)=".",TRUE,FALSE)</formula>
    </cfRule>
  </conditionalFormatting>
  <conditionalFormatting sqref="AI504">
    <cfRule type="expression" dxfId="1793" priority="1137">
      <formula>IF(RIGHT(TEXT(AI504,"0.#"),1)=".",FALSE,TRUE)</formula>
    </cfRule>
    <cfRule type="expression" dxfId="1792" priority="1138">
      <formula>IF(RIGHT(TEXT(AI504,"0.#"),1)=".",TRUE,FALSE)</formula>
    </cfRule>
  </conditionalFormatting>
  <conditionalFormatting sqref="AQ504">
    <cfRule type="expression" dxfId="1791" priority="1133">
      <formula>IF(RIGHT(TEXT(AQ504,"0.#"),1)=".",FALSE,TRUE)</formula>
    </cfRule>
    <cfRule type="expression" dxfId="1790" priority="1134">
      <formula>IF(RIGHT(TEXT(AQ504,"0.#"),1)=".",TRUE,FALSE)</formula>
    </cfRule>
  </conditionalFormatting>
  <conditionalFormatting sqref="AQ505">
    <cfRule type="expression" dxfId="1789" priority="1131">
      <formula>IF(RIGHT(TEXT(AQ505,"0.#"),1)=".",FALSE,TRUE)</formula>
    </cfRule>
    <cfRule type="expression" dxfId="1788" priority="1132">
      <formula>IF(RIGHT(TEXT(AQ505,"0.#"),1)=".",TRUE,FALSE)</formula>
    </cfRule>
  </conditionalFormatting>
  <conditionalFormatting sqref="AQ503">
    <cfRule type="expression" dxfId="1787" priority="1129">
      <formula>IF(RIGHT(TEXT(AQ503,"0.#"),1)=".",FALSE,TRUE)</formula>
    </cfRule>
    <cfRule type="expression" dxfId="1786" priority="1130">
      <formula>IF(RIGHT(TEXT(AQ503,"0.#"),1)=".",TRUE,FALSE)</formula>
    </cfRule>
  </conditionalFormatting>
  <conditionalFormatting sqref="AE508">
    <cfRule type="expression" dxfId="1785" priority="1127">
      <formula>IF(RIGHT(TEXT(AE508,"0.#"),1)=".",FALSE,TRUE)</formula>
    </cfRule>
    <cfRule type="expression" dxfId="1784" priority="1128">
      <formula>IF(RIGHT(TEXT(AE508,"0.#"),1)=".",TRUE,FALSE)</formula>
    </cfRule>
  </conditionalFormatting>
  <conditionalFormatting sqref="AM510">
    <cfRule type="expression" dxfId="1783" priority="1117">
      <formula>IF(RIGHT(TEXT(AM510,"0.#"),1)=".",FALSE,TRUE)</formula>
    </cfRule>
    <cfRule type="expression" dxfId="1782" priority="1118">
      <formula>IF(RIGHT(TEXT(AM510,"0.#"),1)=".",TRUE,FALSE)</formula>
    </cfRule>
  </conditionalFormatting>
  <conditionalFormatting sqref="AE509">
    <cfRule type="expression" dxfId="1781" priority="1125">
      <formula>IF(RIGHT(TEXT(AE509,"0.#"),1)=".",FALSE,TRUE)</formula>
    </cfRule>
    <cfRule type="expression" dxfId="1780" priority="1126">
      <formula>IF(RIGHT(TEXT(AE509,"0.#"),1)=".",TRUE,FALSE)</formula>
    </cfRule>
  </conditionalFormatting>
  <conditionalFormatting sqref="AE510">
    <cfRule type="expression" dxfId="1779" priority="1123">
      <formula>IF(RIGHT(TEXT(AE510,"0.#"),1)=".",FALSE,TRUE)</formula>
    </cfRule>
    <cfRule type="expression" dxfId="1778" priority="1124">
      <formula>IF(RIGHT(TEXT(AE510,"0.#"),1)=".",TRUE,FALSE)</formula>
    </cfRule>
  </conditionalFormatting>
  <conditionalFormatting sqref="AM508">
    <cfRule type="expression" dxfId="1777" priority="1121">
      <formula>IF(RIGHT(TEXT(AM508,"0.#"),1)=".",FALSE,TRUE)</formula>
    </cfRule>
    <cfRule type="expression" dxfId="1776" priority="1122">
      <formula>IF(RIGHT(TEXT(AM508,"0.#"),1)=".",TRUE,FALSE)</formula>
    </cfRule>
  </conditionalFormatting>
  <conditionalFormatting sqref="AM509">
    <cfRule type="expression" dxfId="1775" priority="1119">
      <formula>IF(RIGHT(TEXT(AM509,"0.#"),1)=".",FALSE,TRUE)</formula>
    </cfRule>
    <cfRule type="expression" dxfId="1774" priority="1120">
      <formula>IF(RIGHT(TEXT(AM509,"0.#"),1)=".",TRUE,FALSE)</formula>
    </cfRule>
  </conditionalFormatting>
  <conditionalFormatting sqref="AU508">
    <cfRule type="expression" dxfId="1773" priority="1115">
      <formula>IF(RIGHT(TEXT(AU508,"0.#"),1)=".",FALSE,TRUE)</formula>
    </cfRule>
    <cfRule type="expression" dxfId="1772" priority="1116">
      <formula>IF(RIGHT(TEXT(AU508,"0.#"),1)=".",TRUE,FALSE)</formula>
    </cfRule>
  </conditionalFormatting>
  <conditionalFormatting sqref="AU509">
    <cfRule type="expression" dxfId="1771" priority="1113">
      <formula>IF(RIGHT(TEXT(AU509,"0.#"),1)=".",FALSE,TRUE)</formula>
    </cfRule>
    <cfRule type="expression" dxfId="1770" priority="1114">
      <formula>IF(RIGHT(TEXT(AU509,"0.#"),1)=".",TRUE,FALSE)</formula>
    </cfRule>
  </conditionalFormatting>
  <conditionalFormatting sqref="AU510">
    <cfRule type="expression" dxfId="1769" priority="1111">
      <formula>IF(RIGHT(TEXT(AU510,"0.#"),1)=".",FALSE,TRUE)</formula>
    </cfRule>
    <cfRule type="expression" dxfId="1768" priority="1112">
      <formula>IF(RIGHT(TEXT(AU510,"0.#"),1)=".",TRUE,FALSE)</formula>
    </cfRule>
  </conditionalFormatting>
  <conditionalFormatting sqref="AI510">
    <cfRule type="expression" dxfId="1767" priority="1105">
      <formula>IF(RIGHT(TEXT(AI510,"0.#"),1)=".",FALSE,TRUE)</formula>
    </cfRule>
    <cfRule type="expression" dxfId="1766" priority="1106">
      <formula>IF(RIGHT(TEXT(AI510,"0.#"),1)=".",TRUE,FALSE)</formula>
    </cfRule>
  </conditionalFormatting>
  <conditionalFormatting sqref="AI508">
    <cfRule type="expression" dxfId="1765" priority="1109">
      <formula>IF(RIGHT(TEXT(AI508,"0.#"),1)=".",FALSE,TRUE)</formula>
    </cfRule>
    <cfRule type="expression" dxfId="1764" priority="1110">
      <formula>IF(RIGHT(TEXT(AI508,"0.#"),1)=".",TRUE,FALSE)</formula>
    </cfRule>
  </conditionalFormatting>
  <conditionalFormatting sqref="AI509">
    <cfRule type="expression" dxfId="1763" priority="1107">
      <formula>IF(RIGHT(TEXT(AI509,"0.#"),1)=".",FALSE,TRUE)</formula>
    </cfRule>
    <cfRule type="expression" dxfId="1762" priority="1108">
      <formula>IF(RIGHT(TEXT(AI509,"0.#"),1)=".",TRUE,FALSE)</formula>
    </cfRule>
  </conditionalFormatting>
  <conditionalFormatting sqref="AQ509">
    <cfRule type="expression" dxfId="1761" priority="1103">
      <formula>IF(RIGHT(TEXT(AQ509,"0.#"),1)=".",FALSE,TRUE)</formula>
    </cfRule>
    <cfRule type="expression" dxfId="1760" priority="1104">
      <formula>IF(RIGHT(TEXT(AQ509,"0.#"),1)=".",TRUE,FALSE)</formula>
    </cfRule>
  </conditionalFormatting>
  <conditionalFormatting sqref="AQ510">
    <cfRule type="expression" dxfId="1759" priority="1101">
      <formula>IF(RIGHT(TEXT(AQ510,"0.#"),1)=".",FALSE,TRUE)</formula>
    </cfRule>
    <cfRule type="expression" dxfId="1758" priority="1102">
      <formula>IF(RIGHT(TEXT(AQ510,"0.#"),1)=".",TRUE,FALSE)</formula>
    </cfRule>
  </conditionalFormatting>
  <conditionalFormatting sqref="AQ508">
    <cfRule type="expression" dxfId="1757" priority="1099">
      <formula>IF(RIGHT(TEXT(AQ508,"0.#"),1)=".",FALSE,TRUE)</formula>
    </cfRule>
    <cfRule type="expression" dxfId="1756" priority="1100">
      <formula>IF(RIGHT(TEXT(AQ508,"0.#"),1)=".",TRUE,FALSE)</formula>
    </cfRule>
  </conditionalFormatting>
  <conditionalFormatting sqref="AE513">
    <cfRule type="expression" dxfId="1755" priority="1097">
      <formula>IF(RIGHT(TEXT(AE513,"0.#"),1)=".",FALSE,TRUE)</formula>
    </cfRule>
    <cfRule type="expression" dxfId="1754" priority="1098">
      <formula>IF(RIGHT(TEXT(AE513,"0.#"),1)=".",TRUE,FALSE)</formula>
    </cfRule>
  </conditionalFormatting>
  <conditionalFormatting sqref="AM515">
    <cfRule type="expression" dxfId="1753" priority="1087">
      <formula>IF(RIGHT(TEXT(AM515,"0.#"),1)=".",FALSE,TRUE)</formula>
    </cfRule>
    <cfRule type="expression" dxfId="1752" priority="1088">
      <formula>IF(RIGHT(TEXT(AM515,"0.#"),1)=".",TRUE,FALSE)</formula>
    </cfRule>
  </conditionalFormatting>
  <conditionalFormatting sqref="AE514">
    <cfRule type="expression" dxfId="1751" priority="1095">
      <formula>IF(RIGHT(TEXT(AE514,"0.#"),1)=".",FALSE,TRUE)</formula>
    </cfRule>
    <cfRule type="expression" dxfId="1750" priority="1096">
      <formula>IF(RIGHT(TEXT(AE514,"0.#"),1)=".",TRUE,FALSE)</formula>
    </cfRule>
  </conditionalFormatting>
  <conditionalFormatting sqref="AE515">
    <cfRule type="expression" dxfId="1749" priority="1093">
      <formula>IF(RIGHT(TEXT(AE515,"0.#"),1)=".",FALSE,TRUE)</formula>
    </cfRule>
    <cfRule type="expression" dxfId="1748" priority="1094">
      <formula>IF(RIGHT(TEXT(AE515,"0.#"),1)=".",TRUE,FALSE)</formula>
    </cfRule>
  </conditionalFormatting>
  <conditionalFormatting sqref="AM513">
    <cfRule type="expression" dxfId="1747" priority="1091">
      <formula>IF(RIGHT(TEXT(AM513,"0.#"),1)=".",FALSE,TRUE)</formula>
    </cfRule>
    <cfRule type="expression" dxfId="1746" priority="1092">
      <formula>IF(RIGHT(TEXT(AM513,"0.#"),1)=".",TRUE,FALSE)</formula>
    </cfRule>
  </conditionalFormatting>
  <conditionalFormatting sqref="AM514">
    <cfRule type="expression" dxfId="1745" priority="1089">
      <formula>IF(RIGHT(TEXT(AM514,"0.#"),1)=".",FALSE,TRUE)</formula>
    </cfRule>
    <cfRule type="expression" dxfId="1744" priority="1090">
      <formula>IF(RIGHT(TEXT(AM514,"0.#"),1)=".",TRUE,FALSE)</formula>
    </cfRule>
  </conditionalFormatting>
  <conditionalFormatting sqref="AU513">
    <cfRule type="expression" dxfId="1743" priority="1085">
      <formula>IF(RIGHT(TEXT(AU513,"0.#"),1)=".",FALSE,TRUE)</formula>
    </cfRule>
    <cfRule type="expression" dxfId="1742" priority="1086">
      <formula>IF(RIGHT(TEXT(AU513,"0.#"),1)=".",TRUE,FALSE)</formula>
    </cfRule>
  </conditionalFormatting>
  <conditionalFormatting sqref="AU514">
    <cfRule type="expression" dxfId="1741" priority="1083">
      <formula>IF(RIGHT(TEXT(AU514,"0.#"),1)=".",FALSE,TRUE)</formula>
    </cfRule>
    <cfRule type="expression" dxfId="1740" priority="1084">
      <formula>IF(RIGHT(TEXT(AU514,"0.#"),1)=".",TRUE,FALSE)</formula>
    </cfRule>
  </conditionalFormatting>
  <conditionalFormatting sqref="AU515">
    <cfRule type="expression" dxfId="1739" priority="1081">
      <formula>IF(RIGHT(TEXT(AU515,"0.#"),1)=".",FALSE,TRUE)</formula>
    </cfRule>
    <cfRule type="expression" dxfId="1738" priority="1082">
      <formula>IF(RIGHT(TEXT(AU515,"0.#"),1)=".",TRUE,FALSE)</formula>
    </cfRule>
  </conditionalFormatting>
  <conditionalFormatting sqref="AI515">
    <cfRule type="expression" dxfId="1737" priority="1075">
      <formula>IF(RIGHT(TEXT(AI515,"0.#"),1)=".",FALSE,TRUE)</formula>
    </cfRule>
    <cfRule type="expression" dxfId="1736" priority="1076">
      <formula>IF(RIGHT(TEXT(AI515,"0.#"),1)=".",TRUE,FALSE)</formula>
    </cfRule>
  </conditionalFormatting>
  <conditionalFormatting sqref="AI513">
    <cfRule type="expression" dxfId="1735" priority="1079">
      <formula>IF(RIGHT(TEXT(AI513,"0.#"),1)=".",FALSE,TRUE)</formula>
    </cfRule>
    <cfRule type="expression" dxfId="1734" priority="1080">
      <formula>IF(RIGHT(TEXT(AI513,"0.#"),1)=".",TRUE,FALSE)</formula>
    </cfRule>
  </conditionalFormatting>
  <conditionalFormatting sqref="AI514">
    <cfRule type="expression" dxfId="1733" priority="1077">
      <formula>IF(RIGHT(TEXT(AI514,"0.#"),1)=".",FALSE,TRUE)</formula>
    </cfRule>
    <cfRule type="expression" dxfId="1732" priority="1078">
      <formula>IF(RIGHT(TEXT(AI514,"0.#"),1)=".",TRUE,FALSE)</formula>
    </cfRule>
  </conditionalFormatting>
  <conditionalFormatting sqref="AQ514">
    <cfRule type="expression" dxfId="1731" priority="1073">
      <formula>IF(RIGHT(TEXT(AQ514,"0.#"),1)=".",FALSE,TRUE)</formula>
    </cfRule>
    <cfRule type="expression" dxfId="1730" priority="1074">
      <formula>IF(RIGHT(TEXT(AQ514,"0.#"),1)=".",TRUE,FALSE)</formula>
    </cfRule>
  </conditionalFormatting>
  <conditionalFormatting sqref="AQ515">
    <cfRule type="expression" dxfId="1729" priority="1071">
      <formula>IF(RIGHT(TEXT(AQ515,"0.#"),1)=".",FALSE,TRUE)</formula>
    </cfRule>
    <cfRule type="expression" dxfId="1728" priority="1072">
      <formula>IF(RIGHT(TEXT(AQ515,"0.#"),1)=".",TRUE,FALSE)</formula>
    </cfRule>
  </conditionalFormatting>
  <conditionalFormatting sqref="AQ513">
    <cfRule type="expression" dxfId="1727" priority="1069">
      <formula>IF(RIGHT(TEXT(AQ513,"0.#"),1)=".",FALSE,TRUE)</formula>
    </cfRule>
    <cfRule type="expression" dxfId="1726" priority="1070">
      <formula>IF(RIGHT(TEXT(AQ513,"0.#"),1)=".",TRUE,FALSE)</formula>
    </cfRule>
  </conditionalFormatting>
  <conditionalFormatting sqref="AE522">
    <cfRule type="expression" dxfId="1725" priority="1067">
      <formula>IF(RIGHT(TEXT(AE522,"0.#"),1)=".",FALSE,TRUE)</formula>
    </cfRule>
    <cfRule type="expression" dxfId="1724" priority="1068">
      <formula>IF(RIGHT(TEXT(AE522,"0.#"),1)=".",TRUE,FALSE)</formula>
    </cfRule>
  </conditionalFormatting>
  <conditionalFormatting sqref="AM524">
    <cfRule type="expression" dxfId="1723" priority="1057">
      <formula>IF(RIGHT(TEXT(AM524,"0.#"),1)=".",FALSE,TRUE)</formula>
    </cfRule>
    <cfRule type="expression" dxfId="1722" priority="1058">
      <formula>IF(RIGHT(TEXT(AM524,"0.#"),1)=".",TRUE,FALSE)</formula>
    </cfRule>
  </conditionalFormatting>
  <conditionalFormatting sqref="AE523">
    <cfRule type="expression" dxfId="1721" priority="1065">
      <formula>IF(RIGHT(TEXT(AE523,"0.#"),1)=".",FALSE,TRUE)</formula>
    </cfRule>
    <cfRule type="expression" dxfId="1720" priority="1066">
      <formula>IF(RIGHT(TEXT(AE523,"0.#"),1)=".",TRUE,FALSE)</formula>
    </cfRule>
  </conditionalFormatting>
  <conditionalFormatting sqref="AE524">
    <cfRule type="expression" dxfId="1719" priority="1063">
      <formula>IF(RIGHT(TEXT(AE524,"0.#"),1)=".",FALSE,TRUE)</formula>
    </cfRule>
    <cfRule type="expression" dxfId="1718" priority="1064">
      <formula>IF(RIGHT(TEXT(AE524,"0.#"),1)=".",TRUE,FALSE)</formula>
    </cfRule>
  </conditionalFormatting>
  <conditionalFormatting sqref="AM522">
    <cfRule type="expression" dxfId="1717" priority="1061">
      <formula>IF(RIGHT(TEXT(AM522,"0.#"),1)=".",FALSE,TRUE)</formula>
    </cfRule>
    <cfRule type="expression" dxfId="1716" priority="1062">
      <formula>IF(RIGHT(TEXT(AM522,"0.#"),1)=".",TRUE,FALSE)</formula>
    </cfRule>
  </conditionalFormatting>
  <conditionalFormatting sqref="AM523">
    <cfRule type="expression" dxfId="1715" priority="1059">
      <formula>IF(RIGHT(TEXT(AM523,"0.#"),1)=".",FALSE,TRUE)</formula>
    </cfRule>
    <cfRule type="expression" dxfId="1714" priority="1060">
      <formula>IF(RIGHT(TEXT(AM523,"0.#"),1)=".",TRUE,FALSE)</formula>
    </cfRule>
  </conditionalFormatting>
  <conditionalFormatting sqref="AU522">
    <cfRule type="expression" dxfId="1713" priority="1055">
      <formula>IF(RIGHT(TEXT(AU522,"0.#"),1)=".",FALSE,TRUE)</formula>
    </cfRule>
    <cfRule type="expression" dxfId="1712" priority="1056">
      <formula>IF(RIGHT(TEXT(AU522,"0.#"),1)=".",TRUE,FALSE)</formula>
    </cfRule>
  </conditionalFormatting>
  <conditionalFormatting sqref="AU523">
    <cfRule type="expression" dxfId="1711" priority="1053">
      <formula>IF(RIGHT(TEXT(AU523,"0.#"),1)=".",FALSE,TRUE)</formula>
    </cfRule>
    <cfRule type="expression" dxfId="1710" priority="1054">
      <formula>IF(RIGHT(TEXT(AU523,"0.#"),1)=".",TRUE,FALSE)</formula>
    </cfRule>
  </conditionalFormatting>
  <conditionalFormatting sqref="AU524">
    <cfRule type="expression" dxfId="1709" priority="1051">
      <formula>IF(RIGHT(TEXT(AU524,"0.#"),1)=".",FALSE,TRUE)</formula>
    </cfRule>
    <cfRule type="expression" dxfId="1708" priority="1052">
      <formula>IF(RIGHT(TEXT(AU524,"0.#"),1)=".",TRUE,FALSE)</formula>
    </cfRule>
  </conditionalFormatting>
  <conditionalFormatting sqref="AI524">
    <cfRule type="expression" dxfId="1707" priority="1045">
      <formula>IF(RIGHT(TEXT(AI524,"0.#"),1)=".",FALSE,TRUE)</formula>
    </cfRule>
    <cfRule type="expression" dxfId="1706" priority="1046">
      <formula>IF(RIGHT(TEXT(AI524,"0.#"),1)=".",TRUE,FALSE)</formula>
    </cfRule>
  </conditionalFormatting>
  <conditionalFormatting sqref="AI522">
    <cfRule type="expression" dxfId="1705" priority="1049">
      <formula>IF(RIGHT(TEXT(AI522,"0.#"),1)=".",FALSE,TRUE)</formula>
    </cfRule>
    <cfRule type="expression" dxfId="1704" priority="1050">
      <formula>IF(RIGHT(TEXT(AI522,"0.#"),1)=".",TRUE,FALSE)</formula>
    </cfRule>
  </conditionalFormatting>
  <conditionalFormatting sqref="AI523">
    <cfRule type="expression" dxfId="1703" priority="1047">
      <formula>IF(RIGHT(TEXT(AI523,"0.#"),1)=".",FALSE,TRUE)</formula>
    </cfRule>
    <cfRule type="expression" dxfId="1702" priority="1048">
      <formula>IF(RIGHT(TEXT(AI523,"0.#"),1)=".",TRUE,FALSE)</formula>
    </cfRule>
  </conditionalFormatting>
  <conditionalFormatting sqref="AQ523">
    <cfRule type="expression" dxfId="1701" priority="1043">
      <formula>IF(RIGHT(TEXT(AQ523,"0.#"),1)=".",FALSE,TRUE)</formula>
    </cfRule>
    <cfRule type="expression" dxfId="1700" priority="1044">
      <formula>IF(RIGHT(TEXT(AQ523,"0.#"),1)=".",TRUE,FALSE)</formula>
    </cfRule>
  </conditionalFormatting>
  <conditionalFormatting sqref="AQ524">
    <cfRule type="expression" dxfId="1699" priority="1041">
      <formula>IF(RIGHT(TEXT(AQ524,"0.#"),1)=".",FALSE,TRUE)</formula>
    </cfRule>
    <cfRule type="expression" dxfId="1698" priority="1042">
      <formula>IF(RIGHT(TEXT(AQ524,"0.#"),1)=".",TRUE,FALSE)</formula>
    </cfRule>
  </conditionalFormatting>
  <conditionalFormatting sqref="AQ522">
    <cfRule type="expression" dxfId="1697" priority="1039">
      <formula>IF(RIGHT(TEXT(AQ522,"0.#"),1)=".",FALSE,TRUE)</formula>
    </cfRule>
    <cfRule type="expression" dxfId="1696" priority="1040">
      <formula>IF(RIGHT(TEXT(AQ522,"0.#"),1)=".",TRUE,FALSE)</formula>
    </cfRule>
  </conditionalFormatting>
  <conditionalFormatting sqref="AE527">
    <cfRule type="expression" dxfId="1695" priority="1037">
      <formula>IF(RIGHT(TEXT(AE527,"0.#"),1)=".",FALSE,TRUE)</formula>
    </cfRule>
    <cfRule type="expression" dxfId="1694" priority="1038">
      <formula>IF(RIGHT(TEXT(AE527,"0.#"),1)=".",TRUE,FALSE)</formula>
    </cfRule>
  </conditionalFormatting>
  <conditionalFormatting sqref="AM529">
    <cfRule type="expression" dxfId="1693" priority="1027">
      <formula>IF(RIGHT(TEXT(AM529,"0.#"),1)=".",FALSE,TRUE)</formula>
    </cfRule>
    <cfRule type="expression" dxfId="1692" priority="1028">
      <formula>IF(RIGHT(TEXT(AM529,"0.#"),1)=".",TRUE,FALSE)</formula>
    </cfRule>
  </conditionalFormatting>
  <conditionalFormatting sqref="AE528">
    <cfRule type="expression" dxfId="1691" priority="1035">
      <formula>IF(RIGHT(TEXT(AE528,"0.#"),1)=".",FALSE,TRUE)</formula>
    </cfRule>
    <cfRule type="expression" dxfId="1690" priority="1036">
      <formula>IF(RIGHT(TEXT(AE528,"0.#"),1)=".",TRUE,FALSE)</formula>
    </cfRule>
  </conditionalFormatting>
  <conditionalFormatting sqref="AE529">
    <cfRule type="expression" dxfId="1689" priority="1033">
      <formula>IF(RIGHT(TEXT(AE529,"0.#"),1)=".",FALSE,TRUE)</formula>
    </cfRule>
    <cfRule type="expression" dxfId="1688" priority="1034">
      <formula>IF(RIGHT(TEXT(AE529,"0.#"),1)=".",TRUE,FALSE)</formula>
    </cfRule>
  </conditionalFormatting>
  <conditionalFormatting sqref="AM527">
    <cfRule type="expression" dxfId="1687" priority="1031">
      <formula>IF(RIGHT(TEXT(AM527,"0.#"),1)=".",FALSE,TRUE)</formula>
    </cfRule>
    <cfRule type="expression" dxfId="1686" priority="1032">
      <formula>IF(RIGHT(TEXT(AM527,"0.#"),1)=".",TRUE,FALSE)</formula>
    </cfRule>
  </conditionalFormatting>
  <conditionalFormatting sqref="AM528">
    <cfRule type="expression" dxfId="1685" priority="1029">
      <formula>IF(RIGHT(TEXT(AM528,"0.#"),1)=".",FALSE,TRUE)</formula>
    </cfRule>
    <cfRule type="expression" dxfId="1684" priority="1030">
      <formula>IF(RIGHT(TEXT(AM528,"0.#"),1)=".",TRUE,FALSE)</formula>
    </cfRule>
  </conditionalFormatting>
  <conditionalFormatting sqref="AU527">
    <cfRule type="expression" dxfId="1683" priority="1025">
      <formula>IF(RIGHT(TEXT(AU527,"0.#"),1)=".",FALSE,TRUE)</formula>
    </cfRule>
    <cfRule type="expression" dxfId="1682" priority="1026">
      <formula>IF(RIGHT(TEXT(AU527,"0.#"),1)=".",TRUE,FALSE)</formula>
    </cfRule>
  </conditionalFormatting>
  <conditionalFormatting sqref="AU528">
    <cfRule type="expression" dxfId="1681" priority="1023">
      <formula>IF(RIGHT(TEXT(AU528,"0.#"),1)=".",FALSE,TRUE)</formula>
    </cfRule>
    <cfRule type="expression" dxfId="1680" priority="1024">
      <formula>IF(RIGHT(TEXT(AU528,"0.#"),1)=".",TRUE,FALSE)</formula>
    </cfRule>
  </conditionalFormatting>
  <conditionalFormatting sqref="AU529">
    <cfRule type="expression" dxfId="1679" priority="1021">
      <formula>IF(RIGHT(TEXT(AU529,"0.#"),1)=".",FALSE,TRUE)</formula>
    </cfRule>
    <cfRule type="expression" dxfId="1678" priority="1022">
      <formula>IF(RIGHT(TEXT(AU529,"0.#"),1)=".",TRUE,FALSE)</formula>
    </cfRule>
  </conditionalFormatting>
  <conditionalFormatting sqref="AI529">
    <cfRule type="expression" dxfId="1677" priority="1015">
      <formula>IF(RIGHT(TEXT(AI529,"0.#"),1)=".",FALSE,TRUE)</formula>
    </cfRule>
    <cfRule type="expression" dxfId="1676" priority="1016">
      <formula>IF(RIGHT(TEXT(AI529,"0.#"),1)=".",TRUE,FALSE)</formula>
    </cfRule>
  </conditionalFormatting>
  <conditionalFormatting sqref="AI527">
    <cfRule type="expression" dxfId="1675" priority="1019">
      <formula>IF(RIGHT(TEXT(AI527,"0.#"),1)=".",FALSE,TRUE)</formula>
    </cfRule>
    <cfRule type="expression" dxfId="1674" priority="1020">
      <formula>IF(RIGHT(TEXT(AI527,"0.#"),1)=".",TRUE,FALSE)</formula>
    </cfRule>
  </conditionalFormatting>
  <conditionalFormatting sqref="AI528">
    <cfRule type="expression" dxfId="1673" priority="1017">
      <formula>IF(RIGHT(TEXT(AI528,"0.#"),1)=".",FALSE,TRUE)</formula>
    </cfRule>
    <cfRule type="expression" dxfId="1672" priority="1018">
      <formula>IF(RIGHT(TEXT(AI528,"0.#"),1)=".",TRUE,FALSE)</formula>
    </cfRule>
  </conditionalFormatting>
  <conditionalFormatting sqref="AQ528">
    <cfRule type="expression" dxfId="1671" priority="1013">
      <formula>IF(RIGHT(TEXT(AQ528,"0.#"),1)=".",FALSE,TRUE)</formula>
    </cfRule>
    <cfRule type="expression" dxfId="1670" priority="1014">
      <formula>IF(RIGHT(TEXT(AQ528,"0.#"),1)=".",TRUE,FALSE)</formula>
    </cfRule>
  </conditionalFormatting>
  <conditionalFormatting sqref="AQ529">
    <cfRule type="expression" dxfId="1669" priority="1011">
      <formula>IF(RIGHT(TEXT(AQ529,"0.#"),1)=".",FALSE,TRUE)</formula>
    </cfRule>
    <cfRule type="expression" dxfId="1668" priority="1012">
      <formula>IF(RIGHT(TEXT(AQ529,"0.#"),1)=".",TRUE,FALSE)</formula>
    </cfRule>
  </conditionalFormatting>
  <conditionalFormatting sqref="AQ527">
    <cfRule type="expression" dxfId="1667" priority="1009">
      <formula>IF(RIGHT(TEXT(AQ527,"0.#"),1)=".",FALSE,TRUE)</formula>
    </cfRule>
    <cfRule type="expression" dxfId="1666" priority="1010">
      <formula>IF(RIGHT(TEXT(AQ527,"0.#"),1)=".",TRUE,FALSE)</formula>
    </cfRule>
  </conditionalFormatting>
  <conditionalFormatting sqref="AE532">
    <cfRule type="expression" dxfId="1665" priority="1007">
      <formula>IF(RIGHT(TEXT(AE532,"0.#"),1)=".",FALSE,TRUE)</formula>
    </cfRule>
    <cfRule type="expression" dxfId="1664" priority="1008">
      <formula>IF(RIGHT(TEXT(AE532,"0.#"),1)=".",TRUE,FALSE)</formula>
    </cfRule>
  </conditionalFormatting>
  <conditionalFormatting sqref="AM534">
    <cfRule type="expression" dxfId="1663" priority="997">
      <formula>IF(RIGHT(TEXT(AM534,"0.#"),1)=".",FALSE,TRUE)</formula>
    </cfRule>
    <cfRule type="expression" dxfId="1662" priority="998">
      <formula>IF(RIGHT(TEXT(AM534,"0.#"),1)=".",TRUE,FALSE)</formula>
    </cfRule>
  </conditionalFormatting>
  <conditionalFormatting sqref="AE533">
    <cfRule type="expression" dxfId="1661" priority="1005">
      <formula>IF(RIGHT(TEXT(AE533,"0.#"),1)=".",FALSE,TRUE)</formula>
    </cfRule>
    <cfRule type="expression" dxfId="1660" priority="1006">
      <formula>IF(RIGHT(TEXT(AE533,"0.#"),1)=".",TRUE,FALSE)</formula>
    </cfRule>
  </conditionalFormatting>
  <conditionalFormatting sqref="AE534">
    <cfRule type="expression" dxfId="1659" priority="1003">
      <formula>IF(RIGHT(TEXT(AE534,"0.#"),1)=".",FALSE,TRUE)</formula>
    </cfRule>
    <cfRule type="expression" dxfId="1658" priority="1004">
      <formula>IF(RIGHT(TEXT(AE534,"0.#"),1)=".",TRUE,FALSE)</formula>
    </cfRule>
  </conditionalFormatting>
  <conditionalFormatting sqref="AM532">
    <cfRule type="expression" dxfId="1657" priority="1001">
      <formula>IF(RIGHT(TEXT(AM532,"0.#"),1)=".",FALSE,TRUE)</formula>
    </cfRule>
    <cfRule type="expression" dxfId="1656" priority="1002">
      <formula>IF(RIGHT(TEXT(AM532,"0.#"),1)=".",TRUE,FALSE)</formula>
    </cfRule>
  </conditionalFormatting>
  <conditionalFormatting sqref="AM533">
    <cfRule type="expression" dxfId="1655" priority="999">
      <formula>IF(RIGHT(TEXT(AM533,"0.#"),1)=".",FALSE,TRUE)</formula>
    </cfRule>
    <cfRule type="expression" dxfId="1654" priority="1000">
      <formula>IF(RIGHT(TEXT(AM533,"0.#"),1)=".",TRUE,FALSE)</formula>
    </cfRule>
  </conditionalFormatting>
  <conditionalFormatting sqref="AU532">
    <cfRule type="expression" dxfId="1653" priority="995">
      <formula>IF(RIGHT(TEXT(AU532,"0.#"),1)=".",FALSE,TRUE)</formula>
    </cfRule>
    <cfRule type="expression" dxfId="1652" priority="996">
      <formula>IF(RIGHT(TEXT(AU532,"0.#"),1)=".",TRUE,FALSE)</formula>
    </cfRule>
  </conditionalFormatting>
  <conditionalFormatting sqref="AU533">
    <cfRule type="expression" dxfId="1651" priority="993">
      <formula>IF(RIGHT(TEXT(AU533,"0.#"),1)=".",FALSE,TRUE)</formula>
    </cfRule>
    <cfRule type="expression" dxfId="1650" priority="994">
      <formula>IF(RIGHT(TEXT(AU533,"0.#"),1)=".",TRUE,FALSE)</formula>
    </cfRule>
  </conditionalFormatting>
  <conditionalFormatting sqref="AU534">
    <cfRule type="expression" dxfId="1649" priority="991">
      <formula>IF(RIGHT(TEXT(AU534,"0.#"),1)=".",FALSE,TRUE)</formula>
    </cfRule>
    <cfRule type="expression" dxfId="1648" priority="992">
      <formula>IF(RIGHT(TEXT(AU534,"0.#"),1)=".",TRUE,FALSE)</formula>
    </cfRule>
  </conditionalFormatting>
  <conditionalFormatting sqref="AI534">
    <cfRule type="expression" dxfId="1647" priority="985">
      <formula>IF(RIGHT(TEXT(AI534,"0.#"),1)=".",FALSE,TRUE)</formula>
    </cfRule>
    <cfRule type="expression" dxfId="1646" priority="986">
      <formula>IF(RIGHT(TEXT(AI534,"0.#"),1)=".",TRUE,FALSE)</formula>
    </cfRule>
  </conditionalFormatting>
  <conditionalFormatting sqref="AI532">
    <cfRule type="expression" dxfId="1645" priority="989">
      <formula>IF(RIGHT(TEXT(AI532,"0.#"),1)=".",FALSE,TRUE)</formula>
    </cfRule>
    <cfRule type="expression" dxfId="1644" priority="990">
      <formula>IF(RIGHT(TEXT(AI532,"0.#"),1)=".",TRUE,FALSE)</formula>
    </cfRule>
  </conditionalFormatting>
  <conditionalFormatting sqref="AI533">
    <cfRule type="expression" dxfId="1643" priority="987">
      <formula>IF(RIGHT(TEXT(AI533,"0.#"),1)=".",FALSE,TRUE)</formula>
    </cfRule>
    <cfRule type="expression" dxfId="1642" priority="988">
      <formula>IF(RIGHT(TEXT(AI533,"0.#"),1)=".",TRUE,FALSE)</formula>
    </cfRule>
  </conditionalFormatting>
  <conditionalFormatting sqref="AQ533">
    <cfRule type="expression" dxfId="1641" priority="983">
      <formula>IF(RIGHT(TEXT(AQ533,"0.#"),1)=".",FALSE,TRUE)</formula>
    </cfRule>
    <cfRule type="expression" dxfId="1640" priority="984">
      <formula>IF(RIGHT(TEXT(AQ533,"0.#"),1)=".",TRUE,FALSE)</formula>
    </cfRule>
  </conditionalFormatting>
  <conditionalFormatting sqref="AQ534">
    <cfRule type="expression" dxfId="1639" priority="981">
      <formula>IF(RIGHT(TEXT(AQ534,"0.#"),1)=".",FALSE,TRUE)</formula>
    </cfRule>
    <cfRule type="expression" dxfId="1638" priority="982">
      <formula>IF(RIGHT(TEXT(AQ534,"0.#"),1)=".",TRUE,FALSE)</formula>
    </cfRule>
  </conditionalFormatting>
  <conditionalFormatting sqref="AQ532">
    <cfRule type="expression" dxfId="1637" priority="979">
      <formula>IF(RIGHT(TEXT(AQ532,"0.#"),1)=".",FALSE,TRUE)</formula>
    </cfRule>
    <cfRule type="expression" dxfId="1636" priority="980">
      <formula>IF(RIGHT(TEXT(AQ532,"0.#"),1)=".",TRUE,FALSE)</formula>
    </cfRule>
  </conditionalFormatting>
  <conditionalFormatting sqref="AE537">
    <cfRule type="expression" dxfId="1635" priority="977">
      <formula>IF(RIGHT(TEXT(AE537,"0.#"),1)=".",FALSE,TRUE)</formula>
    </cfRule>
    <cfRule type="expression" dxfId="1634" priority="978">
      <formula>IF(RIGHT(TEXT(AE537,"0.#"),1)=".",TRUE,FALSE)</formula>
    </cfRule>
  </conditionalFormatting>
  <conditionalFormatting sqref="AM539">
    <cfRule type="expression" dxfId="1633" priority="967">
      <formula>IF(RIGHT(TEXT(AM539,"0.#"),1)=".",FALSE,TRUE)</formula>
    </cfRule>
    <cfRule type="expression" dxfId="1632" priority="968">
      <formula>IF(RIGHT(TEXT(AM539,"0.#"),1)=".",TRUE,FALSE)</formula>
    </cfRule>
  </conditionalFormatting>
  <conditionalFormatting sqref="AE538">
    <cfRule type="expression" dxfId="1631" priority="975">
      <formula>IF(RIGHT(TEXT(AE538,"0.#"),1)=".",FALSE,TRUE)</formula>
    </cfRule>
    <cfRule type="expression" dxfId="1630" priority="976">
      <formula>IF(RIGHT(TEXT(AE538,"0.#"),1)=".",TRUE,FALSE)</formula>
    </cfRule>
  </conditionalFormatting>
  <conditionalFormatting sqref="AE539">
    <cfRule type="expression" dxfId="1629" priority="973">
      <formula>IF(RIGHT(TEXT(AE539,"0.#"),1)=".",FALSE,TRUE)</formula>
    </cfRule>
    <cfRule type="expression" dxfId="1628" priority="974">
      <formula>IF(RIGHT(TEXT(AE539,"0.#"),1)=".",TRUE,FALSE)</formula>
    </cfRule>
  </conditionalFormatting>
  <conditionalFormatting sqref="AM537">
    <cfRule type="expression" dxfId="1627" priority="971">
      <formula>IF(RIGHT(TEXT(AM537,"0.#"),1)=".",FALSE,TRUE)</formula>
    </cfRule>
    <cfRule type="expression" dxfId="1626" priority="972">
      <formula>IF(RIGHT(TEXT(AM537,"0.#"),1)=".",TRUE,FALSE)</formula>
    </cfRule>
  </conditionalFormatting>
  <conditionalFormatting sqref="AM538">
    <cfRule type="expression" dxfId="1625" priority="969">
      <formula>IF(RIGHT(TEXT(AM538,"0.#"),1)=".",FALSE,TRUE)</formula>
    </cfRule>
    <cfRule type="expression" dxfId="1624" priority="970">
      <formula>IF(RIGHT(TEXT(AM538,"0.#"),1)=".",TRUE,FALSE)</formula>
    </cfRule>
  </conditionalFormatting>
  <conditionalFormatting sqref="AU537">
    <cfRule type="expression" dxfId="1623" priority="965">
      <formula>IF(RIGHT(TEXT(AU537,"0.#"),1)=".",FALSE,TRUE)</formula>
    </cfRule>
    <cfRule type="expression" dxfId="1622" priority="966">
      <formula>IF(RIGHT(TEXT(AU537,"0.#"),1)=".",TRUE,FALSE)</formula>
    </cfRule>
  </conditionalFormatting>
  <conditionalFormatting sqref="AU538">
    <cfRule type="expression" dxfId="1621" priority="963">
      <formula>IF(RIGHT(TEXT(AU538,"0.#"),1)=".",FALSE,TRUE)</formula>
    </cfRule>
    <cfRule type="expression" dxfId="1620" priority="964">
      <formula>IF(RIGHT(TEXT(AU538,"0.#"),1)=".",TRUE,FALSE)</formula>
    </cfRule>
  </conditionalFormatting>
  <conditionalFormatting sqref="AU539">
    <cfRule type="expression" dxfId="1619" priority="961">
      <formula>IF(RIGHT(TEXT(AU539,"0.#"),1)=".",FALSE,TRUE)</formula>
    </cfRule>
    <cfRule type="expression" dxfId="1618" priority="962">
      <formula>IF(RIGHT(TEXT(AU539,"0.#"),1)=".",TRUE,FALSE)</formula>
    </cfRule>
  </conditionalFormatting>
  <conditionalFormatting sqref="AI539">
    <cfRule type="expression" dxfId="1617" priority="955">
      <formula>IF(RIGHT(TEXT(AI539,"0.#"),1)=".",FALSE,TRUE)</formula>
    </cfRule>
    <cfRule type="expression" dxfId="1616" priority="956">
      <formula>IF(RIGHT(TEXT(AI539,"0.#"),1)=".",TRUE,FALSE)</formula>
    </cfRule>
  </conditionalFormatting>
  <conditionalFormatting sqref="AI537">
    <cfRule type="expression" dxfId="1615" priority="959">
      <formula>IF(RIGHT(TEXT(AI537,"0.#"),1)=".",FALSE,TRUE)</formula>
    </cfRule>
    <cfRule type="expression" dxfId="1614" priority="960">
      <formula>IF(RIGHT(TEXT(AI537,"0.#"),1)=".",TRUE,FALSE)</formula>
    </cfRule>
  </conditionalFormatting>
  <conditionalFormatting sqref="AI538">
    <cfRule type="expression" dxfId="1613" priority="957">
      <formula>IF(RIGHT(TEXT(AI538,"0.#"),1)=".",FALSE,TRUE)</formula>
    </cfRule>
    <cfRule type="expression" dxfId="1612" priority="958">
      <formula>IF(RIGHT(TEXT(AI538,"0.#"),1)=".",TRUE,FALSE)</formula>
    </cfRule>
  </conditionalFormatting>
  <conditionalFormatting sqref="AQ538">
    <cfRule type="expression" dxfId="1611" priority="953">
      <formula>IF(RIGHT(TEXT(AQ538,"0.#"),1)=".",FALSE,TRUE)</formula>
    </cfRule>
    <cfRule type="expression" dxfId="1610" priority="954">
      <formula>IF(RIGHT(TEXT(AQ538,"0.#"),1)=".",TRUE,FALSE)</formula>
    </cfRule>
  </conditionalFormatting>
  <conditionalFormatting sqref="AQ539">
    <cfRule type="expression" dxfId="1609" priority="951">
      <formula>IF(RIGHT(TEXT(AQ539,"0.#"),1)=".",FALSE,TRUE)</formula>
    </cfRule>
    <cfRule type="expression" dxfId="1608" priority="952">
      <formula>IF(RIGHT(TEXT(AQ539,"0.#"),1)=".",TRUE,FALSE)</formula>
    </cfRule>
  </conditionalFormatting>
  <conditionalFormatting sqref="AQ537">
    <cfRule type="expression" dxfId="1607" priority="949">
      <formula>IF(RIGHT(TEXT(AQ537,"0.#"),1)=".",FALSE,TRUE)</formula>
    </cfRule>
    <cfRule type="expression" dxfId="1606" priority="950">
      <formula>IF(RIGHT(TEXT(AQ537,"0.#"),1)=".",TRUE,FALSE)</formula>
    </cfRule>
  </conditionalFormatting>
  <conditionalFormatting sqref="AE542">
    <cfRule type="expression" dxfId="1605" priority="947">
      <formula>IF(RIGHT(TEXT(AE542,"0.#"),1)=".",FALSE,TRUE)</formula>
    </cfRule>
    <cfRule type="expression" dxfId="1604" priority="948">
      <formula>IF(RIGHT(TEXT(AE542,"0.#"),1)=".",TRUE,FALSE)</formula>
    </cfRule>
  </conditionalFormatting>
  <conditionalFormatting sqref="AM544">
    <cfRule type="expression" dxfId="1603" priority="937">
      <formula>IF(RIGHT(TEXT(AM544,"0.#"),1)=".",FALSE,TRUE)</formula>
    </cfRule>
    <cfRule type="expression" dxfId="1602" priority="938">
      <formula>IF(RIGHT(TEXT(AM544,"0.#"),1)=".",TRUE,FALSE)</formula>
    </cfRule>
  </conditionalFormatting>
  <conditionalFormatting sqref="AE543">
    <cfRule type="expression" dxfId="1601" priority="945">
      <formula>IF(RIGHT(TEXT(AE543,"0.#"),1)=".",FALSE,TRUE)</formula>
    </cfRule>
    <cfRule type="expression" dxfId="1600" priority="946">
      <formula>IF(RIGHT(TEXT(AE543,"0.#"),1)=".",TRUE,FALSE)</formula>
    </cfRule>
  </conditionalFormatting>
  <conditionalFormatting sqref="AE544">
    <cfRule type="expression" dxfId="1599" priority="943">
      <formula>IF(RIGHT(TEXT(AE544,"0.#"),1)=".",FALSE,TRUE)</formula>
    </cfRule>
    <cfRule type="expression" dxfId="1598" priority="944">
      <formula>IF(RIGHT(TEXT(AE544,"0.#"),1)=".",TRUE,FALSE)</formula>
    </cfRule>
  </conditionalFormatting>
  <conditionalFormatting sqref="AM542">
    <cfRule type="expression" dxfId="1597" priority="941">
      <formula>IF(RIGHT(TEXT(AM542,"0.#"),1)=".",FALSE,TRUE)</formula>
    </cfRule>
    <cfRule type="expression" dxfId="1596" priority="942">
      <formula>IF(RIGHT(TEXT(AM542,"0.#"),1)=".",TRUE,FALSE)</formula>
    </cfRule>
  </conditionalFormatting>
  <conditionalFormatting sqref="AM543">
    <cfRule type="expression" dxfId="1595" priority="939">
      <formula>IF(RIGHT(TEXT(AM543,"0.#"),1)=".",FALSE,TRUE)</formula>
    </cfRule>
    <cfRule type="expression" dxfId="1594" priority="940">
      <formula>IF(RIGHT(TEXT(AM543,"0.#"),1)=".",TRUE,FALSE)</formula>
    </cfRule>
  </conditionalFormatting>
  <conditionalFormatting sqref="AU542">
    <cfRule type="expression" dxfId="1593" priority="935">
      <formula>IF(RIGHT(TEXT(AU542,"0.#"),1)=".",FALSE,TRUE)</formula>
    </cfRule>
    <cfRule type="expression" dxfId="1592" priority="936">
      <formula>IF(RIGHT(TEXT(AU542,"0.#"),1)=".",TRUE,FALSE)</formula>
    </cfRule>
  </conditionalFormatting>
  <conditionalFormatting sqref="AU543">
    <cfRule type="expression" dxfId="1591" priority="933">
      <formula>IF(RIGHT(TEXT(AU543,"0.#"),1)=".",FALSE,TRUE)</formula>
    </cfRule>
    <cfRule type="expression" dxfId="1590" priority="934">
      <formula>IF(RIGHT(TEXT(AU543,"0.#"),1)=".",TRUE,FALSE)</formula>
    </cfRule>
  </conditionalFormatting>
  <conditionalFormatting sqref="AU544">
    <cfRule type="expression" dxfId="1589" priority="931">
      <formula>IF(RIGHT(TEXT(AU544,"0.#"),1)=".",FALSE,TRUE)</formula>
    </cfRule>
    <cfRule type="expression" dxfId="1588" priority="932">
      <formula>IF(RIGHT(TEXT(AU544,"0.#"),1)=".",TRUE,FALSE)</formula>
    </cfRule>
  </conditionalFormatting>
  <conditionalFormatting sqref="AI544">
    <cfRule type="expression" dxfId="1587" priority="925">
      <formula>IF(RIGHT(TEXT(AI544,"0.#"),1)=".",FALSE,TRUE)</formula>
    </cfRule>
    <cfRule type="expression" dxfId="1586" priority="926">
      <formula>IF(RIGHT(TEXT(AI544,"0.#"),1)=".",TRUE,FALSE)</formula>
    </cfRule>
  </conditionalFormatting>
  <conditionalFormatting sqref="AI542">
    <cfRule type="expression" dxfId="1585" priority="929">
      <formula>IF(RIGHT(TEXT(AI542,"0.#"),1)=".",FALSE,TRUE)</formula>
    </cfRule>
    <cfRule type="expression" dxfId="1584" priority="930">
      <formula>IF(RIGHT(TEXT(AI542,"0.#"),1)=".",TRUE,FALSE)</formula>
    </cfRule>
  </conditionalFormatting>
  <conditionalFormatting sqref="AI543">
    <cfRule type="expression" dxfId="1583" priority="927">
      <formula>IF(RIGHT(TEXT(AI543,"0.#"),1)=".",FALSE,TRUE)</formula>
    </cfRule>
    <cfRule type="expression" dxfId="1582" priority="928">
      <formula>IF(RIGHT(TEXT(AI543,"0.#"),1)=".",TRUE,FALSE)</formula>
    </cfRule>
  </conditionalFormatting>
  <conditionalFormatting sqref="AQ543">
    <cfRule type="expression" dxfId="1581" priority="923">
      <formula>IF(RIGHT(TEXT(AQ543,"0.#"),1)=".",FALSE,TRUE)</formula>
    </cfRule>
    <cfRule type="expression" dxfId="1580" priority="924">
      <formula>IF(RIGHT(TEXT(AQ543,"0.#"),1)=".",TRUE,FALSE)</formula>
    </cfRule>
  </conditionalFormatting>
  <conditionalFormatting sqref="AQ544">
    <cfRule type="expression" dxfId="1579" priority="921">
      <formula>IF(RIGHT(TEXT(AQ544,"0.#"),1)=".",FALSE,TRUE)</formula>
    </cfRule>
    <cfRule type="expression" dxfId="1578" priority="922">
      <formula>IF(RIGHT(TEXT(AQ544,"0.#"),1)=".",TRUE,FALSE)</formula>
    </cfRule>
  </conditionalFormatting>
  <conditionalFormatting sqref="AQ542">
    <cfRule type="expression" dxfId="1577" priority="919">
      <formula>IF(RIGHT(TEXT(AQ542,"0.#"),1)=".",FALSE,TRUE)</formula>
    </cfRule>
    <cfRule type="expression" dxfId="1576" priority="920">
      <formula>IF(RIGHT(TEXT(AQ542,"0.#"),1)=".",TRUE,FALSE)</formula>
    </cfRule>
  </conditionalFormatting>
  <conditionalFormatting sqref="AE547">
    <cfRule type="expression" dxfId="1575" priority="917">
      <formula>IF(RIGHT(TEXT(AE547,"0.#"),1)=".",FALSE,TRUE)</formula>
    </cfRule>
    <cfRule type="expression" dxfId="1574" priority="918">
      <formula>IF(RIGHT(TEXT(AE547,"0.#"),1)=".",TRUE,FALSE)</formula>
    </cfRule>
  </conditionalFormatting>
  <conditionalFormatting sqref="AM549">
    <cfRule type="expression" dxfId="1573" priority="907">
      <formula>IF(RIGHT(TEXT(AM549,"0.#"),1)=".",FALSE,TRUE)</formula>
    </cfRule>
    <cfRule type="expression" dxfId="1572" priority="908">
      <formula>IF(RIGHT(TEXT(AM549,"0.#"),1)=".",TRUE,FALSE)</formula>
    </cfRule>
  </conditionalFormatting>
  <conditionalFormatting sqref="AE548">
    <cfRule type="expression" dxfId="1571" priority="915">
      <formula>IF(RIGHT(TEXT(AE548,"0.#"),1)=".",FALSE,TRUE)</formula>
    </cfRule>
    <cfRule type="expression" dxfId="1570" priority="916">
      <formula>IF(RIGHT(TEXT(AE548,"0.#"),1)=".",TRUE,FALSE)</formula>
    </cfRule>
  </conditionalFormatting>
  <conditionalFormatting sqref="AE549">
    <cfRule type="expression" dxfId="1569" priority="913">
      <formula>IF(RIGHT(TEXT(AE549,"0.#"),1)=".",FALSE,TRUE)</formula>
    </cfRule>
    <cfRule type="expression" dxfId="1568" priority="914">
      <formula>IF(RIGHT(TEXT(AE549,"0.#"),1)=".",TRUE,FALSE)</formula>
    </cfRule>
  </conditionalFormatting>
  <conditionalFormatting sqref="AM547">
    <cfRule type="expression" dxfId="1567" priority="911">
      <formula>IF(RIGHT(TEXT(AM547,"0.#"),1)=".",FALSE,TRUE)</formula>
    </cfRule>
    <cfRule type="expression" dxfId="1566" priority="912">
      <formula>IF(RIGHT(TEXT(AM547,"0.#"),1)=".",TRUE,FALSE)</formula>
    </cfRule>
  </conditionalFormatting>
  <conditionalFormatting sqref="AM548">
    <cfRule type="expression" dxfId="1565" priority="909">
      <formula>IF(RIGHT(TEXT(AM548,"0.#"),1)=".",FALSE,TRUE)</formula>
    </cfRule>
    <cfRule type="expression" dxfId="1564" priority="910">
      <formula>IF(RIGHT(TEXT(AM548,"0.#"),1)=".",TRUE,FALSE)</formula>
    </cfRule>
  </conditionalFormatting>
  <conditionalFormatting sqref="AU547">
    <cfRule type="expression" dxfId="1563" priority="905">
      <formula>IF(RIGHT(TEXT(AU547,"0.#"),1)=".",FALSE,TRUE)</formula>
    </cfRule>
    <cfRule type="expression" dxfId="1562" priority="906">
      <formula>IF(RIGHT(TEXT(AU547,"0.#"),1)=".",TRUE,FALSE)</formula>
    </cfRule>
  </conditionalFormatting>
  <conditionalFormatting sqref="AU548">
    <cfRule type="expression" dxfId="1561" priority="903">
      <formula>IF(RIGHT(TEXT(AU548,"0.#"),1)=".",FALSE,TRUE)</formula>
    </cfRule>
    <cfRule type="expression" dxfId="1560" priority="904">
      <formula>IF(RIGHT(TEXT(AU548,"0.#"),1)=".",TRUE,FALSE)</formula>
    </cfRule>
  </conditionalFormatting>
  <conditionalFormatting sqref="AU549">
    <cfRule type="expression" dxfId="1559" priority="901">
      <formula>IF(RIGHT(TEXT(AU549,"0.#"),1)=".",FALSE,TRUE)</formula>
    </cfRule>
    <cfRule type="expression" dxfId="1558" priority="902">
      <formula>IF(RIGHT(TEXT(AU549,"0.#"),1)=".",TRUE,FALSE)</formula>
    </cfRule>
  </conditionalFormatting>
  <conditionalFormatting sqref="AI549">
    <cfRule type="expression" dxfId="1557" priority="895">
      <formula>IF(RIGHT(TEXT(AI549,"0.#"),1)=".",FALSE,TRUE)</formula>
    </cfRule>
    <cfRule type="expression" dxfId="1556" priority="896">
      <formula>IF(RIGHT(TEXT(AI549,"0.#"),1)=".",TRUE,FALSE)</formula>
    </cfRule>
  </conditionalFormatting>
  <conditionalFormatting sqref="AI547">
    <cfRule type="expression" dxfId="1555" priority="899">
      <formula>IF(RIGHT(TEXT(AI547,"0.#"),1)=".",FALSE,TRUE)</formula>
    </cfRule>
    <cfRule type="expression" dxfId="1554" priority="900">
      <formula>IF(RIGHT(TEXT(AI547,"0.#"),1)=".",TRUE,FALSE)</formula>
    </cfRule>
  </conditionalFormatting>
  <conditionalFormatting sqref="AI548">
    <cfRule type="expression" dxfId="1553" priority="897">
      <formula>IF(RIGHT(TEXT(AI548,"0.#"),1)=".",FALSE,TRUE)</formula>
    </cfRule>
    <cfRule type="expression" dxfId="1552" priority="898">
      <formula>IF(RIGHT(TEXT(AI548,"0.#"),1)=".",TRUE,FALSE)</formula>
    </cfRule>
  </conditionalFormatting>
  <conditionalFormatting sqref="AQ548">
    <cfRule type="expression" dxfId="1551" priority="893">
      <formula>IF(RIGHT(TEXT(AQ548,"0.#"),1)=".",FALSE,TRUE)</formula>
    </cfRule>
    <cfRule type="expression" dxfId="1550" priority="894">
      <formula>IF(RIGHT(TEXT(AQ548,"0.#"),1)=".",TRUE,FALSE)</formula>
    </cfRule>
  </conditionalFormatting>
  <conditionalFormatting sqref="AQ549">
    <cfRule type="expression" dxfId="1549" priority="891">
      <formula>IF(RIGHT(TEXT(AQ549,"0.#"),1)=".",FALSE,TRUE)</formula>
    </cfRule>
    <cfRule type="expression" dxfId="1548" priority="892">
      <formula>IF(RIGHT(TEXT(AQ549,"0.#"),1)=".",TRUE,FALSE)</formula>
    </cfRule>
  </conditionalFormatting>
  <conditionalFormatting sqref="AQ547">
    <cfRule type="expression" dxfId="1547" priority="889">
      <formula>IF(RIGHT(TEXT(AQ547,"0.#"),1)=".",FALSE,TRUE)</formula>
    </cfRule>
    <cfRule type="expression" dxfId="1546" priority="890">
      <formula>IF(RIGHT(TEXT(AQ547,"0.#"),1)=".",TRUE,FALSE)</formula>
    </cfRule>
  </conditionalFormatting>
  <conditionalFormatting sqref="AE552">
    <cfRule type="expression" dxfId="1545" priority="887">
      <formula>IF(RIGHT(TEXT(AE552,"0.#"),1)=".",FALSE,TRUE)</formula>
    </cfRule>
    <cfRule type="expression" dxfId="1544" priority="888">
      <formula>IF(RIGHT(TEXT(AE552,"0.#"),1)=".",TRUE,FALSE)</formula>
    </cfRule>
  </conditionalFormatting>
  <conditionalFormatting sqref="AM554">
    <cfRule type="expression" dxfId="1543" priority="877">
      <formula>IF(RIGHT(TEXT(AM554,"0.#"),1)=".",FALSE,TRUE)</formula>
    </cfRule>
    <cfRule type="expression" dxfId="1542" priority="878">
      <formula>IF(RIGHT(TEXT(AM554,"0.#"),1)=".",TRUE,FALSE)</formula>
    </cfRule>
  </conditionalFormatting>
  <conditionalFormatting sqref="AE553">
    <cfRule type="expression" dxfId="1541" priority="885">
      <formula>IF(RIGHT(TEXT(AE553,"0.#"),1)=".",FALSE,TRUE)</formula>
    </cfRule>
    <cfRule type="expression" dxfId="1540" priority="886">
      <formula>IF(RIGHT(TEXT(AE553,"0.#"),1)=".",TRUE,FALSE)</formula>
    </cfRule>
  </conditionalFormatting>
  <conditionalFormatting sqref="AE554">
    <cfRule type="expression" dxfId="1539" priority="883">
      <formula>IF(RIGHT(TEXT(AE554,"0.#"),1)=".",FALSE,TRUE)</formula>
    </cfRule>
    <cfRule type="expression" dxfId="1538" priority="884">
      <formula>IF(RIGHT(TEXT(AE554,"0.#"),1)=".",TRUE,FALSE)</formula>
    </cfRule>
  </conditionalFormatting>
  <conditionalFormatting sqref="AM552">
    <cfRule type="expression" dxfId="1537" priority="881">
      <formula>IF(RIGHT(TEXT(AM552,"0.#"),1)=".",FALSE,TRUE)</formula>
    </cfRule>
    <cfRule type="expression" dxfId="1536" priority="882">
      <formula>IF(RIGHT(TEXT(AM552,"0.#"),1)=".",TRUE,FALSE)</formula>
    </cfRule>
  </conditionalFormatting>
  <conditionalFormatting sqref="AM553">
    <cfRule type="expression" dxfId="1535" priority="879">
      <formula>IF(RIGHT(TEXT(AM553,"0.#"),1)=".",FALSE,TRUE)</formula>
    </cfRule>
    <cfRule type="expression" dxfId="1534" priority="880">
      <formula>IF(RIGHT(TEXT(AM553,"0.#"),1)=".",TRUE,FALSE)</formula>
    </cfRule>
  </conditionalFormatting>
  <conditionalFormatting sqref="AU552">
    <cfRule type="expression" dxfId="1533" priority="875">
      <formula>IF(RIGHT(TEXT(AU552,"0.#"),1)=".",FALSE,TRUE)</formula>
    </cfRule>
    <cfRule type="expression" dxfId="1532" priority="876">
      <formula>IF(RIGHT(TEXT(AU552,"0.#"),1)=".",TRUE,FALSE)</formula>
    </cfRule>
  </conditionalFormatting>
  <conditionalFormatting sqref="AU553">
    <cfRule type="expression" dxfId="1531" priority="873">
      <formula>IF(RIGHT(TEXT(AU553,"0.#"),1)=".",FALSE,TRUE)</formula>
    </cfRule>
    <cfRule type="expression" dxfId="1530" priority="874">
      <formula>IF(RIGHT(TEXT(AU553,"0.#"),1)=".",TRUE,FALSE)</formula>
    </cfRule>
  </conditionalFormatting>
  <conditionalFormatting sqref="AU554">
    <cfRule type="expression" dxfId="1529" priority="871">
      <formula>IF(RIGHT(TEXT(AU554,"0.#"),1)=".",FALSE,TRUE)</formula>
    </cfRule>
    <cfRule type="expression" dxfId="1528" priority="872">
      <formula>IF(RIGHT(TEXT(AU554,"0.#"),1)=".",TRUE,FALSE)</formula>
    </cfRule>
  </conditionalFormatting>
  <conditionalFormatting sqref="AI554">
    <cfRule type="expression" dxfId="1527" priority="865">
      <formula>IF(RIGHT(TEXT(AI554,"0.#"),1)=".",FALSE,TRUE)</formula>
    </cfRule>
    <cfRule type="expression" dxfId="1526" priority="866">
      <formula>IF(RIGHT(TEXT(AI554,"0.#"),1)=".",TRUE,FALSE)</formula>
    </cfRule>
  </conditionalFormatting>
  <conditionalFormatting sqref="AI552">
    <cfRule type="expression" dxfId="1525" priority="869">
      <formula>IF(RIGHT(TEXT(AI552,"0.#"),1)=".",FALSE,TRUE)</formula>
    </cfRule>
    <cfRule type="expression" dxfId="1524" priority="870">
      <formula>IF(RIGHT(TEXT(AI552,"0.#"),1)=".",TRUE,FALSE)</formula>
    </cfRule>
  </conditionalFormatting>
  <conditionalFormatting sqref="AI553">
    <cfRule type="expression" dxfId="1523" priority="867">
      <formula>IF(RIGHT(TEXT(AI553,"0.#"),1)=".",FALSE,TRUE)</formula>
    </cfRule>
    <cfRule type="expression" dxfId="1522" priority="868">
      <formula>IF(RIGHT(TEXT(AI553,"0.#"),1)=".",TRUE,FALSE)</formula>
    </cfRule>
  </conditionalFormatting>
  <conditionalFormatting sqref="AQ553">
    <cfRule type="expression" dxfId="1521" priority="863">
      <formula>IF(RIGHT(TEXT(AQ553,"0.#"),1)=".",FALSE,TRUE)</formula>
    </cfRule>
    <cfRule type="expression" dxfId="1520" priority="864">
      <formula>IF(RIGHT(TEXT(AQ553,"0.#"),1)=".",TRUE,FALSE)</formula>
    </cfRule>
  </conditionalFormatting>
  <conditionalFormatting sqref="AQ554">
    <cfRule type="expression" dxfId="1519" priority="861">
      <formula>IF(RIGHT(TEXT(AQ554,"0.#"),1)=".",FALSE,TRUE)</formula>
    </cfRule>
    <cfRule type="expression" dxfId="1518" priority="862">
      <formula>IF(RIGHT(TEXT(AQ554,"0.#"),1)=".",TRUE,FALSE)</formula>
    </cfRule>
  </conditionalFormatting>
  <conditionalFormatting sqref="AQ552">
    <cfRule type="expression" dxfId="1517" priority="859">
      <formula>IF(RIGHT(TEXT(AQ552,"0.#"),1)=".",FALSE,TRUE)</formula>
    </cfRule>
    <cfRule type="expression" dxfId="1516" priority="860">
      <formula>IF(RIGHT(TEXT(AQ552,"0.#"),1)=".",TRUE,FALSE)</formula>
    </cfRule>
  </conditionalFormatting>
  <conditionalFormatting sqref="AE557">
    <cfRule type="expression" dxfId="1515" priority="857">
      <formula>IF(RIGHT(TEXT(AE557,"0.#"),1)=".",FALSE,TRUE)</formula>
    </cfRule>
    <cfRule type="expression" dxfId="1514" priority="858">
      <formula>IF(RIGHT(TEXT(AE557,"0.#"),1)=".",TRUE,FALSE)</formula>
    </cfRule>
  </conditionalFormatting>
  <conditionalFormatting sqref="AM559">
    <cfRule type="expression" dxfId="1513" priority="847">
      <formula>IF(RIGHT(TEXT(AM559,"0.#"),1)=".",FALSE,TRUE)</formula>
    </cfRule>
    <cfRule type="expression" dxfId="1512" priority="848">
      <formula>IF(RIGHT(TEXT(AM559,"0.#"),1)=".",TRUE,FALSE)</formula>
    </cfRule>
  </conditionalFormatting>
  <conditionalFormatting sqref="AE558">
    <cfRule type="expression" dxfId="1511" priority="855">
      <formula>IF(RIGHT(TEXT(AE558,"0.#"),1)=".",FALSE,TRUE)</formula>
    </cfRule>
    <cfRule type="expression" dxfId="1510" priority="856">
      <formula>IF(RIGHT(TEXT(AE558,"0.#"),1)=".",TRUE,FALSE)</formula>
    </cfRule>
  </conditionalFormatting>
  <conditionalFormatting sqref="AE559">
    <cfRule type="expression" dxfId="1509" priority="853">
      <formula>IF(RIGHT(TEXT(AE559,"0.#"),1)=".",FALSE,TRUE)</formula>
    </cfRule>
    <cfRule type="expression" dxfId="1508" priority="854">
      <formula>IF(RIGHT(TEXT(AE559,"0.#"),1)=".",TRUE,FALSE)</formula>
    </cfRule>
  </conditionalFormatting>
  <conditionalFormatting sqref="AM557">
    <cfRule type="expression" dxfId="1507" priority="851">
      <formula>IF(RIGHT(TEXT(AM557,"0.#"),1)=".",FALSE,TRUE)</formula>
    </cfRule>
    <cfRule type="expression" dxfId="1506" priority="852">
      <formula>IF(RIGHT(TEXT(AM557,"0.#"),1)=".",TRUE,FALSE)</formula>
    </cfRule>
  </conditionalFormatting>
  <conditionalFormatting sqref="AM558">
    <cfRule type="expression" dxfId="1505" priority="849">
      <formula>IF(RIGHT(TEXT(AM558,"0.#"),1)=".",FALSE,TRUE)</formula>
    </cfRule>
    <cfRule type="expression" dxfId="1504" priority="850">
      <formula>IF(RIGHT(TEXT(AM558,"0.#"),1)=".",TRUE,FALSE)</formula>
    </cfRule>
  </conditionalFormatting>
  <conditionalFormatting sqref="AU557">
    <cfRule type="expression" dxfId="1503" priority="845">
      <formula>IF(RIGHT(TEXT(AU557,"0.#"),1)=".",FALSE,TRUE)</formula>
    </cfRule>
    <cfRule type="expression" dxfId="1502" priority="846">
      <formula>IF(RIGHT(TEXT(AU557,"0.#"),1)=".",TRUE,FALSE)</formula>
    </cfRule>
  </conditionalFormatting>
  <conditionalFormatting sqref="AU558">
    <cfRule type="expression" dxfId="1501" priority="843">
      <formula>IF(RIGHT(TEXT(AU558,"0.#"),1)=".",FALSE,TRUE)</formula>
    </cfRule>
    <cfRule type="expression" dxfId="1500" priority="844">
      <formula>IF(RIGHT(TEXT(AU558,"0.#"),1)=".",TRUE,FALSE)</formula>
    </cfRule>
  </conditionalFormatting>
  <conditionalFormatting sqref="AU559">
    <cfRule type="expression" dxfId="1499" priority="841">
      <formula>IF(RIGHT(TEXT(AU559,"0.#"),1)=".",FALSE,TRUE)</formula>
    </cfRule>
    <cfRule type="expression" dxfId="1498" priority="842">
      <formula>IF(RIGHT(TEXT(AU559,"0.#"),1)=".",TRUE,FALSE)</formula>
    </cfRule>
  </conditionalFormatting>
  <conditionalFormatting sqref="AI559">
    <cfRule type="expression" dxfId="1497" priority="835">
      <formula>IF(RIGHT(TEXT(AI559,"0.#"),1)=".",FALSE,TRUE)</formula>
    </cfRule>
    <cfRule type="expression" dxfId="1496" priority="836">
      <formula>IF(RIGHT(TEXT(AI559,"0.#"),1)=".",TRUE,FALSE)</formula>
    </cfRule>
  </conditionalFormatting>
  <conditionalFormatting sqref="AI557">
    <cfRule type="expression" dxfId="1495" priority="839">
      <formula>IF(RIGHT(TEXT(AI557,"0.#"),1)=".",FALSE,TRUE)</formula>
    </cfRule>
    <cfRule type="expression" dxfId="1494" priority="840">
      <formula>IF(RIGHT(TEXT(AI557,"0.#"),1)=".",TRUE,FALSE)</formula>
    </cfRule>
  </conditionalFormatting>
  <conditionalFormatting sqref="AI558">
    <cfRule type="expression" dxfId="1493" priority="837">
      <formula>IF(RIGHT(TEXT(AI558,"0.#"),1)=".",FALSE,TRUE)</formula>
    </cfRule>
    <cfRule type="expression" dxfId="1492" priority="838">
      <formula>IF(RIGHT(TEXT(AI558,"0.#"),1)=".",TRUE,FALSE)</formula>
    </cfRule>
  </conditionalFormatting>
  <conditionalFormatting sqref="AQ558">
    <cfRule type="expression" dxfId="1491" priority="833">
      <formula>IF(RIGHT(TEXT(AQ558,"0.#"),1)=".",FALSE,TRUE)</formula>
    </cfRule>
    <cfRule type="expression" dxfId="1490" priority="834">
      <formula>IF(RIGHT(TEXT(AQ558,"0.#"),1)=".",TRUE,FALSE)</formula>
    </cfRule>
  </conditionalFormatting>
  <conditionalFormatting sqref="AQ559">
    <cfRule type="expression" dxfId="1489" priority="831">
      <formula>IF(RIGHT(TEXT(AQ559,"0.#"),1)=".",FALSE,TRUE)</formula>
    </cfRule>
    <cfRule type="expression" dxfId="1488" priority="832">
      <formula>IF(RIGHT(TEXT(AQ559,"0.#"),1)=".",TRUE,FALSE)</formula>
    </cfRule>
  </conditionalFormatting>
  <conditionalFormatting sqref="AQ557">
    <cfRule type="expression" dxfId="1487" priority="829">
      <formula>IF(RIGHT(TEXT(AQ557,"0.#"),1)=".",FALSE,TRUE)</formula>
    </cfRule>
    <cfRule type="expression" dxfId="1486" priority="830">
      <formula>IF(RIGHT(TEXT(AQ557,"0.#"),1)=".",TRUE,FALSE)</formula>
    </cfRule>
  </conditionalFormatting>
  <conditionalFormatting sqref="AE562">
    <cfRule type="expression" dxfId="1485" priority="827">
      <formula>IF(RIGHT(TEXT(AE562,"0.#"),1)=".",FALSE,TRUE)</formula>
    </cfRule>
    <cfRule type="expression" dxfId="1484" priority="828">
      <formula>IF(RIGHT(TEXT(AE562,"0.#"),1)=".",TRUE,FALSE)</formula>
    </cfRule>
  </conditionalFormatting>
  <conditionalFormatting sqref="AM564">
    <cfRule type="expression" dxfId="1483" priority="817">
      <formula>IF(RIGHT(TEXT(AM564,"0.#"),1)=".",FALSE,TRUE)</formula>
    </cfRule>
    <cfRule type="expression" dxfId="1482" priority="818">
      <formula>IF(RIGHT(TEXT(AM564,"0.#"),1)=".",TRUE,FALSE)</formula>
    </cfRule>
  </conditionalFormatting>
  <conditionalFormatting sqref="AE563">
    <cfRule type="expression" dxfId="1481" priority="825">
      <formula>IF(RIGHT(TEXT(AE563,"0.#"),1)=".",FALSE,TRUE)</formula>
    </cfRule>
    <cfRule type="expression" dxfId="1480" priority="826">
      <formula>IF(RIGHT(TEXT(AE563,"0.#"),1)=".",TRUE,FALSE)</formula>
    </cfRule>
  </conditionalFormatting>
  <conditionalFormatting sqref="AE564">
    <cfRule type="expression" dxfId="1479" priority="823">
      <formula>IF(RIGHT(TEXT(AE564,"0.#"),1)=".",FALSE,TRUE)</formula>
    </cfRule>
    <cfRule type="expression" dxfId="1478" priority="824">
      <formula>IF(RIGHT(TEXT(AE564,"0.#"),1)=".",TRUE,FALSE)</formula>
    </cfRule>
  </conditionalFormatting>
  <conditionalFormatting sqref="AM562">
    <cfRule type="expression" dxfId="1477" priority="821">
      <formula>IF(RIGHT(TEXT(AM562,"0.#"),1)=".",FALSE,TRUE)</formula>
    </cfRule>
    <cfRule type="expression" dxfId="1476" priority="822">
      <formula>IF(RIGHT(TEXT(AM562,"0.#"),1)=".",TRUE,FALSE)</formula>
    </cfRule>
  </conditionalFormatting>
  <conditionalFormatting sqref="AM563">
    <cfRule type="expression" dxfId="1475" priority="819">
      <formula>IF(RIGHT(TEXT(AM563,"0.#"),1)=".",FALSE,TRUE)</formula>
    </cfRule>
    <cfRule type="expression" dxfId="1474" priority="820">
      <formula>IF(RIGHT(TEXT(AM563,"0.#"),1)=".",TRUE,FALSE)</formula>
    </cfRule>
  </conditionalFormatting>
  <conditionalFormatting sqref="AU562">
    <cfRule type="expression" dxfId="1473" priority="815">
      <formula>IF(RIGHT(TEXT(AU562,"0.#"),1)=".",FALSE,TRUE)</formula>
    </cfRule>
    <cfRule type="expression" dxfId="1472" priority="816">
      <formula>IF(RIGHT(TEXT(AU562,"0.#"),1)=".",TRUE,FALSE)</formula>
    </cfRule>
  </conditionalFormatting>
  <conditionalFormatting sqref="AU563">
    <cfRule type="expression" dxfId="1471" priority="813">
      <formula>IF(RIGHT(TEXT(AU563,"0.#"),1)=".",FALSE,TRUE)</formula>
    </cfRule>
    <cfRule type="expression" dxfId="1470" priority="814">
      <formula>IF(RIGHT(TEXT(AU563,"0.#"),1)=".",TRUE,FALSE)</formula>
    </cfRule>
  </conditionalFormatting>
  <conditionalFormatting sqref="AU564">
    <cfRule type="expression" dxfId="1469" priority="811">
      <formula>IF(RIGHT(TEXT(AU564,"0.#"),1)=".",FALSE,TRUE)</formula>
    </cfRule>
    <cfRule type="expression" dxfId="1468" priority="812">
      <formula>IF(RIGHT(TEXT(AU564,"0.#"),1)=".",TRUE,FALSE)</formula>
    </cfRule>
  </conditionalFormatting>
  <conditionalFormatting sqref="AI564">
    <cfRule type="expression" dxfId="1467" priority="805">
      <formula>IF(RIGHT(TEXT(AI564,"0.#"),1)=".",FALSE,TRUE)</formula>
    </cfRule>
    <cfRule type="expression" dxfId="1466" priority="806">
      <formula>IF(RIGHT(TEXT(AI564,"0.#"),1)=".",TRUE,FALSE)</formula>
    </cfRule>
  </conditionalFormatting>
  <conditionalFormatting sqref="AI562">
    <cfRule type="expression" dxfId="1465" priority="809">
      <formula>IF(RIGHT(TEXT(AI562,"0.#"),1)=".",FALSE,TRUE)</formula>
    </cfRule>
    <cfRule type="expression" dxfId="1464" priority="810">
      <formula>IF(RIGHT(TEXT(AI562,"0.#"),1)=".",TRUE,FALSE)</formula>
    </cfRule>
  </conditionalFormatting>
  <conditionalFormatting sqref="AI563">
    <cfRule type="expression" dxfId="1463" priority="807">
      <formula>IF(RIGHT(TEXT(AI563,"0.#"),1)=".",FALSE,TRUE)</formula>
    </cfRule>
    <cfRule type="expression" dxfId="1462" priority="808">
      <formula>IF(RIGHT(TEXT(AI563,"0.#"),1)=".",TRUE,FALSE)</formula>
    </cfRule>
  </conditionalFormatting>
  <conditionalFormatting sqref="AQ563">
    <cfRule type="expression" dxfId="1461" priority="803">
      <formula>IF(RIGHT(TEXT(AQ563,"0.#"),1)=".",FALSE,TRUE)</formula>
    </cfRule>
    <cfRule type="expression" dxfId="1460" priority="804">
      <formula>IF(RIGHT(TEXT(AQ563,"0.#"),1)=".",TRUE,FALSE)</formula>
    </cfRule>
  </conditionalFormatting>
  <conditionalFormatting sqref="AQ564">
    <cfRule type="expression" dxfId="1459" priority="801">
      <formula>IF(RIGHT(TEXT(AQ564,"0.#"),1)=".",FALSE,TRUE)</formula>
    </cfRule>
    <cfRule type="expression" dxfId="1458" priority="802">
      <formula>IF(RIGHT(TEXT(AQ564,"0.#"),1)=".",TRUE,FALSE)</formula>
    </cfRule>
  </conditionalFormatting>
  <conditionalFormatting sqref="AQ562">
    <cfRule type="expression" dxfId="1457" priority="799">
      <formula>IF(RIGHT(TEXT(AQ562,"0.#"),1)=".",FALSE,TRUE)</formula>
    </cfRule>
    <cfRule type="expression" dxfId="1456" priority="800">
      <formula>IF(RIGHT(TEXT(AQ562,"0.#"),1)=".",TRUE,FALSE)</formula>
    </cfRule>
  </conditionalFormatting>
  <conditionalFormatting sqref="AE567">
    <cfRule type="expression" dxfId="1455" priority="797">
      <formula>IF(RIGHT(TEXT(AE567,"0.#"),1)=".",FALSE,TRUE)</formula>
    </cfRule>
    <cfRule type="expression" dxfId="1454" priority="798">
      <formula>IF(RIGHT(TEXT(AE567,"0.#"),1)=".",TRUE,FALSE)</formula>
    </cfRule>
  </conditionalFormatting>
  <conditionalFormatting sqref="AM569">
    <cfRule type="expression" dxfId="1453" priority="787">
      <formula>IF(RIGHT(TEXT(AM569,"0.#"),1)=".",FALSE,TRUE)</formula>
    </cfRule>
    <cfRule type="expression" dxfId="1452" priority="788">
      <formula>IF(RIGHT(TEXT(AM569,"0.#"),1)=".",TRUE,FALSE)</formula>
    </cfRule>
  </conditionalFormatting>
  <conditionalFormatting sqref="AE568">
    <cfRule type="expression" dxfId="1451" priority="795">
      <formula>IF(RIGHT(TEXT(AE568,"0.#"),1)=".",FALSE,TRUE)</formula>
    </cfRule>
    <cfRule type="expression" dxfId="1450" priority="796">
      <formula>IF(RIGHT(TEXT(AE568,"0.#"),1)=".",TRUE,FALSE)</formula>
    </cfRule>
  </conditionalFormatting>
  <conditionalFormatting sqref="AE569">
    <cfRule type="expression" dxfId="1449" priority="793">
      <formula>IF(RIGHT(TEXT(AE569,"0.#"),1)=".",FALSE,TRUE)</formula>
    </cfRule>
    <cfRule type="expression" dxfId="1448" priority="794">
      <formula>IF(RIGHT(TEXT(AE569,"0.#"),1)=".",TRUE,FALSE)</formula>
    </cfRule>
  </conditionalFormatting>
  <conditionalFormatting sqref="AM567">
    <cfRule type="expression" dxfId="1447" priority="791">
      <formula>IF(RIGHT(TEXT(AM567,"0.#"),1)=".",FALSE,TRUE)</formula>
    </cfRule>
    <cfRule type="expression" dxfId="1446" priority="792">
      <formula>IF(RIGHT(TEXT(AM567,"0.#"),1)=".",TRUE,FALSE)</formula>
    </cfRule>
  </conditionalFormatting>
  <conditionalFormatting sqref="AM568">
    <cfRule type="expression" dxfId="1445" priority="789">
      <formula>IF(RIGHT(TEXT(AM568,"0.#"),1)=".",FALSE,TRUE)</formula>
    </cfRule>
    <cfRule type="expression" dxfId="1444" priority="790">
      <formula>IF(RIGHT(TEXT(AM568,"0.#"),1)=".",TRUE,FALSE)</formula>
    </cfRule>
  </conditionalFormatting>
  <conditionalFormatting sqref="AU567">
    <cfRule type="expression" dxfId="1443" priority="785">
      <formula>IF(RIGHT(TEXT(AU567,"0.#"),1)=".",FALSE,TRUE)</formula>
    </cfRule>
    <cfRule type="expression" dxfId="1442" priority="786">
      <formula>IF(RIGHT(TEXT(AU567,"0.#"),1)=".",TRUE,FALSE)</formula>
    </cfRule>
  </conditionalFormatting>
  <conditionalFormatting sqref="AU568">
    <cfRule type="expression" dxfId="1441" priority="783">
      <formula>IF(RIGHT(TEXT(AU568,"0.#"),1)=".",FALSE,TRUE)</formula>
    </cfRule>
    <cfRule type="expression" dxfId="1440" priority="784">
      <formula>IF(RIGHT(TEXT(AU568,"0.#"),1)=".",TRUE,FALSE)</formula>
    </cfRule>
  </conditionalFormatting>
  <conditionalFormatting sqref="AU569">
    <cfRule type="expression" dxfId="1439" priority="781">
      <formula>IF(RIGHT(TEXT(AU569,"0.#"),1)=".",FALSE,TRUE)</formula>
    </cfRule>
    <cfRule type="expression" dxfId="1438" priority="782">
      <formula>IF(RIGHT(TEXT(AU569,"0.#"),1)=".",TRUE,FALSE)</formula>
    </cfRule>
  </conditionalFormatting>
  <conditionalFormatting sqref="AI569">
    <cfRule type="expression" dxfId="1437" priority="775">
      <formula>IF(RIGHT(TEXT(AI569,"0.#"),1)=".",FALSE,TRUE)</formula>
    </cfRule>
    <cfRule type="expression" dxfId="1436" priority="776">
      <formula>IF(RIGHT(TEXT(AI569,"0.#"),1)=".",TRUE,FALSE)</formula>
    </cfRule>
  </conditionalFormatting>
  <conditionalFormatting sqref="AI567">
    <cfRule type="expression" dxfId="1435" priority="779">
      <formula>IF(RIGHT(TEXT(AI567,"0.#"),1)=".",FALSE,TRUE)</formula>
    </cfRule>
    <cfRule type="expression" dxfId="1434" priority="780">
      <formula>IF(RIGHT(TEXT(AI567,"0.#"),1)=".",TRUE,FALSE)</formula>
    </cfRule>
  </conditionalFormatting>
  <conditionalFormatting sqref="AI568">
    <cfRule type="expression" dxfId="1433" priority="777">
      <formula>IF(RIGHT(TEXT(AI568,"0.#"),1)=".",FALSE,TRUE)</formula>
    </cfRule>
    <cfRule type="expression" dxfId="1432" priority="778">
      <formula>IF(RIGHT(TEXT(AI568,"0.#"),1)=".",TRUE,FALSE)</formula>
    </cfRule>
  </conditionalFormatting>
  <conditionalFormatting sqref="AQ568">
    <cfRule type="expression" dxfId="1431" priority="773">
      <formula>IF(RIGHT(TEXT(AQ568,"0.#"),1)=".",FALSE,TRUE)</formula>
    </cfRule>
    <cfRule type="expression" dxfId="1430" priority="774">
      <formula>IF(RIGHT(TEXT(AQ568,"0.#"),1)=".",TRUE,FALSE)</formula>
    </cfRule>
  </conditionalFormatting>
  <conditionalFormatting sqref="AQ569">
    <cfRule type="expression" dxfId="1429" priority="771">
      <formula>IF(RIGHT(TEXT(AQ569,"0.#"),1)=".",FALSE,TRUE)</formula>
    </cfRule>
    <cfRule type="expression" dxfId="1428" priority="772">
      <formula>IF(RIGHT(TEXT(AQ569,"0.#"),1)=".",TRUE,FALSE)</formula>
    </cfRule>
  </conditionalFormatting>
  <conditionalFormatting sqref="AQ567">
    <cfRule type="expression" dxfId="1427" priority="769">
      <formula>IF(RIGHT(TEXT(AQ567,"0.#"),1)=".",FALSE,TRUE)</formula>
    </cfRule>
    <cfRule type="expression" dxfId="1426" priority="770">
      <formula>IF(RIGHT(TEXT(AQ567,"0.#"),1)=".",TRUE,FALSE)</formula>
    </cfRule>
  </conditionalFormatting>
  <conditionalFormatting sqref="AE576">
    <cfRule type="expression" dxfId="1425" priority="767">
      <formula>IF(RIGHT(TEXT(AE576,"0.#"),1)=".",FALSE,TRUE)</formula>
    </cfRule>
    <cfRule type="expression" dxfId="1424" priority="768">
      <formula>IF(RIGHT(TEXT(AE576,"0.#"),1)=".",TRUE,FALSE)</formula>
    </cfRule>
  </conditionalFormatting>
  <conditionalFormatting sqref="AM578">
    <cfRule type="expression" dxfId="1423" priority="757">
      <formula>IF(RIGHT(TEXT(AM578,"0.#"),1)=".",FALSE,TRUE)</formula>
    </cfRule>
    <cfRule type="expression" dxfId="1422" priority="758">
      <formula>IF(RIGHT(TEXT(AM578,"0.#"),1)=".",TRUE,FALSE)</formula>
    </cfRule>
  </conditionalFormatting>
  <conditionalFormatting sqref="AE577">
    <cfRule type="expression" dxfId="1421" priority="765">
      <formula>IF(RIGHT(TEXT(AE577,"0.#"),1)=".",FALSE,TRUE)</formula>
    </cfRule>
    <cfRule type="expression" dxfId="1420" priority="766">
      <formula>IF(RIGHT(TEXT(AE577,"0.#"),1)=".",TRUE,FALSE)</formula>
    </cfRule>
  </conditionalFormatting>
  <conditionalFormatting sqref="AE578">
    <cfRule type="expression" dxfId="1419" priority="763">
      <formula>IF(RIGHT(TEXT(AE578,"0.#"),1)=".",FALSE,TRUE)</formula>
    </cfRule>
    <cfRule type="expression" dxfId="1418" priority="764">
      <formula>IF(RIGHT(TEXT(AE578,"0.#"),1)=".",TRUE,FALSE)</formula>
    </cfRule>
  </conditionalFormatting>
  <conditionalFormatting sqref="AM576">
    <cfRule type="expression" dxfId="1417" priority="761">
      <formula>IF(RIGHT(TEXT(AM576,"0.#"),1)=".",FALSE,TRUE)</formula>
    </cfRule>
    <cfRule type="expression" dxfId="1416" priority="762">
      <formula>IF(RIGHT(TEXT(AM576,"0.#"),1)=".",TRUE,FALSE)</formula>
    </cfRule>
  </conditionalFormatting>
  <conditionalFormatting sqref="AM577">
    <cfRule type="expression" dxfId="1415" priority="759">
      <formula>IF(RIGHT(TEXT(AM577,"0.#"),1)=".",FALSE,TRUE)</formula>
    </cfRule>
    <cfRule type="expression" dxfId="1414" priority="760">
      <formula>IF(RIGHT(TEXT(AM577,"0.#"),1)=".",TRUE,FALSE)</formula>
    </cfRule>
  </conditionalFormatting>
  <conditionalFormatting sqref="AU576">
    <cfRule type="expression" dxfId="1413" priority="755">
      <formula>IF(RIGHT(TEXT(AU576,"0.#"),1)=".",FALSE,TRUE)</formula>
    </cfRule>
    <cfRule type="expression" dxfId="1412" priority="756">
      <formula>IF(RIGHT(TEXT(AU576,"0.#"),1)=".",TRUE,FALSE)</formula>
    </cfRule>
  </conditionalFormatting>
  <conditionalFormatting sqref="AU577">
    <cfRule type="expression" dxfId="1411" priority="753">
      <formula>IF(RIGHT(TEXT(AU577,"0.#"),1)=".",FALSE,TRUE)</formula>
    </cfRule>
    <cfRule type="expression" dxfId="1410" priority="754">
      <formula>IF(RIGHT(TEXT(AU577,"0.#"),1)=".",TRUE,FALSE)</formula>
    </cfRule>
  </conditionalFormatting>
  <conditionalFormatting sqref="AU578">
    <cfRule type="expression" dxfId="1409" priority="751">
      <formula>IF(RIGHT(TEXT(AU578,"0.#"),1)=".",FALSE,TRUE)</formula>
    </cfRule>
    <cfRule type="expression" dxfId="1408" priority="752">
      <formula>IF(RIGHT(TEXT(AU578,"0.#"),1)=".",TRUE,FALSE)</formula>
    </cfRule>
  </conditionalFormatting>
  <conditionalFormatting sqref="AI578">
    <cfRule type="expression" dxfId="1407" priority="745">
      <formula>IF(RIGHT(TEXT(AI578,"0.#"),1)=".",FALSE,TRUE)</formula>
    </cfRule>
    <cfRule type="expression" dxfId="1406" priority="746">
      <formula>IF(RIGHT(TEXT(AI578,"0.#"),1)=".",TRUE,FALSE)</formula>
    </cfRule>
  </conditionalFormatting>
  <conditionalFormatting sqref="AI576">
    <cfRule type="expression" dxfId="1405" priority="749">
      <formula>IF(RIGHT(TEXT(AI576,"0.#"),1)=".",FALSE,TRUE)</formula>
    </cfRule>
    <cfRule type="expression" dxfId="1404" priority="750">
      <formula>IF(RIGHT(TEXT(AI576,"0.#"),1)=".",TRUE,FALSE)</formula>
    </cfRule>
  </conditionalFormatting>
  <conditionalFormatting sqref="AI577">
    <cfRule type="expression" dxfId="1403" priority="747">
      <formula>IF(RIGHT(TEXT(AI577,"0.#"),1)=".",FALSE,TRUE)</formula>
    </cfRule>
    <cfRule type="expression" dxfId="1402" priority="748">
      <formula>IF(RIGHT(TEXT(AI577,"0.#"),1)=".",TRUE,FALSE)</formula>
    </cfRule>
  </conditionalFormatting>
  <conditionalFormatting sqref="AQ577">
    <cfRule type="expression" dxfId="1401" priority="743">
      <formula>IF(RIGHT(TEXT(AQ577,"0.#"),1)=".",FALSE,TRUE)</formula>
    </cfRule>
    <cfRule type="expression" dxfId="1400" priority="744">
      <formula>IF(RIGHT(TEXT(AQ577,"0.#"),1)=".",TRUE,FALSE)</formula>
    </cfRule>
  </conditionalFormatting>
  <conditionalFormatting sqref="AQ578">
    <cfRule type="expression" dxfId="1399" priority="741">
      <formula>IF(RIGHT(TEXT(AQ578,"0.#"),1)=".",FALSE,TRUE)</formula>
    </cfRule>
    <cfRule type="expression" dxfId="1398" priority="742">
      <formula>IF(RIGHT(TEXT(AQ578,"0.#"),1)=".",TRUE,FALSE)</formula>
    </cfRule>
  </conditionalFormatting>
  <conditionalFormatting sqref="AQ576">
    <cfRule type="expression" dxfId="1397" priority="739">
      <formula>IF(RIGHT(TEXT(AQ576,"0.#"),1)=".",FALSE,TRUE)</formula>
    </cfRule>
    <cfRule type="expression" dxfId="1396" priority="740">
      <formula>IF(RIGHT(TEXT(AQ576,"0.#"),1)=".",TRUE,FALSE)</formula>
    </cfRule>
  </conditionalFormatting>
  <conditionalFormatting sqref="AE581">
    <cfRule type="expression" dxfId="1395" priority="737">
      <formula>IF(RIGHT(TEXT(AE581,"0.#"),1)=".",FALSE,TRUE)</formula>
    </cfRule>
    <cfRule type="expression" dxfId="1394" priority="738">
      <formula>IF(RIGHT(TEXT(AE581,"0.#"),1)=".",TRUE,FALSE)</formula>
    </cfRule>
  </conditionalFormatting>
  <conditionalFormatting sqref="AM583">
    <cfRule type="expression" dxfId="1393" priority="727">
      <formula>IF(RIGHT(TEXT(AM583,"0.#"),1)=".",FALSE,TRUE)</formula>
    </cfRule>
    <cfRule type="expression" dxfId="1392" priority="728">
      <formula>IF(RIGHT(TEXT(AM583,"0.#"),1)=".",TRUE,FALSE)</formula>
    </cfRule>
  </conditionalFormatting>
  <conditionalFormatting sqref="AE582">
    <cfRule type="expression" dxfId="1391" priority="735">
      <formula>IF(RIGHT(TEXT(AE582,"0.#"),1)=".",FALSE,TRUE)</formula>
    </cfRule>
    <cfRule type="expression" dxfId="1390" priority="736">
      <formula>IF(RIGHT(TEXT(AE582,"0.#"),1)=".",TRUE,FALSE)</formula>
    </cfRule>
  </conditionalFormatting>
  <conditionalFormatting sqref="AE583">
    <cfRule type="expression" dxfId="1389" priority="733">
      <formula>IF(RIGHT(TEXT(AE583,"0.#"),1)=".",FALSE,TRUE)</formula>
    </cfRule>
    <cfRule type="expression" dxfId="1388" priority="734">
      <formula>IF(RIGHT(TEXT(AE583,"0.#"),1)=".",TRUE,FALSE)</formula>
    </cfRule>
  </conditionalFormatting>
  <conditionalFormatting sqref="AM581">
    <cfRule type="expression" dxfId="1387" priority="731">
      <formula>IF(RIGHT(TEXT(AM581,"0.#"),1)=".",FALSE,TRUE)</formula>
    </cfRule>
    <cfRule type="expression" dxfId="1386" priority="732">
      <formula>IF(RIGHT(TEXT(AM581,"0.#"),1)=".",TRUE,FALSE)</formula>
    </cfRule>
  </conditionalFormatting>
  <conditionalFormatting sqref="AM582">
    <cfRule type="expression" dxfId="1385" priority="729">
      <formula>IF(RIGHT(TEXT(AM582,"0.#"),1)=".",FALSE,TRUE)</formula>
    </cfRule>
    <cfRule type="expression" dxfId="1384" priority="730">
      <formula>IF(RIGHT(TEXT(AM582,"0.#"),1)=".",TRUE,FALSE)</formula>
    </cfRule>
  </conditionalFormatting>
  <conditionalFormatting sqref="AU581">
    <cfRule type="expression" dxfId="1383" priority="725">
      <formula>IF(RIGHT(TEXT(AU581,"0.#"),1)=".",FALSE,TRUE)</formula>
    </cfRule>
    <cfRule type="expression" dxfId="1382" priority="726">
      <formula>IF(RIGHT(TEXT(AU581,"0.#"),1)=".",TRUE,FALSE)</formula>
    </cfRule>
  </conditionalFormatting>
  <conditionalFormatting sqref="AU582">
    <cfRule type="expression" dxfId="1381" priority="723">
      <formula>IF(RIGHT(TEXT(AU582,"0.#"),1)=".",FALSE,TRUE)</formula>
    </cfRule>
    <cfRule type="expression" dxfId="1380" priority="724">
      <formula>IF(RIGHT(TEXT(AU582,"0.#"),1)=".",TRUE,FALSE)</formula>
    </cfRule>
  </conditionalFormatting>
  <conditionalFormatting sqref="AU583">
    <cfRule type="expression" dxfId="1379" priority="721">
      <formula>IF(RIGHT(TEXT(AU583,"0.#"),1)=".",FALSE,TRUE)</formula>
    </cfRule>
    <cfRule type="expression" dxfId="1378" priority="722">
      <formula>IF(RIGHT(TEXT(AU583,"0.#"),1)=".",TRUE,FALSE)</formula>
    </cfRule>
  </conditionalFormatting>
  <conditionalFormatting sqref="AI583">
    <cfRule type="expression" dxfId="1377" priority="715">
      <formula>IF(RIGHT(TEXT(AI583,"0.#"),1)=".",FALSE,TRUE)</formula>
    </cfRule>
    <cfRule type="expression" dxfId="1376" priority="716">
      <formula>IF(RIGHT(TEXT(AI583,"0.#"),1)=".",TRUE,FALSE)</formula>
    </cfRule>
  </conditionalFormatting>
  <conditionalFormatting sqref="AI581">
    <cfRule type="expression" dxfId="1375" priority="719">
      <formula>IF(RIGHT(TEXT(AI581,"0.#"),1)=".",FALSE,TRUE)</formula>
    </cfRule>
    <cfRule type="expression" dxfId="1374" priority="720">
      <formula>IF(RIGHT(TEXT(AI581,"0.#"),1)=".",TRUE,FALSE)</formula>
    </cfRule>
  </conditionalFormatting>
  <conditionalFormatting sqref="AI582">
    <cfRule type="expression" dxfId="1373" priority="717">
      <formula>IF(RIGHT(TEXT(AI582,"0.#"),1)=".",FALSE,TRUE)</formula>
    </cfRule>
    <cfRule type="expression" dxfId="1372" priority="718">
      <formula>IF(RIGHT(TEXT(AI582,"0.#"),1)=".",TRUE,FALSE)</formula>
    </cfRule>
  </conditionalFormatting>
  <conditionalFormatting sqref="AQ582">
    <cfRule type="expression" dxfId="1371" priority="713">
      <formula>IF(RIGHT(TEXT(AQ582,"0.#"),1)=".",FALSE,TRUE)</formula>
    </cfRule>
    <cfRule type="expression" dxfId="1370" priority="714">
      <formula>IF(RIGHT(TEXT(AQ582,"0.#"),1)=".",TRUE,FALSE)</formula>
    </cfRule>
  </conditionalFormatting>
  <conditionalFormatting sqref="AQ583">
    <cfRule type="expression" dxfId="1369" priority="711">
      <formula>IF(RIGHT(TEXT(AQ583,"0.#"),1)=".",FALSE,TRUE)</formula>
    </cfRule>
    <cfRule type="expression" dxfId="1368" priority="712">
      <formula>IF(RIGHT(TEXT(AQ583,"0.#"),1)=".",TRUE,FALSE)</formula>
    </cfRule>
  </conditionalFormatting>
  <conditionalFormatting sqref="AQ581">
    <cfRule type="expression" dxfId="1367" priority="709">
      <formula>IF(RIGHT(TEXT(AQ581,"0.#"),1)=".",FALSE,TRUE)</formula>
    </cfRule>
    <cfRule type="expression" dxfId="1366" priority="710">
      <formula>IF(RIGHT(TEXT(AQ581,"0.#"),1)=".",TRUE,FALSE)</formula>
    </cfRule>
  </conditionalFormatting>
  <conditionalFormatting sqref="AE586">
    <cfRule type="expression" dxfId="1365" priority="707">
      <formula>IF(RIGHT(TEXT(AE586,"0.#"),1)=".",FALSE,TRUE)</formula>
    </cfRule>
    <cfRule type="expression" dxfId="1364" priority="708">
      <formula>IF(RIGHT(TEXT(AE586,"0.#"),1)=".",TRUE,FALSE)</formula>
    </cfRule>
  </conditionalFormatting>
  <conditionalFormatting sqref="AM588">
    <cfRule type="expression" dxfId="1363" priority="697">
      <formula>IF(RIGHT(TEXT(AM588,"0.#"),1)=".",FALSE,TRUE)</formula>
    </cfRule>
    <cfRule type="expression" dxfId="1362" priority="698">
      <formula>IF(RIGHT(TEXT(AM588,"0.#"),1)=".",TRUE,FALSE)</formula>
    </cfRule>
  </conditionalFormatting>
  <conditionalFormatting sqref="AE587">
    <cfRule type="expression" dxfId="1361" priority="705">
      <formula>IF(RIGHT(TEXT(AE587,"0.#"),1)=".",FALSE,TRUE)</formula>
    </cfRule>
    <cfRule type="expression" dxfId="1360" priority="706">
      <formula>IF(RIGHT(TEXT(AE587,"0.#"),1)=".",TRUE,FALSE)</formula>
    </cfRule>
  </conditionalFormatting>
  <conditionalFormatting sqref="AE588">
    <cfRule type="expression" dxfId="1359" priority="703">
      <formula>IF(RIGHT(TEXT(AE588,"0.#"),1)=".",FALSE,TRUE)</formula>
    </cfRule>
    <cfRule type="expression" dxfId="1358" priority="704">
      <formula>IF(RIGHT(TEXT(AE588,"0.#"),1)=".",TRUE,FALSE)</formula>
    </cfRule>
  </conditionalFormatting>
  <conditionalFormatting sqref="AM586">
    <cfRule type="expression" dxfId="1357" priority="701">
      <formula>IF(RIGHT(TEXT(AM586,"0.#"),1)=".",FALSE,TRUE)</formula>
    </cfRule>
    <cfRule type="expression" dxfId="1356" priority="702">
      <formula>IF(RIGHT(TEXT(AM586,"0.#"),1)=".",TRUE,FALSE)</formula>
    </cfRule>
  </conditionalFormatting>
  <conditionalFormatting sqref="AM587">
    <cfRule type="expression" dxfId="1355" priority="699">
      <formula>IF(RIGHT(TEXT(AM587,"0.#"),1)=".",FALSE,TRUE)</formula>
    </cfRule>
    <cfRule type="expression" dxfId="1354" priority="700">
      <formula>IF(RIGHT(TEXT(AM587,"0.#"),1)=".",TRUE,FALSE)</formula>
    </cfRule>
  </conditionalFormatting>
  <conditionalFormatting sqref="AU586">
    <cfRule type="expression" dxfId="1353" priority="695">
      <formula>IF(RIGHT(TEXT(AU586,"0.#"),1)=".",FALSE,TRUE)</formula>
    </cfRule>
    <cfRule type="expression" dxfId="1352" priority="696">
      <formula>IF(RIGHT(TEXT(AU586,"0.#"),1)=".",TRUE,FALSE)</formula>
    </cfRule>
  </conditionalFormatting>
  <conditionalFormatting sqref="AU587">
    <cfRule type="expression" dxfId="1351" priority="693">
      <formula>IF(RIGHT(TEXT(AU587,"0.#"),1)=".",FALSE,TRUE)</formula>
    </cfRule>
    <cfRule type="expression" dxfId="1350" priority="694">
      <formula>IF(RIGHT(TEXT(AU587,"0.#"),1)=".",TRUE,FALSE)</formula>
    </cfRule>
  </conditionalFormatting>
  <conditionalFormatting sqref="AU588">
    <cfRule type="expression" dxfId="1349" priority="691">
      <formula>IF(RIGHT(TEXT(AU588,"0.#"),1)=".",FALSE,TRUE)</formula>
    </cfRule>
    <cfRule type="expression" dxfId="1348" priority="692">
      <formula>IF(RIGHT(TEXT(AU588,"0.#"),1)=".",TRUE,FALSE)</formula>
    </cfRule>
  </conditionalFormatting>
  <conditionalFormatting sqref="AI588">
    <cfRule type="expression" dxfId="1347" priority="685">
      <formula>IF(RIGHT(TEXT(AI588,"0.#"),1)=".",FALSE,TRUE)</formula>
    </cfRule>
    <cfRule type="expression" dxfId="1346" priority="686">
      <formula>IF(RIGHT(TEXT(AI588,"0.#"),1)=".",TRUE,FALSE)</formula>
    </cfRule>
  </conditionalFormatting>
  <conditionalFormatting sqref="AI586">
    <cfRule type="expression" dxfId="1345" priority="689">
      <formula>IF(RIGHT(TEXT(AI586,"0.#"),1)=".",FALSE,TRUE)</formula>
    </cfRule>
    <cfRule type="expression" dxfId="1344" priority="690">
      <formula>IF(RIGHT(TEXT(AI586,"0.#"),1)=".",TRUE,FALSE)</formula>
    </cfRule>
  </conditionalFormatting>
  <conditionalFormatting sqref="AI587">
    <cfRule type="expression" dxfId="1343" priority="687">
      <formula>IF(RIGHT(TEXT(AI587,"0.#"),1)=".",FALSE,TRUE)</formula>
    </cfRule>
    <cfRule type="expression" dxfId="1342" priority="688">
      <formula>IF(RIGHT(TEXT(AI587,"0.#"),1)=".",TRUE,FALSE)</formula>
    </cfRule>
  </conditionalFormatting>
  <conditionalFormatting sqref="AQ587">
    <cfRule type="expression" dxfId="1341" priority="683">
      <formula>IF(RIGHT(TEXT(AQ587,"0.#"),1)=".",FALSE,TRUE)</formula>
    </cfRule>
    <cfRule type="expression" dxfId="1340" priority="684">
      <formula>IF(RIGHT(TEXT(AQ587,"0.#"),1)=".",TRUE,FALSE)</formula>
    </cfRule>
  </conditionalFormatting>
  <conditionalFormatting sqref="AQ588">
    <cfRule type="expression" dxfId="1339" priority="681">
      <formula>IF(RIGHT(TEXT(AQ588,"0.#"),1)=".",FALSE,TRUE)</formula>
    </cfRule>
    <cfRule type="expression" dxfId="1338" priority="682">
      <formula>IF(RIGHT(TEXT(AQ588,"0.#"),1)=".",TRUE,FALSE)</formula>
    </cfRule>
  </conditionalFormatting>
  <conditionalFormatting sqref="AQ586">
    <cfRule type="expression" dxfId="1337" priority="679">
      <formula>IF(RIGHT(TEXT(AQ586,"0.#"),1)=".",FALSE,TRUE)</formula>
    </cfRule>
    <cfRule type="expression" dxfId="1336" priority="680">
      <formula>IF(RIGHT(TEXT(AQ586,"0.#"),1)=".",TRUE,FALSE)</formula>
    </cfRule>
  </conditionalFormatting>
  <conditionalFormatting sqref="AE591">
    <cfRule type="expression" dxfId="1335" priority="677">
      <formula>IF(RIGHT(TEXT(AE591,"0.#"),1)=".",FALSE,TRUE)</formula>
    </cfRule>
    <cfRule type="expression" dxfId="1334" priority="678">
      <formula>IF(RIGHT(TEXT(AE591,"0.#"),1)=".",TRUE,FALSE)</formula>
    </cfRule>
  </conditionalFormatting>
  <conditionalFormatting sqref="AM593">
    <cfRule type="expression" dxfId="1333" priority="667">
      <formula>IF(RIGHT(TEXT(AM593,"0.#"),1)=".",FALSE,TRUE)</formula>
    </cfRule>
    <cfRule type="expression" dxfId="1332" priority="668">
      <formula>IF(RIGHT(TEXT(AM593,"0.#"),1)=".",TRUE,FALSE)</formula>
    </cfRule>
  </conditionalFormatting>
  <conditionalFormatting sqref="AE592">
    <cfRule type="expression" dxfId="1331" priority="675">
      <formula>IF(RIGHT(TEXT(AE592,"0.#"),1)=".",FALSE,TRUE)</formula>
    </cfRule>
    <cfRule type="expression" dxfId="1330" priority="676">
      <formula>IF(RIGHT(TEXT(AE592,"0.#"),1)=".",TRUE,FALSE)</formula>
    </cfRule>
  </conditionalFormatting>
  <conditionalFormatting sqref="AE593">
    <cfRule type="expression" dxfId="1329" priority="673">
      <formula>IF(RIGHT(TEXT(AE593,"0.#"),1)=".",FALSE,TRUE)</formula>
    </cfRule>
    <cfRule type="expression" dxfId="1328" priority="674">
      <formula>IF(RIGHT(TEXT(AE593,"0.#"),1)=".",TRUE,FALSE)</formula>
    </cfRule>
  </conditionalFormatting>
  <conditionalFormatting sqref="AM591">
    <cfRule type="expression" dxfId="1327" priority="671">
      <formula>IF(RIGHT(TEXT(AM591,"0.#"),1)=".",FALSE,TRUE)</formula>
    </cfRule>
    <cfRule type="expression" dxfId="1326" priority="672">
      <formula>IF(RIGHT(TEXT(AM591,"0.#"),1)=".",TRUE,FALSE)</formula>
    </cfRule>
  </conditionalFormatting>
  <conditionalFormatting sqref="AM592">
    <cfRule type="expression" dxfId="1325" priority="669">
      <formula>IF(RIGHT(TEXT(AM592,"0.#"),1)=".",FALSE,TRUE)</formula>
    </cfRule>
    <cfRule type="expression" dxfId="1324" priority="670">
      <formula>IF(RIGHT(TEXT(AM592,"0.#"),1)=".",TRUE,FALSE)</formula>
    </cfRule>
  </conditionalFormatting>
  <conditionalFormatting sqref="AU591">
    <cfRule type="expression" dxfId="1323" priority="665">
      <formula>IF(RIGHT(TEXT(AU591,"0.#"),1)=".",FALSE,TRUE)</formula>
    </cfRule>
    <cfRule type="expression" dxfId="1322" priority="666">
      <formula>IF(RIGHT(TEXT(AU591,"0.#"),1)=".",TRUE,FALSE)</formula>
    </cfRule>
  </conditionalFormatting>
  <conditionalFormatting sqref="AU592">
    <cfRule type="expression" dxfId="1321" priority="663">
      <formula>IF(RIGHT(TEXT(AU592,"0.#"),1)=".",FALSE,TRUE)</formula>
    </cfRule>
    <cfRule type="expression" dxfId="1320" priority="664">
      <formula>IF(RIGHT(TEXT(AU592,"0.#"),1)=".",TRUE,FALSE)</formula>
    </cfRule>
  </conditionalFormatting>
  <conditionalFormatting sqref="AU593">
    <cfRule type="expression" dxfId="1319" priority="661">
      <formula>IF(RIGHT(TEXT(AU593,"0.#"),1)=".",FALSE,TRUE)</formula>
    </cfRule>
    <cfRule type="expression" dxfId="1318" priority="662">
      <formula>IF(RIGHT(TEXT(AU593,"0.#"),1)=".",TRUE,FALSE)</formula>
    </cfRule>
  </conditionalFormatting>
  <conditionalFormatting sqref="AI593">
    <cfRule type="expression" dxfId="1317" priority="655">
      <formula>IF(RIGHT(TEXT(AI593,"0.#"),1)=".",FALSE,TRUE)</formula>
    </cfRule>
    <cfRule type="expression" dxfId="1316" priority="656">
      <formula>IF(RIGHT(TEXT(AI593,"0.#"),1)=".",TRUE,FALSE)</formula>
    </cfRule>
  </conditionalFormatting>
  <conditionalFormatting sqref="AI591">
    <cfRule type="expression" dxfId="1315" priority="659">
      <formula>IF(RIGHT(TEXT(AI591,"0.#"),1)=".",FALSE,TRUE)</formula>
    </cfRule>
    <cfRule type="expression" dxfId="1314" priority="660">
      <formula>IF(RIGHT(TEXT(AI591,"0.#"),1)=".",TRUE,FALSE)</formula>
    </cfRule>
  </conditionalFormatting>
  <conditionalFormatting sqref="AI592">
    <cfRule type="expression" dxfId="1313" priority="657">
      <formula>IF(RIGHT(TEXT(AI592,"0.#"),1)=".",FALSE,TRUE)</formula>
    </cfRule>
    <cfRule type="expression" dxfId="1312" priority="658">
      <formula>IF(RIGHT(TEXT(AI592,"0.#"),1)=".",TRUE,FALSE)</formula>
    </cfRule>
  </conditionalFormatting>
  <conditionalFormatting sqref="AQ592">
    <cfRule type="expression" dxfId="1311" priority="653">
      <formula>IF(RIGHT(TEXT(AQ592,"0.#"),1)=".",FALSE,TRUE)</formula>
    </cfRule>
    <cfRule type="expression" dxfId="1310" priority="654">
      <formula>IF(RIGHT(TEXT(AQ592,"0.#"),1)=".",TRUE,FALSE)</formula>
    </cfRule>
  </conditionalFormatting>
  <conditionalFormatting sqref="AQ593">
    <cfRule type="expression" dxfId="1309" priority="651">
      <formula>IF(RIGHT(TEXT(AQ593,"0.#"),1)=".",FALSE,TRUE)</formula>
    </cfRule>
    <cfRule type="expression" dxfId="1308" priority="652">
      <formula>IF(RIGHT(TEXT(AQ593,"0.#"),1)=".",TRUE,FALSE)</formula>
    </cfRule>
  </conditionalFormatting>
  <conditionalFormatting sqref="AQ591">
    <cfRule type="expression" dxfId="1307" priority="649">
      <formula>IF(RIGHT(TEXT(AQ591,"0.#"),1)=".",FALSE,TRUE)</formula>
    </cfRule>
    <cfRule type="expression" dxfId="1306" priority="650">
      <formula>IF(RIGHT(TEXT(AQ591,"0.#"),1)=".",TRUE,FALSE)</formula>
    </cfRule>
  </conditionalFormatting>
  <conditionalFormatting sqref="AE596">
    <cfRule type="expression" dxfId="1305" priority="647">
      <formula>IF(RIGHT(TEXT(AE596,"0.#"),1)=".",FALSE,TRUE)</formula>
    </cfRule>
    <cfRule type="expression" dxfId="1304" priority="648">
      <formula>IF(RIGHT(TEXT(AE596,"0.#"),1)=".",TRUE,FALSE)</formula>
    </cfRule>
  </conditionalFormatting>
  <conditionalFormatting sqref="AM598">
    <cfRule type="expression" dxfId="1303" priority="637">
      <formula>IF(RIGHT(TEXT(AM598,"0.#"),1)=".",FALSE,TRUE)</formula>
    </cfRule>
    <cfRule type="expression" dxfId="1302" priority="638">
      <formula>IF(RIGHT(TEXT(AM598,"0.#"),1)=".",TRUE,FALSE)</formula>
    </cfRule>
  </conditionalFormatting>
  <conditionalFormatting sqref="AE597">
    <cfRule type="expression" dxfId="1301" priority="645">
      <formula>IF(RIGHT(TEXT(AE597,"0.#"),1)=".",FALSE,TRUE)</formula>
    </cfRule>
    <cfRule type="expression" dxfId="1300" priority="646">
      <formula>IF(RIGHT(TEXT(AE597,"0.#"),1)=".",TRUE,FALSE)</formula>
    </cfRule>
  </conditionalFormatting>
  <conditionalFormatting sqref="AE598">
    <cfRule type="expression" dxfId="1299" priority="643">
      <formula>IF(RIGHT(TEXT(AE598,"0.#"),1)=".",FALSE,TRUE)</formula>
    </cfRule>
    <cfRule type="expression" dxfId="1298" priority="644">
      <formula>IF(RIGHT(TEXT(AE598,"0.#"),1)=".",TRUE,FALSE)</formula>
    </cfRule>
  </conditionalFormatting>
  <conditionalFormatting sqref="AM596">
    <cfRule type="expression" dxfId="1297" priority="641">
      <formula>IF(RIGHT(TEXT(AM596,"0.#"),1)=".",FALSE,TRUE)</formula>
    </cfRule>
    <cfRule type="expression" dxfId="1296" priority="642">
      <formula>IF(RIGHT(TEXT(AM596,"0.#"),1)=".",TRUE,FALSE)</formula>
    </cfRule>
  </conditionalFormatting>
  <conditionalFormatting sqref="AM597">
    <cfRule type="expression" dxfId="1295" priority="639">
      <formula>IF(RIGHT(TEXT(AM597,"0.#"),1)=".",FALSE,TRUE)</formula>
    </cfRule>
    <cfRule type="expression" dxfId="1294" priority="640">
      <formula>IF(RIGHT(TEXT(AM597,"0.#"),1)=".",TRUE,FALSE)</formula>
    </cfRule>
  </conditionalFormatting>
  <conditionalFormatting sqref="AU596">
    <cfRule type="expression" dxfId="1293" priority="635">
      <formula>IF(RIGHT(TEXT(AU596,"0.#"),1)=".",FALSE,TRUE)</formula>
    </cfRule>
    <cfRule type="expression" dxfId="1292" priority="636">
      <formula>IF(RIGHT(TEXT(AU596,"0.#"),1)=".",TRUE,FALSE)</formula>
    </cfRule>
  </conditionalFormatting>
  <conditionalFormatting sqref="AU597">
    <cfRule type="expression" dxfId="1291" priority="633">
      <formula>IF(RIGHT(TEXT(AU597,"0.#"),1)=".",FALSE,TRUE)</formula>
    </cfRule>
    <cfRule type="expression" dxfId="1290" priority="634">
      <formula>IF(RIGHT(TEXT(AU597,"0.#"),1)=".",TRUE,FALSE)</formula>
    </cfRule>
  </conditionalFormatting>
  <conditionalFormatting sqref="AU598">
    <cfRule type="expression" dxfId="1289" priority="631">
      <formula>IF(RIGHT(TEXT(AU598,"0.#"),1)=".",FALSE,TRUE)</formula>
    </cfRule>
    <cfRule type="expression" dxfId="1288" priority="632">
      <formula>IF(RIGHT(TEXT(AU598,"0.#"),1)=".",TRUE,FALSE)</formula>
    </cfRule>
  </conditionalFormatting>
  <conditionalFormatting sqref="AI598">
    <cfRule type="expression" dxfId="1287" priority="625">
      <formula>IF(RIGHT(TEXT(AI598,"0.#"),1)=".",FALSE,TRUE)</formula>
    </cfRule>
    <cfRule type="expression" dxfId="1286" priority="626">
      <formula>IF(RIGHT(TEXT(AI598,"0.#"),1)=".",TRUE,FALSE)</formula>
    </cfRule>
  </conditionalFormatting>
  <conditionalFormatting sqref="AI596">
    <cfRule type="expression" dxfId="1285" priority="629">
      <formula>IF(RIGHT(TEXT(AI596,"0.#"),1)=".",FALSE,TRUE)</formula>
    </cfRule>
    <cfRule type="expression" dxfId="1284" priority="630">
      <formula>IF(RIGHT(TEXT(AI596,"0.#"),1)=".",TRUE,FALSE)</formula>
    </cfRule>
  </conditionalFormatting>
  <conditionalFormatting sqref="AI597">
    <cfRule type="expression" dxfId="1283" priority="627">
      <formula>IF(RIGHT(TEXT(AI597,"0.#"),1)=".",FALSE,TRUE)</formula>
    </cfRule>
    <cfRule type="expression" dxfId="1282" priority="628">
      <formula>IF(RIGHT(TEXT(AI597,"0.#"),1)=".",TRUE,FALSE)</formula>
    </cfRule>
  </conditionalFormatting>
  <conditionalFormatting sqref="AQ597">
    <cfRule type="expression" dxfId="1281" priority="623">
      <formula>IF(RIGHT(TEXT(AQ597,"0.#"),1)=".",FALSE,TRUE)</formula>
    </cfRule>
    <cfRule type="expression" dxfId="1280" priority="624">
      <formula>IF(RIGHT(TEXT(AQ597,"0.#"),1)=".",TRUE,FALSE)</formula>
    </cfRule>
  </conditionalFormatting>
  <conditionalFormatting sqref="AQ598">
    <cfRule type="expression" dxfId="1279" priority="621">
      <formula>IF(RIGHT(TEXT(AQ598,"0.#"),1)=".",FALSE,TRUE)</formula>
    </cfRule>
    <cfRule type="expression" dxfId="1278" priority="622">
      <formula>IF(RIGHT(TEXT(AQ598,"0.#"),1)=".",TRUE,FALSE)</formula>
    </cfRule>
  </conditionalFormatting>
  <conditionalFormatting sqref="AQ596">
    <cfRule type="expression" dxfId="1277" priority="619">
      <formula>IF(RIGHT(TEXT(AQ596,"0.#"),1)=".",FALSE,TRUE)</formula>
    </cfRule>
    <cfRule type="expression" dxfId="1276" priority="620">
      <formula>IF(RIGHT(TEXT(AQ596,"0.#"),1)=".",TRUE,FALSE)</formula>
    </cfRule>
  </conditionalFormatting>
  <conditionalFormatting sqref="AE601">
    <cfRule type="expression" dxfId="1275" priority="617">
      <formula>IF(RIGHT(TEXT(AE601,"0.#"),1)=".",FALSE,TRUE)</formula>
    </cfRule>
    <cfRule type="expression" dxfId="1274" priority="618">
      <formula>IF(RIGHT(TEXT(AE601,"0.#"),1)=".",TRUE,FALSE)</formula>
    </cfRule>
  </conditionalFormatting>
  <conditionalFormatting sqref="AM603">
    <cfRule type="expression" dxfId="1273" priority="607">
      <formula>IF(RIGHT(TEXT(AM603,"0.#"),1)=".",FALSE,TRUE)</formula>
    </cfRule>
    <cfRule type="expression" dxfId="1272" priority="608">
      <formula>IF(RIGHT(TEXT(AM603,"0.#"),1)=".",TRUE,FALSE)</formula>
    </cfRule>
  </conditionalFormatting>
  <conditionalFormatting sqref="AE602">
    <cfRule type="expression" dxfId="1271" priority="615">
      <formula>IF(RIGHT(TEXT(AE602,"0.#"),1)=".",FALSE,TRUE)</formula>
    </cfRule>
    <cfRule type="expression" dxfId="1270" priority="616">
      <formula>IF(RIGHT(TEXT(AE602,"0.#"),1)=".",TRUE,FALSE)</formula>
    </cfRule>
  </conditionalFormatting>
  <conditionalFormatting sqref="AE603">
    <cfRule type="expression" dxfId="1269" priority="613">
      <formula>IF(RIGHT(TEXT(AE603,"0.#"),1)=".",FALSE,TRUE)</formula>
    </cfRule>
    <cfRule type="expression" dxfId="1268" priority="614">
      <formula>IF(RIGHT(TEXT(AE603,"0.#"),1)=".",TRUE,FALSE)</formula>
    </cfRule>
  </conditionalFormatting>
  <conditionalFormatting sqref="AM601">
    <cfRule type="expression" dxfId="1267" priority="611">
      <formula>IF(RIGHT(TEXT(AM601,"0.#"),1)=".",FALSE,TRUE)</formula>
    </cfRule>
    <cfRule type="expression" dxfId="1266" priority="612">
      <formula>IF(RIGHT(TEXT(AM601,"0.#"),1)=".",TRUE,FALSE)</formula>
    </cfRule>
  </conditionalFormatting>
  <conditionalFormatting sqref="AM602">
    <cfRule type="expression" dxfId="1265" priority="609">
      <formula>IF(RIGHT(TEXT(AM602,"0.#"),1)=".",FALSE,TRUE)</formula>
    </cfRule>
    <cfRule type="expression" dxfId="1264" priority="610">
      <formula>IF(RIGHT(TEXT(AM602,"0.#"),1)=".",TRUE,FALSE)</formula>
    </cfRule>
  </conditionalFormatting>
  <conditionalFormatting sqref="AU601">
    <cfRule type="expression" dxfId="1263" priority="605">
      <formula>IF(RIGHT(TEXT(AU601,"0.#"),1)=".",FALSE,TRUE)</formula>
    </cfRule>
    <cfRule type="expression" dxfId="1262" priority="606">
      <formula>IF(RIGHT(TEXT(AU601,"0.#"),1)=".",TRUE,FALSE)</formula>
    </cfRule>
  </conditionalFormatting>
  <conditionalFormatting sqref="AU602">
    <cfRule type="expression" dxfId="1261" priority="603">
      <formula>IF(RIGHT(TEXT(AU602,"0.#"),1)=".",FALSE,TRUE)</formula>
    </cfRule>
    <cfRule type="expression" dxfId="1260" priority="604">
      <formula>IF(RIGHT(TEXT(AU602,"0.#"),1)=".",TRUE,FALSE)</formula>
    </cfRule>
  </conditionalFormatting>
  <conditionalFormatting sqref="AU603">
    <cfRule type="expression" dxfId="1259" priority="601">
      <formula>IF(RIGHT(TEXT(AU603,"0.#"),1)=".",FALSE,TRUE)</formula>
    </cfRule>
    <cfRule type="expression" dxfId="1258" priority="602">
      <formula>IF(RIGHT(TEXT(AU603,"0.#"),1)=".",TRUE,FALSE)</formula>
    </cfRule>
  </conditionalFormatting>
  <conditionalFormatting sqref="AI603">
    <cfRule type="expression" dxfId="1257" priority="595">
      <formula>IF(RIGHT(TEXT(AI603,"0.#"),1)=".",FALSE,TRUE)</formula>
    </cfRule>
    <cfRule type="expression" dxfId="1256" priority="596">
      <formula>IF(RIGHT(TEXT(AI603,"0.#"),1)=".",TRUE,FALSE)</formula>
    </cfRule>
  </conditionalFormatting>
  <conditionalFormatting sqref="AI601">
    <cfRule type="expression" dxfId="1255" priority="599">
      <formula>IF(RIGHT(TEXT(AI601,"0.#"),1)=".",FALSE,TRUE)</formula>
    </cfRule>
    <cfRule type="expression" dxfId="1254" priority="600">
      <formula>IF(RIGHT(TEXT(AI601,"0.#"),1)=".",TRUE,FALSE)</formula>
    </cfRule>
  </conditionalFormatting>
  <conditionalFormatting sqref="AI602">
    <cfRule type="expression" dxfId="1253" priority="597">
      <formula>IF(RIGHT(TEXT(AI602,"0.#"),1)=".",FALSE,TRUE)</formula>
    </cfRule>
    <cfRule type="expression" dxfId="1252" priority="598">
      <formula>IF(RIGHT(TEXT(AI602,"0.#"),1)=".",TRUE,FALSE)</formula>
    </cfRule>
  </conditionalFormatting>
  <conditionalFormatting sqref="AQ602">
    <cfRule type="expression" dxfId="1251" priority="593">
      <formula>IF(RIGHT(TEXT(AQ602,"0.#"),1)=".",FALSE,TRUE)</formula>
    </cfRule>
    <cfRule type="expression" dxfId="1250" priority="594">
      <formula>IF(RIGHT(TEXT(AQ602,"0.#"),1)=".",TRUE,FALSE)</formula>
    </cfRule>
  </conditionalFormatting>
  <conditionalFormatting sqref="AQ603">
    <cfRule type="expression" dxfId="1249" priority="591">
      <formula>IF(RIGHT(TEXT(AQ603,"0.#"),1)=".",FALSE,TRUE)</formula>
    </cfRule>
    <cfRule type="expression" dxfId="1248" priority="592">
      <formula>IF(RIGHT(TEXT(AQ603,"0.#"),1)=".",TRUE,FALSE)</formula>
    </cfRule>
  </conditionalFormatting>
  <conditionalFormatting sqref="AQ601">
    <cfRule type="expression" dxfId="1247" priority="589">
      <formula>IF(RIGHT(TEXT(AQ601,"0.#"),1)=".",FALSE,TRUE)</formula>
    </cfRule>
    <cfRule type="expression" dxfId="1246" priority="590">
      <formula>IF(RIGHT(TEXT(AQ601,"0.#"),1)=".",TRUE,FALSE)</formula>
    </cfRule>
  </conditionalFormatting>
  <conditionalFormatting sqref="AE606">
    <cfRule type="expression" dxfId="1245" priority="587">
      <formula>IF(RIGHT(TEXT(AE606,"0.#"),1)=".",FALSE,TRUE)</formula>
    </cfRule>
    <cfRule type="expression" dxfId="1244" priority="588">
      <formula>IF(RIGHT(TEXT(AE606,"0.#"),1)=".",TRUE,FALSE)</formula>
    </cfRule>
  </conditionalFormatting>
  <conditionalFormatting sqref="AM608">
    <cfRule type="expression" dxfId="1243" priority="577">
      <formula>IF(RIGHT(TEXT(AM608,"0.#"),1)=".",FALSE,TRUE)</formula>
    </cfRule>
    <cfRule type="expression" dxfId="1242" priority="578">
      <formula>IF(RIGHT(TEXT(AM608,"0.#"),1)=".",TRUE,FALSE)</formula>
    </cfRule>
  </conditionalFormatting>
  <conditionalFormatting sqref="AE607">
    <cfRule type="expression" dxfId="1241" priority="585">
      <formula>IF(RIGHT(TEXT(AE607,"0.#"),1)=".",FALSE,TRUE)</formula>
    </cfRule>
    <cfRule type="expression" dxfId="1240" priority="586">
      <formula>IF(RIGHT(TEXT(AE607,"0.#"),1)=".",TRUE,FALSE)</formula>
    </cfRule>
  </conditionalFormatting>
  <conditionalFormatting sqref="AE608">
    <cfRule type="expression" dxfId="1239" priority="583">
      <formula>IF(RIGHT(TEXT(AE608,"0.#"),1)=".",FALSE,TRUE)</formula>
    </cfRule>
    <cfRule type="expression" dxfId="1238" priority="584">
      <formula>IF(RIGHT(TEXT(AE608,"0.#"),1)=".",TRUE,FALSE)</formula>
    </cfRule>
  </conditionalFormatting>
  <conditionalFormatting sqref="AM606">
    <cfRule type="expression" dxfId="1237" priority="581">
      <formula>IF(RIGHT(TEXT(AM606,"0.#"),1)=".",FALSE,TRUE)</formula>
    </cfRule>
    <cfRule type="expression" dxfId="1236" priority="582">
      <formula>IF(RIGHT(TEXT(AM606,"0.#"),1)=".",TRUE,FALSE)</formula>
    </cfRule>
  </conditionalFormatting>
  <conditionalFormatting sqref="AM607">
    <cfRule type="expression" dxfId="1235" priority="579">
      <formula>IF(RIGHT(TEXT(AM607,"0.#"),1)=".",FALSE,TRUE)</formula>
    </cfRule>
    <cfRule type="expression" dxfId="1234" priority="580">
      <formula>IF(RIGHT(TEXT(AM607,"0.#"),1)=".",TRUE,FALSE)</formula>
    </cfRule>
  </conditionalFormatting>
  <conditionalFormatting sqref="AU606">
    <cfRule type="expression" dxfId="1233" priority="575">
      <formula>IF(RIGHT(TEXT(AU606,"0.#"),1)=".",FALSE,TRUE)</formula>
    </cfRule>
    <cfRule type="expression" dxfId="1232" priority="576">
      <formula>IF(RIGHT(TEXT(AU606,"0.#"),1)=".",TRUE,FALSE)</formula>
    </cfRule>
  </conditionalFormatting>
  <conditionalFormatting sqref="AU607">
    <cfRule type="expression" dxfId="1231" priority="573">
      <formula>IF(RIGHT(TEXT(AU607,"0.#"),1)=".",FALSE,TRUE)</formula>
    </cfRule>
    <cfRule type="expression" dxfId="1230" priority="574">
      <formula>IF(RIGHT(TEXT(AU607,"0.#"),1)=".",TRUE,FALSE)</formula>
    </cfRule>
  </conditionalFormatting>
  <conditionalFormatting sqref="AU608">
    <cfRule type="expression" dxfId="1229" priority="571">
      <formula>IF(RIGHT(TEXT(AU608,"0.#"),1)=".",FALSE,TRUE)</formula>
    </cfRule>
    <cfRule type="expression" dxfId="1228" priority="572">
      <formula>IF(RIGHT(TEXT(AU608,"0.#"),1)=".",TRUE,FALSE)</formula>
    </cfRule>
  </conditionalFormatting>
  <conditionalFormatting sqref="AI608">
    <cfRule type="expression" dxfId="1227" priority="565">
      <formula>IF(RIGHT(TEXT(AI608,"0.#"),1)=".",FALSE,TRUE)</formula>
    </cfRule>
    <cfRule type="expression" dxfId="1226" priority="566">
      <formula>IF(RIGHT(TEXT(AI608,"0.#"),1)=".",TRUE,FALSE)</formula>
    </cfRule>
  </conditionalFormatting>
  <conditionalFormatting sqref="AI606">
    <cfRule type="expression" dxfId="1225" priority="569">
      <formula>IF(RIGHT(TEXT(AI606,"0.#"),1)=".",FALSE,TRUE)</formula>
    </cfRule>
    <cfRule type="expression" dxfId="1224" priority="570">
      <formula>IF(RIGHT(TEXT(AI606,"0.#"),1)=".",TRUE,FALSE)</formula>
    </cfRule>
  </conditionalFormatting>
  <conditionalFormatting sqref="AI607">
    <cfRule type="expression" dxfId="1223" priority="567">
      <formula>IF(RIGHT(TEXT(AI607,"0.#"),1)=".",FALSE,TRUE)</formula>
    </cfRule>
    <cfRule type="expression" dxfId="1222" priority="568">
      <formula>IF(RIGHT(TEXT(AI607,"0.#"),1)=".",TRUE,FALSE)</formula>
    </cfRule>
  </conditionalFormatting>
  <conditionalFormatting sqref="AQ607">
    <cfRule type="expression" dxfId="1221" priority="563">
      <formula>IF(RIGHT(TEXT(AQ607,"0.#"),1)=".",FALSE,TRUE)</formula>
    </cfRule>
    <cfRule type="expression" dxfId="1220" priority="564">
      <formula>IF(RIGHT(TEXT(AQ607,"0.#"),1)=".",TRUE,FALSE)</formula>
    </cfRule>
  </conditionalFormatting>
  <conditionalFormatting sqref="AQ608">
    <cfRule type="expression" dxfId="1219" priority="561">
      <formula>IF(RIGHT(TEXT(AQ608,"0.#"),1)=".",FALSE,TRUE)</formula>
    </cfRule>
    <cfRule type="expression" dxfId="1218" priority="562">
      <formula>IF(RIGHT(TEXT(AQ608,"0.#"),1)=".",TRUE,FALSE)</formula>
    </cfRule>
  </conditionalFormatting>
  <conditionalFormatting sqref="AQ606">
    <cfRule type="expression" dxfId="1217" priority="559">
      <formula>IF(RIGHT(TEXT(AQ606,"0.#"),1)=".",FALSE,TRUE)</formula>
    </cfRule>
    <cfRule type="expression" dxfId="1216" priority="560">
      <formula>IF(RIGHT(TEXT(AQ606,"0.#"),1)=".",TRUE,FALSE)</formula>
    </cfRule>
  </conditionalFormatting>
  <conditionalFormatting sqref="AE611">
    <cfRule type="expression" dxfId="1215" priority="557">
      <formula>IF(RIGHT(TEXT(AE611,"0.#"),1)=".",FALSE,TRUE)</formula>
    </cfRule>
    <cfRule type="expression" dxfId="1214" priority="558">
      <formula>IF(RIGHT(TEXT(AE611,"0.#"),1)=".",TRUE,FALSE)</formula>
    </cfRule>
  </conditionalFormatting>
  <conditionalFormatting sqref="AM613">
    <cfRule type="expression" dxfId="1213" priority="547">
      <formula>IF(RIGHT(TEXT(AM613,"0.#"),1)=".",FALSE,TRUE)</formula>
    </cfRule>
    <cfRule type="expression" dxfId="1212" priority="548">
      <formula>IF(RIGHT(TEXT(AM613,"0.#"),1)=".",TRUE,FALSE)</formula>
    </cfRule>
  </conditionalFormatting>
  <conditionalFormatting sqref="AE612">
    <cfRule type="expression" dxfId="1211" priority="555">
      <formula>IF(RIGHT(TEXT(AE612,"0.#"),1)=".",FALSE,TRUE)</formula>
    </cfRule>
    <cfRule type="expression" dxfId="1210" priority="556">
      <formula>IF(RIGHT(TEXT(AE612,"0.#"),1)=".",TRUE,FALSE)</formula>
    </cfRule>
  </conditionalFormatting>
  <conditionalFormatting sqref="AE613">
    <cfRule type="expression" dxfId="1209" priority="553">
      <formula>IF(RIGHT(TEXT(AE613,"0.#"),1)=".",FALSE,TRUE)</formula>
    </cfRule>
    <cfRule type="expression" dxfId="1208" priority="554">
      <formula>IF(RIGHT(TEXT(AE613,"0.#"),1)=".",TRUE,FALSE)</formula>
    </cfRule>
  </conditionalFormatting>
  <conditionalFormatting sqref="AM611">
    <cfRule type="expression" dxfId="1207" priority="551">
      <formula>IF(RIGHT(TEXT(AM611,"0.#"),1)=".",FALSE,TRUE)</formula>
    </cfRule>
    <cfRule type="expression" dxfId="1206" priority="552">
      <formula>IF(RIGHT(TEXT(AM611,"0.#"),1)=".",TRUE,FALSE)</formula>
    </cfRule>
  </conditionalFormatting>
  <conditionalFormatting sqref="AM612">
    <cfRule type="expression" dxfId="1205" priority="549">
      <formula>IF(RIGHT(TEXT(AM612,"0.#"),1)=".",FALSE,TRUE)</formula>
    </cfRule>
    <cfRule type="expression" dxfId="1204" priority="550">
      <formula>IF(RIGHT(TEXT(AM612,"0.#"),1)=".",TRUE,FALSE)</formula>
    </cfRule>
  </conditionalFormatting>
  <conditionalFormatting sqref="AU611">
    <cfRule type="expression" dxfId="1203" priority="545">
      <formula>IF(RIGHT(TEXT(AU611,"0.#"),1)=".",FALSE,TRUE)</formula>
    </cfRule>
    <cfRule type="expression" dxfId="1202" priority="546">
      <formula>IF(RIGHT(TEXT(AU611,"0.#"),1)=".",TRUE,FALSE)</formula>
    </cfRule>
  </conditionalFormatting>
  <conditionalFormatting sqref="AU612">
    <cfRule type="expression" dxfId="1201" priority="543">
      <formula>IF(RIGHT(TEXT(AU612,"0.#"),1)=".",FALSE,TRUE)</formula>
    </cfRule>
    <cfRule type="expression" dxfId="1200" priority="544">
      <formula>IF(RIGHT(TEXT(AU612,"0.#"),1)=".",TRUE,FALSE)</formula>
    </cfRule>
  </conditionalFormatting>
  <conditionalFormatting sqref="AU613">
    <cfRule type="expression" dxfId="1199" priority="541">
      <formula>IF(RIGHT(TEXT(AU613,"0.#"),1)=".",FALSE,TRUE)</formula>
    </cfRule>
    <cfRule type="expression" dxfId="1198" priority="542">
      <formula>IF(RIGHT(TEXT(AU613,"0.#"),1)=".",TRUE,FALSE)</formula>
    </cfRule>
  </conditionalFormatting>
  <conditionalFormatting sqref="AI613">
    <cfRule type="expression" dxfId="1197" priority="535">
      <formula>IF(RIGHT(TEXT(AI613,"0.#"),1)=".",FALSE,TRUE)</formula>
    </cfRule>
    <cfRule type="expression" dxfId="1196" priority="536">
      <formula>IF(RIGHT(TEXT(AI613,"0.#"),1)=".",TRUE,FALSE)</formula>
    </cfRule>
  </conditionalFormatting>
  <conditionalFormatting sqref="AI611">
    <cfRule type="expression" dxfId="1195" priority="539">
      <formula>IF(RIGHT(TEXT(AI611,"0.#"),1)=".",FALSE,TRUE)</formula>
    </cfRule>
    <cfRule type="expression" dxfId="1194" priority="540">
      <formula>IF(RIGHT(TEXT(AI611,"0.#"),1)=".",TRUE,FALSE)</formula>
    </cfRule>
  </conditionalFormatting>
  <conditionalFormatting sqref="AI612">
    <cfRule type="expression" dxfId="1193" priority="537">
      <formula>IF(RIGHT(TEXT(AI612,"0.#"),1)=".",FALSE,TRUE)</formula>
    </cfRule>
    <cfRule type="expression" dxfId="1192" priority="538">
      <formula>IF(RIGHT(TEXT(AI612,"0.#"),1)=".",TRUE,FALSE)</formula>
    </cfRule>
  </conditionalFormatting>
  <conditionalFormatting sqref="AQ612">
    <cfRule type="expression" dxfId="1191" priority="533">
      <formula>IF(RIGHT(TEXT(AQ612,"0.#"),1)=".",FALSE,TRUE)</formula>
    </cfRule>
    <cfRule type="expression" dxfId="1190" priority="534">
      <formula>IF(RIGHT(TEXT(AQ612,"0.#"),1)=".",TRUE,FALSE)</formula>
    </cfRule>
  </conditionalFormatting>
  <conditionalFormatting sqref="AQ613">
    <cfRule type="expression" dxfId="1189" priority="531">
      <formula>IF(RIGHT(TEXT(AQ613,"0.#"),1)=".",FALSE,TRUE)</formula>
    </cfRule>
    <cfRule type="expression" dxfId="1188" priority="532">
      <formula>IF(RIGHT(TEXT(AQ613,"0.#"),1)=".",TRUE,FALSE)</formula>
    </cfRule>
  </conditionalFormatting>
  <conditionalFormatting sqref="AQ611">
    <cfRule type="expression" dxfId="1187" priority="529">
      <formula>IF(RIGHT(TEXT(AQ611,"0.#"),1)=".",FALSE,TRUE)</formula>
    </cfRule>
    <cfRule type="expression" dxfId="1186" priority="530">
      <formula>IF(RIGHT(TEXT(AQ611,"0.#"),1)=".",TRUE,FALSE)</formula>
    </cfRule>
  </conditionalFormatting>
  <conditionalFormatting sqref="AE616">
    <cfRule type="expression" dxfId="1185" priority="527">
      <formula>IF(RIGHT(TEXT(AE616,"0.#"),1)=".",FALSE,TRUE)</formula>
    </cfRule>
    <cfRule type="expression" dxfId="1184" priority="528">
      <formula>IF(RIGHT(TEXT(AE616,"0.#"),1)=".",TRUE,FALSE)</formula>
    </cfRule>
  </conditionalFormatting>
  <conditionalFormatting sqref="AM618">
    <cfRule type="expression" dxfId="1183" priority="517">
      <formula>IF(RIGHT(TEXT(AM618,"0.#"),1)=".",FALSE,TRUE)</formula>
    </cfRule>
    <cfRule type="expression" dxfId="1182" priority="518">
      <formula>IF(RIGHT(TEXT(AM618,"0.#"),1)=".",TRUE,FALSE)</formula>
    </cfRule>
  </conditionalFormatting>
  <conditionalFormatting sqref="AE617">
    <cfRule type="expression" dxfId="1181" priority="525">
      <formula>IF(RIGHT(TEXT(AE617,"0.#"),1)=".",FALSE,TRUE)</formula>
    </cfRule>
    <cfRule type="expression" dxfId="1180" priority="526">
      <formula>IF(RIGHT(TEXT(AE617,"0.#"),1)=".",TRUE,FALSE)</formula>
    </cfRule>
  </conditionalFormatting>
  <conditionalFormatting sqref="AE618">
    <cfRule type="expression" dxfId="1179" priority="523">
      <formula>IF(RIGHT(TEXT(AE618,"0.#"),1)=".",FALSE,TRUE)</formula>
    </cfRule>
    <cfRule type="expression" dxfId="1178" priority="524">
      <formula>IF(RIGHT(TEXT(AE618,"0.#"),1)=".",TRUE,FALSE)</formula>
    </cfRule>
  </conditionalFormatting>
  <conditionalFormatting sqref="AM616">
    <cfRule type="expression" dxfId="1177" priority="521">
      <formula>IF(RIGHT(TEXT(AM616,"0.#"),1)=".",FALSE,TRUE)</formula>
    </cfRule>
    <cfRule type="expression" dxfId="1176" priority="522">
      <formula>IF(RIGHT(TEXT(AM616,"0.#"),1)=".",TRUE,FALSE)</formula>
    </cfRule>
  </conditionalFormatting>
  <conditionalFormatting sqref="AM617">
    <cfRule type="expression" dxfId="1175" priority="519">
      <formula>IF(RIGHT(TEXT(AM617,"0.#"),1)=".",FALSE,TRUE)</formula>
    </cfRule>
    <cfRule type="expression" dxfId="1174" priority="520">
      <formula>IF(RIGHT(TEXT(AM617,"0.#"),1)=".",TRUE,FALSE)</formula>
    </cfRule>
  </conditionalFormatting>
  <conditionalFormatting sqref="AU616">
    <cfRule type="expression" dxfId="1173" priority="515">
      <formula>IF(RIGHT(TEXT(AU616,"0.#"),1)=".",FALSE,TRUE)</formula>
    </cfRule>
    <cfRule type="expression" dxfId="1172" priority="516">
      <formula>IF(RIGHT(TEXT(AU616,"0.#"),1)=".",TRUE,FALSE)</formula>
    </cfRule>
  </conditionalFormatting>
  <conditionalFormatting sqref="AU617">
    <cfRule type="expression" dxfId="1171" priority="513">
      <formula>IF(RIGHT(TEXT(AU617,"0.#"),1)=".",FALSE,TRUE)</formula>
    </cfRule>
    <cfRule type="expression" dxfId="1170" priority="514">
      <formula>IF(RIGHT(TEXT(AU617,"0.#"),1)=".",TRUE,FALSE)</formula>
    </cfRule>
  </conditionalFormatting>
  <conditionalFormatting sqref="AU618">
    <cfRule type="expression" dxfId="1169" priority="511">
      <formula>IF(RIGHT(TEXT(AU618,"0.#"),1)=".",FALSE,TRUE)</formula>
    </cfRule>
    <cfRule type="expression" dxfId="1168" priority="512">
      <formula>IF(RIGHT(TEXT(AU618,"0.#"),1)=".",TRUE,FALSE)</formula>
    </cfRule>
  </conditionalFormatting>
  <conditionalFormatting sqref="AI618">
    <cfRule type="expression" dxfId="1167" priority="505">
      <formula>IF(RIGHT(TEXT(AI618,"0.#"),1)=".",FALSE,TRUE)</formula>
    </cfRule>
    <cfRule type="expression" dxfId="1166" priority="506">
      <formula>IF(RIGHT(TEXT(AI618,"0.#"),1)=".",TRUE,FALSE)</formula>
    </cfRule>
  </conditionalFormatting>
  <conditionalFormatting sqref="AI616">
    <cfRule type="expression" dxfId="1165" priority="509">
      <formula>IF(RIGHT(TEXT(AI616,"0.#"),1)=".",FALSE,TRUE)</formula>
    </cfRule>
    <cfRule type="expression" dxfId="1164" priority="510">
      <formula>IF(RIGHT(TEXT(AI616,"0.#"),1)=".",TRUE,FALSE)</formula>
    </cfRule>
  </conditionalFormatting>
  <conditionalFormatting sqref="AI617">
    <cfRule type="expression" dxfId="1163" priority="507">
      <formula>IF(RIGHT(TEXT(AI617,"0.#"),1)=".",FALSE,TRUE)</formula>
    </cfRule>
    <cfRule type="expression" dxfId="1162" priority="508">
      <formula>IF(RIGHT(TEXT(AI617,"0.#"),1)=".",TRUE,FALSE)</formula>
    </cfRule>
  </conditionalFormatting>
  <conditionalFormatting sqref="AQ617">
    <cfRule type="expression" dxfId="1161" priority="503">
      <formula>IF(RIGHT(TEXT(AQ617,"0.#"),1)=".",FALSE,TRUE)</formula>
    </cfRule>
    <cfRule type="expression" dxfId="1160" priority="504">
      <formula>IF(RIGHT(TEXT(AQ617,"0.#"),1)=".",TRUE,FALSE)</formula>
    </cfRule>
  </conditionalFormatting>
  <conditionalFormatting sqref="AQ618">
    <cfRule type="expression" dxfId="1159" priority="501">
      <formula>IF(RIGHT(TEXT(AQ618,"0.#"),1)=".",FALSE,TRUE)</formula>
    </cfRule>
    <cfRule type="expression" dxfId="1158" priority="502">
      <formula>IF(RIGHT(TEXT(AQ618,"0.#"),1)=".",TRUE,FALSE)</formula>
    </cfRule>
  </conditionalFormatting>
  <conditionalFormatting sqref="AQ616">
    <cfRule type="expression" dxfId="1157" priority="499">
      <formula>IF(RIGHT(TEXT(AQ616,"0.#"),1)=".",FALSE,TRUE)</formula>
    </cfRule>
    <cfRule type="expression" dxfId="1156" priority="500">
      <formula>IF(RIGHT(TEXT(AQ616,"0.#"),1)=".",TRUE,FALSE)</formula>
    </cfRule>
  </conditionalFormatting>
  <conditionalFormatting sqref="AE621">
    <cfRule type="expression" dxfId="1155" priority="497">
      <formula>IF(RIGHT(TEXT(AE621,"0.#"),1)=".",FALSE,TRUE)</formula>
    </cfRule>
    <cfRule type="expression" dxfId="1154" priority="498">
      <formula>IF(RIGHT(TEXT(AE621,"0.#"),1)=".",TRUE,FALSE)</formula>
    </cfRule>
  </conditionalFormatting>
  <conditionalFormatting sqref="AM623">
    <cfRule type="expression" dxfId="1153" priority="487">
      <formula>IF(RIGHT(TEXT(AM623,"0.#"),1)=".",FALSE,TRUE)</formula>
    </cfRule>
    <cfRule type="expression" dxfId="1152" priority="488">
      <formula>IF(RIGHT(TEXT(AM623,"0.#"),1)=".",TRUE,FALSE)</formula>
    </cfRule>
  </conditionalFormatting>
  <conditionalFormatting sqref="AE622">
    <cfRule type="expression" dxfId="1151" priority="495">
      <formula>IF(RIGHT(TEXT(AE622,"0.#"),1)=".",FALSE,TRUE)</formula>
    </cfRule>
    <cfRule type="expression" dxfId="1150" priority="496">
      <formula>IF(RIGHT(TEXT(AE622,"0.#"),1)=".",TRUE,FALSE)</formula>
    </cfRule>
  </conditionalFormatting>
  <conditionalFormatting sqref="AE623">
    <cfRule type="expression" dxfId="1149" priority="493">
      <formula>IF(RIGHT(TEXT(AE623,"0.#"),1)=".",FALSE,TRUE)</formula>
    </cfRule>
    <cfRule type="expression" dxfId="1148" priority="494">
      <formula>IF(RIGHT(TEXT(AE623,"0.#"),1)=".",TRUE,FALSE)</formula>
    </cfRule>
  </conditionalFormatting>
  <conditionalFormatting sqref="AM621">
    <cfRule type="expression" dxfId="1147" priority="491">
      <formula>IF(RIGHT(TEXT(AM621,"0.#"),1)=".",FALSE,TRUE)</formula>
    </cfRule>
    <cfRule type="expression" dxfId="1146" priority="492">
      <formula>IF(RIGHT(TEXT(AM621,"0.#"),1)=".",TRUE,FALSE)</formula>
    </cfRule>
  </conditionalFormatting>
  <conditionalFormatting sqref="AM622">
    <cfRule type="expression" dxfId="1145" priority="489">
      <formula>IF(RIGHT(TEXT(AM622,"0.#"),1)=".",FALSE,TRUE)</formula>
    </cfRule>
    <cfRule type="expression" dxfId="1144" priority="490">
      <formula>IF(RIGHT(TEXT(AM622,"0.#"),1)=".",TRUE,FALSE)</formula>
    </cfRule>
  </conditionalFormatting>
  <conditionalFormatting sqref="AU621">
    <cfRule type="expression" dxfId="1143" priority="485">
      <formula>IF(RIGHT(TEXT(AU621,"0.#"),1)=".",FALSE,TRUE)</formula>
    </cfRule>
    <cfRule type="expression" dxfId="1142" priority="486">
      <formula>IF(RIGHT(TEXT(AU621,"0.#"),1)=".",TRUE,FALSE)</formula>
    </cfRule>
  </conditionalFormatting>
  <conditionalFormatting sqref="AU622">
    <cfRule type="expression" dxfId="1141" priority="483">
      <formula>IF(RIGHT(TEXT(AU622,"0.#"),1)=".",FALSE,TRUE)</formula>
    </cfRule>
    <cfRule type="expression" dxfId="1140" priority="484">
      <formula>IF(RIGHT(TEXT(AU622,"0.#"),1)=".",TRUE,FALSE)</formula>
    </cfRule>
  </conditionalFormatting>
  <conditionalFormatting sqref="AU623">
    <cfRule type="expression" dxfId="1139" priority="481">
      <formula>IF(RIGHT(TEXT(AU623,"0.#"),1)=".",FALSE,TRUE)</formula>
    </cfRule>
    <cfRule type="expression" dxfId="1138" priority="482">
      <formula>IF(RIGHT(TEXT(AU623,"0.#"),1)=".",TRUE,FALSE)</formula>
    </cfRule>
  </conditionalFormatting>
  <conditionalFormatting sqref="AI623">
    <cfRule type="expression" dxfId="1137" priority="475">
      <formula>IF(RIGHT(TEXT(AI623,"0.#"),1)=".",FALSE,TRUE)</formula>
    </cfRule>
    <cfRule type="expression" dxfId="1136" priority="476">
      <formula>IF(RIGHT(TEXT(AI623,"0.#"),1)=".",TRUE,FALSE)</formula>
    </cfRule>
  </conditionalFormatting>
  <conditionalFormatting sqref="AI621">
    <cfRule type="expression" dxfId="1135" priority="479">
      <formula>IF(RIGHT(TEXT(AI621,"0.#"),1)=".",FALSE,TRUE)</formula>
    </cfRule>
    <cfRule type="expression" dxfId="1134" priority="480">
      <formula>IF(RIGHT(TEXT(AI621,"0.#"),1)=".",TRUE,FALSE)</formula>
    </cfRule>
  </conditionalFormatting>
  <conditionalFormatting sqref="AI622">
    <cfRule type="expression" dxfId="1133" priority="477">
      <formula>IF(RIGHT(TEXT(AI622,"0.#"),1)=".",FALSE,TRUE)</formula>
    </cfRule>
    <cfRule type="expression" dxfId="1132" priority="478">
      <formula>IF(RIGHT(TEXT(AI622,"0.#"),1)=".",TRUE,FALSE)</formula>
    </cfRule>
  </conditionalFormatting>
  <conditionalFormatting sqref="AQ622">
    <cfRule type="expression" dxfId="1131" priority="473">
      <formula>IF(RIGHT(TEXT(AQ622,"0.#"),1)=".",FALSE,TRUE)</formula>
    </cfRule>
    <cfRule type="expression" dxfId="1130" priority="474">
      <formula>IF(RIGHT(TEXT(AQ622,"0.#"),1)=".",TRUE,FALSE)</formula>
    </cfRule>
  </conditionalFormatting>
  <conditionalFormatting sqref="AQ623">
    <cfRule type="expression" dxfId="1129" priority="471">
      <formula>IF(RIGHT(TEXT(AQ623,"0.#"),1)=".",FALSE,TRUE)</formula>
    </cfRule>
    <cfRule type="expression" dxfId="1128" priority="472">
      <formula>IF(RIGHT(TEXT(AQ623,"0.#"),1)=".",TRUE,FALSE)</formula>
    </cfRule>
  </conditionalFormatting>
  <conditionalFormatting sqref="AQ621">
    <cfRule type="expression" dxfId="1127" priority="469">
      <formula>IF(RIGHT(TEXT(AQ621,"0.#"),1)=".",FALSE,TRUE)</formula>
    </cfRule>
    <cfRule type="expression" dxfId="1126" priority="470">
      <formula>IF(RIGHT(TEXT(AQ621,"0.#"),1)=".",TRUE,FALSE)</formula>
    </cfRule>
  </conditionalFormatting>
  <conditionalFormatting sqref="AE630">
    <cfRule type="expression" dxfId="1125" priority="467">
      <formula>IF(RIGHT(TEXT(AE630,"0.#"),1)=".",FALSE,TRUE)</formula>
    </cfRule>
    <cfRule type="expression" dxfId="1124" priority="468">
      <formula>IF(RIGHT(TEXT(AE630,"0.#"),1)=".",TRUE,FALSE)</formula>
    </cfRule>
  </conditionalFormatting>
  <conditionalFormatting sqref="AM632">
    <cfRule type="expression" dxfId="1123" priority="457">
      <formula>IF(RIGHT(TEXT(AM632,"0.#"),1)=".",FALSE,TRUE)</formula>
    </cfRule>
    <cfRule type="expression" dxfId="1122" priority="458">
      <formula>IF(RIGHT(TEXT(AM632,"0.#"),1)=".",TRUE,FALSE)</formula>
    </cfRule>
  </conditionalFormatting>
  <conditionalFormatting sqref="AE631">
    <cfRule type="expression" dxfId="1121" priority="465">
      <formula>IF(RIGHT(TEXT(AE631,"0.#"),1)=".",FALSE,TRUE)</formula>
    </cfRule>
    <cfRule type="expression" dxfId="1120" priority="466">
      <formula>IF(RIGHT(TEXT(AE631,"0.#"),1)=".",TRUE,FALSE)</formula>
    </cfRule>
  </conditionalFormatting>
  <conditionalFormatting sqref="AE632">
    <cfRule type="expression" dxfId="1119" priority="463">
      <formula>IF(RIGHT(TEXT(AE632,"0.#"),1)=".",FALSE,TRUE)</formula>
    </cfRule>
    <cfRule type="expression" dxfId="1118" priority="464">
      <formula>IF(RIGHT(TEXT(AE632,"0.#"),1)=".",TRUE,FALSE)</formula>
    </cfRule>
  </conditionalFormatting>
  <conditionalFormatting sqref="AM630">
    <cfRule type="expression" dxfId="1117" priority="461">
      <formula>IF(RIGHT(TEXT(AM630,"0.#"),1)=".",FALSE,TRUE)</formula>
    </cfRule>
    <cfRule type="expression" dxfId="1116" priority="462">
      <formula>IF(RIGHT(TEXT(AM630,"0.#"),1)=".",TRUE,FALSE)</formula>
    </cfRule>
  </conditionalFormatting>
  <conditionalFormatting sqref="AM631">
    <cfRule type="expression" dxfId="1115" priority="459">
      <formula>IF(RIGHT(TEXT(AM631,"0.#"),1)=".",FALSE,TRUE)</formula>
    </cfRule>
    <cfRule type="expression" dxfId="1114" priority="460">
      <formula>IF(RIGHT(TEXT(AM631,"0.#"),1)=".",TRUE,FALSE)</formula>
    </cfRule>
  </conditionalFormatting>
  <conditionalFormatting sqref="AU630">
    <cfRule type="expression" dxfId="1113" priority="455">
      <formula>IF(RIGHT(TEXT(AU630,"0.#"),1)=".",FALSE,TRUE)</formula>
    </cfRule>
    <cfRule type="expression" dxfId="1112" priority="456">
      <formula>IF(RIGHT(TEXT(AU630,"0.#"),1)=".",TRUE,FALSE)</formula>
    </cfRule>
  </conditionalFormatting>
  <conditionalFormatting sqref="AU631">
    <cfRule type="expression" dxfId="1111" priority="453">
      <formula>IF(RIGHT(TEXT(AU631,"0.#"),1)=".",FALSE,TRUE)</formula>
    </cfRule>
    <cfRule type="expression" dxfId="1110" priority="454">
      <formula>IF(RIGHT(TEXT(AU631,"0.#"),1)=".",TRUE,FALSE)</formula>
    </cfRule>
  </conditionalFormatting>
  <conditionalFormatting sqref="AU632">
    <cfRule type="expression" dxfId="1109" priority="451">
      <formula>IF(RIGHT(TEXT(AU632,"0.#"),1)=".",FALSE,TRUE)</formula>
    </cfRule>
    <cfRule type="expression" dxfId="1108" priority="452">
      <formula>IF(RIGHT(TEXT(AU632,"0.#"),1)=".",TRUE,FALSE)</formula>
    </cfRule>
  </conditionalFormatting>
  <conditionalFormatting sqref="AI632">
    <cfRule type="expression" dxfId="1107" priority="445">
      <formula>IF(RIGHT(TEXT(AI632,"0.#"),1)=".",FALSE,TRUE)</formula>
    </cfRule>
    <cfRule type="expression" dxfId="1106" priority="446">
      <formula>IF(RIGHT(TEXT(AI632,"0.#"),1)=".",TRUE,FALSE)</formula>
    </cfRule>
  </conditionalFormatting>
  <conditionalFormatting sqref="AI630">
    <cfRule type="expression" dxfId="1105" priority="449">
      <formula>IF(RIGHT(TEXT(AI630,"0.#"),1)=".",FALSE,TRUE)</formula>
    </cfRule>
    <cfRule type="expression" dxfId="1104" priority="450">
      <formula>IF(RIGHT(TEXT(AI630,"0.#"),1)=".",TRUE,FALSE)</formula>
    </cfRule>
  </conditionalFormatting>
  <conditionalFormatting sqref="AI631">
    <cfRule type="expression" dxfId="1103" priority="447">
      <formula>IF(RIGHT(TEXT(AI631,"0.#"),1)=".",FALSE,TRUE)</formula>
    </cfRule>
    <cfRule type="expression" dxfId="1102" priority="448">
      <formula>IF(RIGHT(TEXT(AI631,"0.#"),1)=".",TRUE,FALSE)</formula>
    </cfRule>
  </conditionalFormatting>
  <conditionalFormatting sqref="AQ631">
    <cfRule type="expression" dxfId="1101" priority="443">
      <formula>IF(RIGHT(TEXT(AQ631,"0.#"),1)=".",FALSE,TRUE)</formula>
    </cfRule>
    <cfRule type="expression" dxfId="1100" priority="444">
      <formula>IF(RIGHT(TEXT(AQ631,"0.#"),1)=".",TRUE,FALSE)</formula>
    </cfRule>
  </conditionalFormatting>
  <conditionalFormatting sqref="AQ632">
    <cfRule type="expression" dxfId="1099" priority="441">
      <formula>IF(RIGHT(TEXT(AQ632,"0.#"),1)=".",FALSE,TRUE)</formula>
    </cfRule>
    <cfRule type="expression" dxfId="1098" priority="442">
      <formula>IF(RIGHT(TEXT(AQ632,"0.#"),1)=".",TRUE,FALSE)</formula>
    </cfRule>
  </conditionalFormatting>
  <conditionalFormatting sqref="AQ630">
    <cfRule type="expression" dxfId="1097" priority="439">
      <formula>IF(RIGHT(TEXT(AQ630,"0.#"),1)=".",FALSE,TRUE)</formula>
    </cfRule>
    <cfRule type="expression" dxfId="1096" priority="440">
      <formula>IF(RIGHT(TEXT(AQ630,"0.#"),1)=".",TRUE,FALSE)</formula>
    </cfRule>
  </conditionalFormatting>
  <conditionalFormatting sqref="AE635">
    <cfRule type="expression" dxfId="1095" priority="437">
      <formula>IF(RIGHT(TEXT(AE635,"0.#"),1)=".",FALSE,TRUE)</formula>
    </cfRule>
    <cfRule type="expression" dxfId="1094" priority="438">
      <formula>IF(RIGHT(TEXT(AE635,"0.#"),1)=".",TRUE,FALSE)</formula>
    </cfRule>
  </conditionalFormatting>
  <conditionalFormatting sqref="AM637">
    <cfRule type="expression" dxfId="1093" priority="427">
      <formula>IF(RIGHT(TEXT(AM637,"0.#"),1)=".",FALSE,TRUE)</formula>
    </cfRule>
    <cfRule type="expression" dxfId="1092" priority="428">
      <formula>IF(RIGHT(TEXT(AM637,"0.#"),1)=".",TRUE,FALSE)</formula>
    </cfRule>
  </conditionalFormatting>
  <conditionalFormatting sqref="AE636">
    <cfRule type="expression" dxfId="1091" priority="435">
      <formula>IF(RIGHT(TEXT(AE636,"0.#"),1)=".",FALSE,TRUE)</formula>
    </cfRule>
    <cfRule type="expression" dxfId="1090" priority="436">
      <formula>IF(RIGHT(TEXT(AE636,"0.#"),1)=".",TRUE,FALSE)</formula>
    </cfRule>
  </conditionalFormatting>
  <conditionalFormatting sqref="AE637">
    <cfRule type="expression" dxfId="1089" priority="433">
      <formula>IF(RIGHT(TEXT(AE637,"0.#"),1)=".",FALSE,TRUE)</formula>
    </cfRule>
    <cfRule type="expression" dxfId="1088" priority="434">
      <formula>IF(RIGHT(TEXT(AE637,"0.#"),1)=".",TRUE,FALSE)</formula>
    </cfRule>
  </conditionalFormatting>
  <conditionalFormatting sqref="AM635">
    <cfRule type="expression" dxfId="1087" priority="431">
      <formula>IF(RIGHT(TEXT(AM635,"0.#"),1)=".",FALSE,TRUE)</formula>
    </cfRule>
    <cfRule type="expression" dxfId="1086" priority="432">
      <formula>IF(RIGHT(TEXT(AM635,"0.#"),1)=".",TRUE,FALSE)</formula>
    </cfRule>
  </conditionalFormatting>
  <conditionalFormatting sqref="AM636">
    <cfRule type="expression" dxfId="1085" priority="429">
      <formula>IF(RIGHT(TEXT(AM636,"0.#"),1)=".",FALSE,TRUE)</formula>
    </cfRule>
    <cfRule type="expression" dxfId="1084" priority="430">
      <formula>IF(RIGHT(TEXT(AM636,"0.#"),1)=".",TRUE,FALSE)</formula>
    </cfRule>
  </conditionalFormatting>
  <conditionalFormatting sqref="AU635">
    <cfRule type="expression" dxfId="1083" priority="425">
      <formula>IF(RIGHT(TEXT(AU635,"0.#"),1)=".",FALSE,TRUE)</formula>
    </cfRule>
    <cfRule type="expression" dxfId="1082" priority="426">
      <formula>IF(RIGHT(TEXT(AU635,"0.#"),1)=".",TRUE,FALSE)</formula>
    </cfRule>
  </conditionalFormatting>
  <conditionalFormatting sqref="AU636">
    <cfRule type="expression" dxfId="1081" priority="423">
      <formula>IF(RIGHT(TEXT(AU636,"0.#"),1)=".",FALSE,TRUE)</formula>
    </cfRule>
    <cfRule type="expression" dxfId="1080" priority="424">
      <formula>IF(RIGHT(TEXT(AU636,"0.#"),1)=".",TRUE,FALSE)</formula>
    </cfRule>
  </conditionalFormatting>
  <conditionalFormatting sqref="AU637">
    <cfRule type="expression" dxfId="1079" priority="421">
      <formula>IF(RIGHT(TEXT(AU637,"0.#"),1)=".",FALSE,TRUE)</formula>
    </cfRule>
    <cfRule type="expression" dxfId="1078" priority="422">
      <formula>IF(RIGHT(TEXT(AU637,"0.#"),1)=".",TRUE,FALSE)</formula>
    </cfRule>
  </conditionalFormatting>
  <conditionalFormatting sqref="AI637">
    <cfRule type="expression" dxfId="1077" priority="415">
      <formula>IF(RIGHT(TEXT(AI637,"0.#"),1)=".",FALSE,TRUE)</formula>
    </cfRule>
    <cfRule type="expression" dxfId="1076" priority="416">
      <formula>IF(RIGHT(TEXT(AI637,"0.#"),1)=".",TRUE,FALSE)</formula>
    </cfRule>
  </conditionalFormatting>
  <conditionalFormatting sqref="AI635">
    <cfRule type="expression" dxfId="1075" priority="419">
      <formula>IF(RIGHT(TEXT(AI635,"0.#"),1)=".",FALSE,TRUE)</formula>
    </cfRule>
    <cfRule type="expression" dxfId="1074" priority="420">
      <formula>IF(RIGHT(TEXT(AI635,"0.#"),1)=".",TRUE,FALSE)</formula>
    </cfRule>
  </conditionalFormatting>
  <conditionalFormatting sqref="AI636">
    <cfRule type="expression" dxfId="1073" priority="417">
      <formula>IF(RIGHT(TEXT(AI636,"0.#"),1)=".",FALSE,TRUE)</formula>
    </cfRule>
    <cfRule type="expression" dxfId="1072" priority="418">
      <formula>IF(RIGHT(TEXT(AI636,"0.#"),1)=".",TRUE,FALSE)</formula>
    </cfRule>
  </conditionalFormatting>
  <conditionalFormatting sqref="AQ636">
    <cfRule type="expression" dxfId="1071" priority="413">
      <formula>IF(RIGHT(TEXT(AQ636,"0.#"),1)=".",FALSE,TRUE)</formula>
    </cfRule>
    <cfRule type="expression" dxfId="1070" priority="414">
      <formula>IF(RIGHT(TEXT(AQ636,"0.#"),1)=".",TRUE,FALSE)</formula>
    </cfRule>
  </conditionalFormatting>
  <conditionalFormatting sqref="AQ637">
    <cfRule type="expression" dxfId="1069" priority="411">
      <formula>IF(RIGHT(TEXT(AQ637,"0.#"),1)=".",FALSE,TRUE)</formula>
    </cfRule>
    <cfRule type="expression" dxfId="1068" priority="412">
      <formula>IF(RIGHT(TEXT(AQ637,"0.#"),1)=".",TRUE,FALSE)</formula>
    </cfRule>
  </conditionalFormatting>
  <conditionalFormatting sqref="AQ635">
    <cfRule type="expression" dxfId="1067" priority="409">
      <formula>IF(RIGHT(TEXT(AQ635,"0.#"),1)=".",FALSE,TRUE)</formula>
    </cfRule>
    <cfRule type="expression" dxfId="1066" priority="410">
      <formula>IF(RIGHT(TEXT(AQ635,"0.#"),1)=".",TRUE,FALSE)</formula>
    </cfRule>
  </conditionalFormatting>
  <conditionalFormatting sqref="AE640">
    <cfRule type="expression" dxfId="1065" priority="407">
      <formula>IF(RIGHT(TEXT(AE640,"0.#"),1)=".",FALSE,TRUE)</formula>
    </cfRule>
    <cfRule type="expression" dxfId="1064" priority="408">
      <formula>IF(RIGHT(TEXT(AE640,"0.#"),1)=".",TRUE,FALSE)</formula>
    </cfRule>
  </conditionalFormatting>
  <conditionalFormatting sqref="AM642">
    <cfRule type="expression" dxfId="1063" priority="397">
      <formula>IF(RIGHT(TEXT(AM642,"0.#"),1)=".",FALSE,TRUE)</formula>
    </cfRule>
    <cfRule type="expression" dxfId="1062" priority="398">
      <formula>IF(RIGHT(TEXT(AM642,"0.#"),1)=".",TRUE,FALSE)</formula>
    </cfRule>
  </conditionalFormatting>
  <conditionalFormatting sqref="AE641">
    <cfRule type="expression" dxfId="1061" priority="405">
      <formula>IF(RIGHT(TEXT(AE641,"0.#"),1)=".",FALSE,TRUE)</formula>
    </cfRule>
    <cfRule type="expression" dxfId="1060" priority="406">
      <formula>IF(RIGHT(TEXT(AE641,"0.#"),1)=".",TRUE,FALSE)</formula>
    </cfRule>
  </conditionalFormatting>
  <conditionalFormatting sqref="AE642">
    <cfRule type="expression" dxfId="1059" priority="403">
      <formula>IF(RIGHT(TEXT(AE642,"0.#"),1)=".",FALSE,TRUE)</formula>
    </cfRule>
    <cfRule type="expression" dxfId="1058" priority="404">
      <formula>IF(RIGHT(TEXT(AE642,"0.#"),1)=".",TRUE,FALSE)</formula>
    </cfRule>
  </conditionalFormatting>
  <conditionalFormatting sqref="AM640">
    <cfRule type="expression" dxfId="1057" priority="401">
      <formula>IF(RIGHT(TEXT(AM640,"0.#"),1)=".",FALSE,TRUE)</formula>
    </cfRule>
    <cfRule type="expression" dxfId="1056" priority="402">
      <formula>IF(RIGHT(TEXT(AM640,"0.#"),1)=".",TRUE,FALSE)</formula>
    </cfRule>
  </conditionalFormatting>
  <conditionalFormatting sqref="AM641">
    <cfRule type="expression" dxfId="1055" priority="399">
      <formula>IF(RIGHT(TEXT(AM641,"0.#"),1)=".",FALSE,TRUE)</formula>
    </cfRule>
    <cfRule type="expression" dxfId="1054" priority="400">
      <formula>IF(RIGHT(TEXT(AM641,"0.#"),1)=".",TRUE,FALSE)</formula>
    </cfRule>
  </conditionalFormatting>
  <conditionalFormatting sqref="AU640">
    <cfRule type="expression" dxfId="1053" priority="395">
      <formula>IF(RIGHT(TEXT(AU640,"0.#"),1)=".",FALSE,TRUE)</formula>
    </cfRule>
    <cfRule type="expression" dxfId="1052" priority="396">
      <formula>IF(RIGHT(TEXT(AU640,"0.#"),1)=".",TRUE,FALSE)</formula>
    </cfRule>
  </conditionalFormatting>
  <conditionalFormatting sqref="AU641">
    <cfRule type="expression" dxfId="1051" priority="393">
      <formula>IF(RIGHT(TEXT(AU641,"0.#"),1)=".",FALSE,TRUE)</formula>
    </cfRule>
    <cfRule type="expression" dxfId="1050" priority="394">
      <formula>IF(RIGHT(TEXT(AU641,"0.#"),1)=".",TRUE,FALSE)</formula>
    </cfRule>
  </conditionalFormatting>
  <conditionalFormatting sqref="AU642">
    <cfRule type="expression" dxfId="1049" priority="391">
      <formula>IF(RIGHT(TEXT(AU642,"0.#"),1)=".",FALSE,TRUE)</formula>
    </cfRule>
    <cfRule type="expression" dxfId="1048" priority="392">
      <formula>IF(RIGHT(TEXT(AU642,"0.#"),1)=".",TRUE,FALSE)</formula>
    </cfRule>
  </conditionalFormatting>
  <conditionalFormatting sqref="AI642">
    <cfRule type="expression" dxfId="1047" priority="385">
      <formula>IF(RIGHT(TEXT(AI642,"0.#"),1)=".",FALSE,TRUE)</formula>
    </cfRule>
    <cfRule type="expression" dxfId="1046" priority="386">
      <formula>IF(RIGHT(TEXT(AI642,"0.#"),1)=".",TRUE,FALSE)</formula>
    </cfRule>
  </conditionalFormatting>
  <conditionalFormatting sqref="AI640">
    <cfRule type="expression" dxfId="1045" priority="389">
      <formula>IF(RIGHT(TEXT(AI640,"0.#"),1)=".",FALSE,TRUE)</formula>
    </cfRule>
    <cfRule type="expression" dxfId="1044" priority="390">
      <formula>IF(RIGHT(TEXT(AI640,"0.#"),1)=".",TRUE,FALSE)</formula>
    </cfRule>
  </conditionalFormatting>
  <conditionalFormatting sqref="AI641">
    <cfRule type="expression" dxfId="1043" priority="387">
      <formula>IF(RIGHT(TEXT(AI641,"0.#"),1)=".",FALSE,TRUE)</formula>
    </cfRule>
    <cfRule type="expression" dxfId="1042" priority="388">
      <formula>IF(RIGHT(TEXT(AI641,"0.#"),1)=".",TRUE,FALSE)</formula>
    </cfRule>
  </conditionalFormatting>
  <conditionalFormatting sqref="AQ641">
    <cfRule type="expression" dxfId="1041" priority="383">
      <formula>IF(RIGHT(TEXT(AQ641,"0.#"),1)=".",FALSE,TRUE)</formula>
    </cfRule>
    <cfRule type="expression" dxfId="1040" priority="384">
      <formula>IF(RIGHT(TEXT(AQ641,"0.#"),1)=".",TRUE,FALSE)</formula>
    </cfRule>
  </conditionalFormatting>
  <conditionalFormatting sqref="AQ642">
    <cfRule type="expression" dxfId="1039" priority="381">
      <formula>IF(RIGHT(TEXT(AQ642,"0.#"),1)=".",FALSE,TRUE)</formula>
    </cfRule>
    <cfRule type="expression" dxfId="1038" priority="382">
      <formula>IF(RIGHT(TEXT(AQ642,"0.#"),1)=".",TRUE,FALSE)</formula>
    </cfRule>
  </conditionalFormatting>
  <conditionalFormatting sqref="AQ640">
    <cfRule type="expression" dxfId="1037" priority="379">
      <formula>IF(RIGHT(TEXT(AQ640,"0.#"),1)=".",FALSE,TRUE)</formula>
    </cfRule>
    <cfRule type="expression" dxfId="1036" priority="380">
      <formula>IF(RIGHT(TEXT(AQ640,"0.#"),1)=".",TRUE,FALSE)</formula>
    </cfRule>
  </conditionalFormatting>
  <conditionalFormatting sqref="AE645">
    <cfRule type="expression" dxfId="1035" priority="377">
      <formula>IF(RIGHT(TEXT(AE645,"0.#"),1)=".",FALSE,TRUE)</formula>
    </cfRule>
    <cfRule type="expression" dxfId="1034" priority="378">
      <formula>IF(RIGHT(TEXT(AE645,"0.#"),1)=".",TRUE,FALSE)</formula>
    </cfRule>
  </conditionalFormatting>
  <conditionalFormatting sqref="AM647">
    <cfRule type="expression" dxfId="1033" priority="367">
      <formula>IF(RIGHT(TEXT(AM647,"0.#"),1)=".",FALSE,TRUE)</formula>
    </cfRule>
    <cfRule type="expression" dxfId="1032" priority="368">
      <formula>IF(RIGHT(TEXT(AM647,"0.#"),1)=".",TRUE,FALSE)</formula>
    </cfRule>
  </conditionalFormatting>
  <conditionalFormatting sqref="AE646">
    <cfRule type="expression" dxfId="1031" priority="375">
      <formula>IF(RIGHT(TEXT(AE646,"0.#"),1)=".",FALSE,TRUE)</formula>
    </cfRule>
    <cfRule type="expression" dxfId="1030" priority="376">
      <formula>IF(RIGHT(TEXT(AE646,"0.#"),1)=".",TRUE,FALSE)</formula>
    </cfRule>
  </conditionalFormatting>
  <conditionalFormatting sqref="AE647">
    <cfRule type="expression" dxfId="1029" priority="373">
      <formula>IF(RIGHT(TEXT(AE647,"0.#"),1)=".",FALSE,TRUE)</formula>
    </cfRule>
    <cfRule type="expression" dxfId="1028" priority="374">
      <formula>IF(RIGHT(TEXT(AE647,"0.#"),1)=".",TRUE,FALSE)</formula>
    </cfRule>
  </conditionalFormatting>
  <conditionalFormatting sqref="AM645">
    <cfRule type="expression" dxfId="1027" priority="371">
      <formula>IF(RIGHT(TEXT(AM645,"0.#"),1)=".",FALSE,TRUE)</formula>
    </cfRule>
    <cfRule type="expression" dxfId="1026" priority="372">
      <formula>IF(RIGHT(TEXT(AM645,"0.#"),1)=".",TRUE,FALSE)</formula>
    </cfRule>
  </conditionalFormatting>
  <conditionalFormatting sqref="AM646">
    <cfRule type="expression" dxfId="1025" priority="369">
      <formula>IF(RIGHT(TEXT(AM646,"0.#"),1)=".",FALSE,TRUE)</formula>
    </cfRule>
    <cfRule type="expression" dxfId="1024" priority="370">
      <formula>IF(RIGHT(TEXT(AM646,"0.#"),1)=".",TRUE,FALSE)</formula>
    </cfRule>
  </conditionalFormatting>
  <conditionalFormatting sqref="AU645">
    <cfRule type="expression" dxfId="1023" priority="365">
      <formula>IF(RIGHT(TEXT(AU645,"0.#"),1)=".",FALSE,TRUE)</formula>
    </cfRule>
    <cfRule type="expression" dxfId="1022" priority="366">
      <formula>IF(RIGHT(TEXT(AU645,"0.#"),1)=".",TRUE,FALSE)</formula>
    </cfRule>
  </conditionalFormatting>
  <conditionalFormatting sqref="AU646">
    <cfRule type="expression" dxfId="1021" priority="363">
      <formula>IF(RIGHT(TEXT(AU646,"0.#"),1)=".",FALSE,TRUE)</formula>
    </cfRule>
    <cfRule type="expression" dxfId="1020" priority="364">
      <formula>IF(RIGHT(TEXT(AU646,"0.#"),1)=".",TRUE,FALSE)</formula>
    </cfRule>
  </conditionalFormatting>
  <conditionalFormatting sqref="AU647">
    <cfRule type="expression" dxfId="1019" priority="361">
      <formula>IF(RIGHT(TEXT(AU647,"0.#"),1)=".",FALSE,TRUE)</formula>
    </cfRule>
    <cfRule type="expression" dxfId="1018" priority="362">
      <formula>IF(RIGHT(TEXT(AU647,"0.#"),1)=".",TRUE,FALSE)</formula>
    </cfRule>
  </conditionalFormatting>
  <conditionalFormatting sqref="AI647">
    <cfRule type="expression" dxfId="1017" priority="355">
      <formula>IF(RIGHT(TEXT(AI647,"0.#"),1)=".",FALSE,TRUE)</formula>
    </cfRule>
    <cfRule type="expression" dxfId="1016" priority="356">
      <formula>IF(RIGHT(TEXT(AI647,"0.#"),1)=".",TRUE,FALSE)</formula>
    </cfRule>
  </conditionalFormatting>
  <conditionalFormatting sqref="AI645">
    <cfRule type="expression" dxfId="1015" priority="359">
      <formula>IF(RIGHT(TEXT(AI645,"0.#"),1)=".",FALSE,TRUE)</formula>
    </cfRule>
    <cfRule type="expression" dxfId="1014" priority="360">
      <formula>IF(RIGHT(TEXT(AI645,"0.#"),1)=".",TRUE,FALSE)</formula>
    </cfRule>
  </conditionalFormatting>
  <conditionalFormatting sqref="AI646">
    <cfRule type="expression" dxfId="1013" priority="357">
      <formula>IF(RIGHT(TEXT(AI646,"0.#"),1)=".",FALSE,TRUE)</formula>
    </cfRule>
    <cfRule type="expression" dxfId="1012" priority="358">
      <formula>IF(RIGHT(TEXT(AI646,"0.#"),1)=".",TRUE,FALSE)</formula>
    </cfRule>
  </conditionalFormatting>
  <conditionalFormatting sqref="AQ646">
    <cfRule type="expression" dxfId="1011" priority="353">
      <formula>IF(RIGHT(TEXT(AQ646,"0.#"),1)=".",FALSE,TRUE)</formula>
    </cfRule>
    <cfRule type="expression" dxfId="1010" priority="354">
      <formula>IF(RIGHT(TEXT(AQ646,"0.#"),1)=".",TRUE,FALSE)</formula>
    </cfRule>
  </conditionalFormatting>
  <conditionalFormatting sqref="AQ647">
    <cfRule type="expression" dxfId="1009" priority="351">
      <formula>IF(RIGHT(TEXT(AQ647,"0.#"),1)=".",FALSE,TRUE)</formula>
    </cfRule>
    <cfRule type="expression" dxfId="1008" priority="352">
      <formula>IF(RIGHT(TEXT(AQ647,"0.#"),1)=".",TRUE,FALSE)</formula>
    </cfRule>
  </conditionalFormatting>
  <conditionalFormatting sqref="AQ645">
    <cfRule type="expression" dxfId="1007" priority="349">
      <formula>IF(RIGHT(TEXT(AQ645,"0.#"),1)=".",FALSE,TRUE)</formula>
    </cfRule>
    <cfRule type="expression" dxfId="1006" priority="350">
      <formula>IF(RIGHT(TEXT(AQ645,"0.#"),1)=".",TRUE,FALSE)</formula>
    </cfRule>
  </conditionalFormatting>
  <conditionalFormatting sqref="AE650">
    <cfRule type="expression" dxfId="1005" priority="347">
      <formula>IF(RIGHT(TEXT(AE650,"0.#"),1)=".",FALSE,TRUE)</formula>
    </cfRule>
    <cfRule type="expression" dxfId="1004" priority="348">
      <formula>IF(RIGHT(TEXT(AE650,"0.#"),1)=".",TRUE,FALSE)</formula>
    </cfRule>
  </conditionalFormatting>
  <conditionalFormatting sqref="AM652">
    <cfRule type="expression" dxfId="1003" priority="337">
      <formula>IF(RIGHT(TEXT(AM652,"0.#"),1)=".",FALSE,TRUE)</formula>
    </cfRule>
    <cfRule type="expression" dxfId="1002" priority="338">
      <formula>IF(RIGHT(TEXT(AM652,"0.#"),1)=".",TRUE,FALSE)</formula>
    </cfRule>
  </conditionalFormatting>
  <conditionalFormatting sqref="AE651">
    <cfRule type="expression" dxfId="1001" priority="345">
      <formula>IF(RIGHT(TEXT(AE651,"0.#"),1)=".",FALSE,TRUE)</formula>
    </cfRule>
    <cfRule type="expression" dxfId="1000" priority="346">
      <formula>IF(RIGHT(TEXT(AE651,"0.#"),1)=".",TRUE,FALSE)</formula>
    </cfRule>
  </conditionalFormatting>
  <conditionalFormatting sqref="AE652">
    <cfRule type="expression" dxfId="999" priority="343">
      <formula>IF(RIGHT(TEXT(AE652,"0.#"),1)=".",FALSE,TRUE)</formula>
    </cfRule>
    <cfRule type="expression" dxfId="998" priority="344">
      <formula>IF(RIGHT(TEXT(AE652,"0.#"),1)=".",TRUE,FALSE)</formula>
    </cfRule>
  </conditionalFormatting>
  <conditionalFormatting sqref="AM650">
    <cfRule type="expression" dxfId="997" priority="341">
      <formula>IF(RIGHT(TEXT(AM650,"0.#"),1)=".",FALSE,TRUE)</formula>
    </cfRule>
    <cfRule type="expression" dxfId="996" priority="342">
      <formula>IF(RIGHT(TEXT(AM650,"0.#"),1)=".",TRUE,FALSE)</formula>
    </cfRule>
  </conditionalFormatting>
  <conditionalFormatting sqref="AM651">
    <cfRule type="expression" dxfId="995" priority="339">
      <formula>IF(RIGHT(TEXT(AM651,"0.#"),1)=".",FALSE,TRUE)</formula>
    </cfRule>
    <cfRule type="expression" dxfId="994" priority="340">
      <formula>IF(RIGHT(TEXT(AM651,"0.#"),1)=".",TRUE,FALSE)</formula>
    </cfRule>
  </conditionalFormatting>
  <conditionalFormatting sqref="AU650">
    <cfRule type="expression" dxfId="993" priority="335">
      <formula>IF(RIGHT(TEXT(AU650,"0.#"),1)=".",FALSE,TRUE)</formula>
    </cfRule>
    <cfRule type="expression" dxfId="992" priority="336">
      <formula>IF(RIGHT(TEXT(AU650,"0.#"),1)=".",TRUE,FALSE)</formula>
    </cfRule>
  </conditionalFormatting>
  <conditionalFormatting sqref="AU651">
    <cfRule type="expression" dxfId="991" priority="333">
      <formula>IF(RIGHT(TEXT(AU651,"0.#"),1)=".",FALSE,TRUE)</formula>
    </cfRule>
    <cfRule type="expression" dxfId="990" priority="334">
      <formula>IF(RIGHT(TEXT(AU651,"0.#"),1)=".",TRUE,FALSE)</formula>
    </cfRule>
  </conditionalFormatting>
  <conditionalFormatting sqref="AU652">
    <cfRule type="expression" dxfId="989" priority="331">
      <formula>IF(RIGHT(TEXT(AU652,"0.#"),1)=".",FALSE,TRUE)</formula>
    </cfRule>
    <cfRule type="expression" dxfId="988" priority="332">
      <formula>IF(RIGHT(TEXT(AU652,"0.#"),1)=".",TRUE,FALSE)</formula>
    </cfRule>
  </conditionalFormatting>
  <conditionalFormatting sqref="AI652">
    <cfRule type="expression" dxfId="987" priority="325">
      <formula>IF(RIGHT(TEXT(AI652,"0.#"),1)=".",FALSE,TRUE)</formula>
    </cfRule>
    <cfRule type="expression" dxfId="986" priority="326">
      <formula>IF(RIGHT(TEXT(AI652,"0.#"),1)=".",TRUE,FALSE)</formula>
    </cfRule>
  </conditionalFormatting>
  <conditionalFormatting sqref="AI650">
    <cfRule type="expression" dxfId="985" priority="329">
      <formula>IF(RIGHT(TEXT(AI650,"0.#"),1)=".",FALSE,TRUE)</formula>
    </cfRule>
    <cfRule type="expression" dxfId="984" priority="330">
      <formula>IF(RIGHT(TEXT(AI650,"0.#"),1)=".",TRUE,FALSE)</formula>
    </cfRule>
  </conditionalFormatting>
  <conditionalFormatting sqref="AI651">
    <cfRule type="expression" dxfId="983" priority="327">
      <formula>IF(RIGHT(TEXT(AI651,"0.#"),1)=".",FALSE,TRUE)</formula>
    </cfRule>
    <cfRule type="expression" dxfId="982" priority="328">
      <formula>IF(RIGHT(TEXT(AI651,"0.#"),1)=".",TRUE,FALSE)</formula>
    </cfRule>
  </conditionalFormatting>
  <conditionalFormatting sqref="AQ651">
    <cfRule type="expression" dxfId="981" priority="323">
      <formula>IF(RIGHT(TEXT(AQ651,"0.#"),1)=".",FALSE,TRUE)</formula>
    </cfRule>
    <cfRule type="expression" dxfId="980" priority="324">
      <formula>IF(RIGHT(TEXT(AQ651,"0.#"),1)=".",TRUE,FALSE)</formula>
    </cfRule>
  </conditionalFormatting>
  <conditionalFormatting sqref="AQ652">
    <cfRule type="expression" dxfId="979" priority="321">
      <formula>IF(RIGHT(TEXT(AQ652,"0.#"),1)=".",FALSE,TRUE)</formula>
    </cfRule>
    <cfRule type="expression" dxfId="978" priority="322">
      <formula>IF(RIGHT(TEXT(AQ652,"0.#"),1)=".",TRUE,FALSE)</formula>
    </cfRule>
  </conditionalFormatting>
  <conditionalFormatting sqref="AQ650">
    <cfRule type="expression" dxfId="977" priority="319">
      <formula>IF(RIGHT(TEXT(AQ650,"0.#"),1)=".",FALSE,TRUE)</formula>
    </cfRule>
    <cfRule type="expression" dxfId="976" priority="320">
      <formula>IF(RIGHT(TEXT(AQ650,"0.#"),1)=".",TRUE,FALSE)</formula>
    </cfRule>
  </conditionalFormatting>
  <conditionalFormatting sqref="AE655">
    <cfRule type="expression" dxfId="975" priority="317">
      <formula>IF(RIGHT(TEXT(AE655,"0.#"),1)=".",FALSE,TRUE)</formula>
    </cfRule>
    <cfRule type="expression" dxfId="974" priority="318">
      <formula>IF(RIGHT(TEXT(AE655,"0.#"),1)=".",TRUE,FALSE)</formula>
    </cfRule>
  </conditionalFormatting>
  <conditionalFormatting sqref="AM657">
    <cfRule type="expression" dxfId="973" priority="307">
      <formula>IF(RIGHT(TEXT(AM657,"0.#"),1)=".",FALSE,TRUE)</formula>
    </cfRule>
    <cfRule type="expression" dxfId="972" priority="308">
      <formula>IF(RIGHT(TEXT(AM657,"0.#"),1)=".",TRUE,FALSE)</formula>
    </cfRule>
  </conditionalFormatting>
  <conditionalFormatting sqref="AE656">
    <cfRule type="expression" dxfId="971" priority="315">
      <formula>IF(RIGHT(TEXT(AE656,"0.#"),1)=".",FALSE,TRUE)</formula>
    </cfRule>
    <cfRule type="expression" dxfId="970" priority="316">
      <formula>IF(RIGHT(TEXT(AE656,"0.#"),1)=".",TRUE,FALSE)</formula>
    </cfRule>
  </conditionalFormatting>
  <conditionalFormatting sqref="AE657">
    <cfRule type="expression" dxfId="969" priority="313">
      <formula>IF(RIGHT(TEXT(AE657,"0.#"),1)=".",FALSE,TRUE)</formula>
    </cfRule>
    <cfRule type="expression" dxfId="968" priority="314">
      <formula>IF(RIGHT(TEXT(AE657,"0.#"),1)=".",TRUE,FALSE)</formula>
    </cfRule>
  </conditionalFormatting>
  <conditionalFormatting sqref="AM655">
    <cfRule type="expression" dxfId="967" priority="311">
      <formula>IF(RIGHT(TEXT(AM655,"0.#"),1)=".",FALSE,TRUE)</formula>
    </cfRule>
    <cfRule type="expression" dxfId="966" priority="312">
      <formula>IF(RIGHT(TEXT(AM655,"0.#"),1)=".",TRUE,FALSE)</formula>
    </cfRule>
  </conditionalFormatting>
  <conditionalFormatting sqref="AM656">
    <cfRule type="expression" dxfId="965" priority="309">
      <formula>IF(RIGHT(TEXT(AM656,"0.#"),1)=".",FALSE,TRUE)</formula>
    </cfRule>
    <cfRule type="expression" dxfId="964" priority="310">
      <formula>IF(RIGHT(TEXT(AM656,"0.#"),1)=".",TRUE,FALSE)</formula>
    </cfRule>
  </conditionalFormatting>
  <conditionalFormatting sqref="AU655">
    <cfRule type="expression" dxfId="963" priority="305">
      <formula>IF(RIGHT(TEXT(AU655,"0.#"),1)=".",FALSE,TRUE)</formula>
    </cfRule>
    <cfRule type="expression" dxfId="962" priority="306">
      <formula>IF(RIGHT(TEXT(AU655,"0.#"),1)=".",TRUE,FALSE)</formula>
    </cfRule>
  </conditionalFormatting>
  <conditionalFormatting sqref="AU656">
    <cfRule type="expression" dxfId="961" priority="303">
      <formula>IF(RIGHT(TEXT(AU656,"0.#"),1)=".",FALSE,TRUE)</formula>
    </cfRule>
    <cfRule type="expression" dxfId="960" priority="304">
      <formula>IF(RIGHT(TEXT(AU656,"0.#"),1)=".",TRUE,FALSE)</formula>
    </cfRule>
  </conditionalFormatting>
  <conditionalFormatting sqref="AU657">
    <cfRule type="expression" dxfId="959" priority="301">
      <formula>IF(RIGHT(TEXT(AU657,"0.#"),1)=".",FALSE,TRUE)</formula>
    </cfRule>
    <cfRule type="expression" dxfId="958" priority="302">
      <formula>IF(RIGHT(TEXT(AU657,"0.#"),1)=".",TRUE,FALSE)</formula>
    </cfRule>
  </conditionalFormatting>
  <conditionalFormatting sqref="AI657">
    <cfRule type="expression" dxfId="957" priority="295">
      <formula>IF(RIGHT(TEXT(AI657,"0.#"),1)=".",FALSE,TRUE)</formula>
    </cfRule>
    <cfRule type="expression" dxfId="956" priority="296">
      <formula>IF(RIGHT(TEXT(AI657,"0.#"),1)=".",TRUE,FALSE)</formula>
    </cfRule>
  </conditionalFormatting>
  <conditionalFormatting sqref="AI655">
    <cfRule type="expression" dxfId="955" priority="299">
      <formula>IF(RIGHT(TEXT(AI655,"0.#"),1)=".",FALSE,TRUE)</formula>
    </cfRule>
    <cfRule type="expression" dxfId="954" priority="300">
      <formula>IF(RIGHT(TEXT(AI655,"0.#"),1)=".",TRUE,FALSE)</formula>
    </cfRule>
  </conditionalFormatting>
  <conditionalFormatting sqref="AI656">
    <cfRule type="expression" dxfId="953" priority="297">
      <formula>IF(RIGHT(TEXT(AI656,"0.#"),1)=".",FALSE,TRUE)</formula>
    </cfRule>
    <cfRule type="expression" dxfId="952" priority="298">
      <formula>IF(RIGHT(TEXT(AI656,"0.#"),1)=".",TRUE,FALSE)</formula>
    </cfRule>
  </conditionalFormatting>
  <conditionalFormatting sqref="AQ656">
    <cfRule type="expression" dxfId="951" priority="293">
      <formula>IF(RIGHT(TEXT(AQ656,"0.#"),1)=".",FALSE,TRUE)</formula>
    </cfRule>
    <cfRule type="expression" dxfId="950" priority="294">
      <formula>IF(RIGHT(TEXT(AQ656,"0.#"),1)=".",TRUE,FALSE)</formula>
    </cfRule>
  </conditionalFormatting>
  <conditionalFormatting sqref="AQ657">
    <cfRule type="expression" dxfId="949" priority="291">
      <formula>IF(RIGHT(TEXT(AQ657,"0.#"),1)=".",FALSE,TRUE)</formula>
    </cfRule>
    <cfRule type="expression" dxfId="948" priority="292">
      <formula>IF(RIGHT(TEXT(AQ657,"0.#"),1)=".",TRUE,FALSE)</formula>
    </cfRule>
  </conditionalFormatting>
  <conditionalFormatting sqref="AQ655">
    <cfRule type="expression" dxfId="947" priority="289">
      <formula>IF(RIGHT(TEXT(AQ655,"0.#"),1)=".",FALSE,TRUE)</formula>
    </cfRule>
    <cfRule type="expression" dxfId="946" priority="290">
      <formula>IF(RIGHT(TEXT(AQ655,"0.#"),1)=".",TRUE,FALSE)</formula>
    </cfRule>
  </conditionalFormatting>
  <conditionalFormatting sqref="AE660">
    <cfRule type="expression" dxfId="945" priority="287">
      <formula>IF(RIGHT(TEXT(AE660,"0.#"),1)=".",FALSE,TRUE)</formula>
    </cfRule>
    <cfRule type="expression" dxfId="944" priority="288">
      <formula>IF(RIGHT(TEXT(AE660,"0.#"),1)=".",TRUE,FALSE)</formula>
    </cfRule>
  </conditionalFormatting>
  <conditionalFormatting sqref="AM662">
    <cfRule type="expression" dxfId="943" priority="277">
      <formula>IF(RIGHT(TEXT(AM662,"0.#"),1)=".",FALSE,TRUE)</formula>
    </cfRule>
    <cfRule type="expression" dxfId="942" priority="278">
      <formula>IF(RIGHT(TEXT(AM662,"0.#"),1)=".",TRUE,FALSE)</formula>
    </cfRule>
  </conditionalFormatting>
  <conditionalFormatting sqref="AE661">
    <cfRule type="expression" dxfId="941" priority="285">
      <formula>IF(RIGHT(TEXT(AE661,"0.#"),1)=".",FALSE,TRUE)</formula>
    </cfRule>
    <cfRule type="expression" dxfId="940" priority="286">
      <formula>IF(RIGHT(TEXT(AE661,"0.#"),1)=".",TRUE,FALSE)</formula>
    </cfRule>
  </conditionalFormatting>
  <conditionalFormatting sqref="AE662">
    <cfRule type="expression" dxfId="939" priority="283">
      <formula>IF(RIGHT(TEXT(AE662,"0.#"),1)=".",FALSE,TRUE)</formula>
    </cfRule>
    <cfRule type="expression" dxfId="938" priority="284">
      <formula>IF(RIGHT(TEXT(AE662,"0.#"),1)=".",TRUE,FALSE)</formula>
    </cfRule>
  </conditionalFormatting>
  <conditionalFormatting sqref="AM660">
    <cfRule type="expression" dxfId="937" priority="281">
      <formula>IF(RIGHT(TEXT(AM660,"0.#"),1)=".",FALSE,TRUE)</formula>
    </cfRule>
    <cfRule type="expression" dxfId="936" priority="282">
      <formula>IF(RIGHT(TEXT(AM660,"0.#"),1)=".",TRUE,FALSE)</formula>
    </cfRule>
  </conditionalFormatting>
  <conditionalFormatting sqref="AM661">
    <cfRule type="expression" dxfId="935" priority="279">
      <formula>IF(RIGHT(TEXT(AM661,"0.#"),1)=".",FALSE,TRUE)</formula>
    </cfRule>
    <cfRule type="expression" dxfId="934" priority="280">
      <formula>IF(RIGHT(TEXT(AM661,"0.#"),1)=".",TRUE,FALSE)</formula>
    </cfRule>
  </conditionalFormatting>
  <conditionalFormatting sqref="AU660">
    <cfRule type="expression" dxfId="933" priority="275">
      <formula>IF(RIGHT(TEXT(AU660,"0.#"),1)=".",FALSE,TRUE)</formula>
    </cfRule>
    <cfRule type="expression" dxfId="932" priority="276">
      <formula>IF(RIGHT(TEXT(AU660,"0.#"),1)=".",TRUE,FALSE)</formula>
    </cfRule>
  </conditionalFormatting>
  <conditionalFormatting sqref="AU661">
    <cfRule type="expression" dxfId="931" priority="273">
      <formula>IF(RIGHT(TEXT(AU661,"0.#"),1)=".",FALSE,TRUE)</formula>
    </cfRule>
    <cfRule type="expression" dxfId="930" priority="274">
      <formula>IF(RIGHT(TEXT(AU661,"0.#"),1)=".",TRUE,FALSE)</formula>
    </cfRule>
  </conditionalFormatting>
  <conditionalFormatting sqref="AU662">
    <cfRule type="expression" dxfId="929" priority="271">
      <formula>IF(RIGHT(TEXT(AU662,"0.#"),1)=".",FALSE,TRUE)</formula>
    </cfRule>
    <cfRule type="expression" dxfId="928" priority="272">
      <formula>IF(RIGHT(TEXT(AU662,"0.#"),1)=".",TRUE,FALSE)</formula>
    </cfRule>
  </conditionalFormatting>
  <conditionalFormatting sqref="AI662">
    <cfRule type="expression" dxfId="927" priority="265">
      <formula>IF(RIGHT(TEXT(AI662,"0.#"),1)=".",FALSE,TRUE)</formula>
    </cfRule>
    <cfRule type="expression" dxfId="926" priority="266">
      <formula>IF(RIGHT(TEXT(AI662,"0.#"),1)=".",TRUE,FALSE)</formula>
    </cfRule>
  </conditionalFormatting>
  <conditionalFormatting sqref="AI660">
    <cfRule type="expression" dxfId="925" priority="269">
      <formula>IF(RIGHT(TEXT(AI660,"0.#"),1)=".",FALSE,TRUE)</formula>
    </cfRule>
    <cfRule type="expression" dxfId="924" priority="270">
      <formula>IF(RIGHT(TEXT(AI660,"0.#"),1)=".",TRUE,FALSE)</formula>
    </cfRule>
  </conditionalFormatting>
  <conditionalFormatting sqref="AI661">
    <cfRule type="expression" dxfId="923" priority="267">
      <formula>IF(RIGHT(TEXT(AI661,"0.#"),1)=".",FALSE,TRUE)</formula>
    </cfRule>
    <cfRule type="expression" dxfId="922" priority="268">
      <formula>IF(RIGHT(TEXT(AI661,"0.#"),1)=".",TRUE,FALSE)</formula>
    </cfRule>
  </conditionalFormatting>
  <conditionalFormatting sqref="AQ661">
    <cfRule type="expression" dxfId="921" priority="263">
      <formula>IF(RIGHT(TEXT(AQ661,"0.#"),1)=".",FALSE,TRUE)</formula>
    </cfRule>
    <cfRule type="expression" dxfId="920" priority="264">
      <formula>IF(RIGHT(TEXT(AQ661,"0.#"),1)=".",TRUE,FALSE)</formula>
    </cfRule>
  </conditionalFormatting>
  <conditionalFormatting sqref="AQ662">
    <cfRule type="expression" dxfId="919" priority="261">
      <formula>IF(RIGHT(TEXT(AQ662,"0.#"),1)=".",FALSE,TRUE)</formula>
    </cfRule>
    <cfRule type="expression" dxfId="918" priority="262">
      <formula>IF(RIGHT(TEXT(AQ662,"0.#"),1)=".",TRUE,FALSE)</formula>
    </cfRule>
  </conditionalFormatting>
  <conditionalFormatting sqref="AQ660">
    <cfRule type="expression" dxfId="917" priority="259">
      <formula>IF(RIGHT(TEXT(AQ660,"0.#"),1)=".",FALSE,TRUE)</formula>
    </cfRule>
    <cfRule type="expression" dxfId="916" priority="260">
      <formula>IF(RIGHT(TEXT(AQ660,"0.#"),1)=".",TRUE,FALSE)</formula>
    </cfRule>
  </conditionalFormatting>
  <conditionalFormatting sqref="AE665">
    <cfRule type="expression" dxfId="915" priority="257">
      <formula>IF(RIGHT(TEXT(AE665,"0.#"),1)=".",FALSE,TRUE)</formula>
    </cfRule>
    <cfRule type="expression" dxfId="914" priority="258">
      <formula>IF(RIGHT(TEXT(AE665,"0.#"),1)=".",TRUE,FALSE)</formula>
    </cfRule>
  </conditionalFormatting>
  <conditionalFormatting sqref="AM667">
    <cfRule type="expression" dxfId="913" priority="247">
      <formula>IF(RIGHT(TEXT(AM667,"0.#"),1)=".",FALSE,TRUE)</formula>
    </cfRule>
    <cfRule type="expression" dxfId="912" priority="248">
      <formula>IF(RIGHT(TEXT(AM667,"0.#"),1)=".",TRUE,FALSE)</formula>
    </cfRule>
  </conditionalFormatting>
  <conditionalFormatting sqref="AE666">
    <cfRule type="expression" dxfId="911" priority="255">
      <formula>IF(RIGHT(TEXT(AE666,"0.#"),1)=".",FALSE,TRUE)</formula>
    </cfRule>
    <cfRule type="expression" dxfId="910" priority="256">
      <formula>IF(RIGHT(TEXT(AE666,"0.#"),1)=".",TRUE,FALSE)</formula>
    </cfRule>
  </conditionalFormatting>
  <conditionalFormatting sqref="AE667">
    <cfRule type="expression" dxfId="909" priority="253">
      <formula>IF(RIGHT(TEXT(AE667,"0.#"),1)=".",FALSE,TRUE)</formula>
    </cfRule>
    <cfRule type="expression" dxfId="908" priority="254">
      <formula>IF(RIGHT(TEXT(AE667,"0.#"),1)=".",TRUE,FALSE)</formula>
    </cfRule>
  </conditionalFormatting>
  <conditionalFormatting sqref="AM665">
    <cfRule type="expression" dxfId="907" priority="251">
      <formula>IF(RIGHT(TEXT(AM665,"0.#"),1)=".",FALSE,TRUE)</formula>
    </cfRule>
    <cfRule type="expression" dxfId="906" priority="252">
      <formula>IF(RIGHT(TEXT(AM665,"0.#"),1)=".",TRUE,FALSE)</formula>
    </cfRule>
  </conditionalFormatting>
  <conditionalFormatting sqref="AM666">
    <cfRule type="expression" dxfId="905" priority="249">
      <formula>IF(RIGHT(TEXT(AM666,"0.#"),1)=".",FALSE,TRUE)</formula>
    </cfRule>
    <cfRule type="expression" dxfId="904" priority="250">
      <formula>IF(RIGHT(TEXT(AM666,"0.#"),1)=".",TRUE,FALSE)</formula>
    </cfRule>
  </conditionalFormatting>
  <conditionalFormatting sqref="AU665">
    <cfRule type="expression" dxfId="903" priority="245">
      <formula>IF(RIGHT(TEXT(AU665,"0.#"),1)=".",FALSE,TRUE)</formula>
    </cfRule>
    <cfRule type="expression" dxfId="902" priority="246">
      <formula>IF(RIGHT(TEXT(AU665,"0.#"),1)=".",TRUE,FALSE)</formula>
    </cfRule>
  </conditionalFormatting>
  <conditionalFormatting sqref="AU666">
    <cfRule type="expression" dxfId="901" priority="243">
      <formula>IF(RIGHT(TEXT(AU666,"0.#"),1)=".",FALSE,TRUE)</formula>
    </cfRule>
    <cfRule type="expression" dxfId="900" priority="244">
      <formula>IF(RIGHT(TEXT(AU666,"0.#"),1)=".",TRUE,FALSE)</formula>
    </cfRule>
  </conditionalFormatting>
  <conditionalFormatting sqref="AU667">
    <cfRule type="expression" dxfId="899" priority="241">
      <formula>IF(RIGHT(TEXT(AU667,"0.#"),1)=".",FALSE,TRUE)</formula>
    </cfRule>
    <cfRule type="expression" dxfId="898" priority="242">
      <formula>IF(RIGHT(TEXT(AU667,"0.#"),1)=".",TRUE,FALSE)</formula>
    </cfRule>
  </conditionalFormatting>
  <conditionalFormatting sqref="AI667">
    <cfRule type="expression" dxfId="897" priority="235">
      <formula>IF(RIGHT(TEXT(AI667,"0.#"),1)=".",FALSE,TRUE)</formula>
    </cfRule>
    <cfRule type="expression" dxfId="896" priority="236">
      <formula>IF(RIGHT(TEXT(AI667,"0.#"),1)=".",TRUE,FALSE)</formula>
    </cfRule>
  </conditionalFormatting>
  <conditionalFormatting sqref="AI665">
    <cfRule type="expression" dxfId="895" priority="239">
      <formula>IF(RIGHT(TEXT(AI665,"0.#"),1)=".",FALSE,TRUE)</formula>
    </cfRule>
    <cfRule type="expression" dxfId="894" priority="240">
      <formula>IF(RIGHT(TEXT(AI665,"0.#"),1)=".",TRUE,FALSE)</formula>
    </cfRule>
  </conditionalFormatting>
  <conditionalFormatting sqref="AI666">
    <cfRule type="expression" dxfId="893" priority="237">
      <formula>IF(RIGHT(TEXT(AI666,"0.#"),1)=".",FALSE,TRUE)</formula>
    </cfRule>
    <cfRule type="expression" dxfId="892" priority="238">
      <formula>IF(RIGHT(TEXT(AI666,"0.#"),1)=".",TRUE,FALSE)</formula>
    </cfRule>
  </conditionalFormatting>
  <conditionalFormatting sqref="AQ666">
    <cfRule type="expression" dxfId="891" priority="233">
      <formula>IF(RIGHT(TEXT(AQ666,"0.#"),1)=".",FALSE,TRUE)</formula>
    </cfRule>
    <cfRule type="expression" dxfId="890" priority="234">
      <formula>IF(RIGHT(TEXT(AQ666,"0.#"),1)=".",TRUE,FALSE)</formula>
    </cfRule>
  </conditionalFormatting>
  <conditionalFormatting sqref="AQ667">
    <cfRule type="expression" dxfId="889" priority="231">
      <formula>IF(RIGHT(TEXT(AQ667,"0.#"),1)=".",FALSE,TRUE)</formula>
    </cfRule>
    <cfRule type="expression" dxfId="888" priority="232">
      <formula>IF(RIGHT(TEXT(AQ667,"0.#"),1)=".",TRUE,FALSE)</formula>
    </cfRule>
  </conditionalFormatting>
  <conditionalFormatting sqref="AQ665">
    <cfRule type="expression" dxfId="887" priority="229">
      <formula>IF(RIGHT(TEXT(AQ665,"0.#"),1)=".",FALSE,TRUE)</formula>
    </cfRule>
    <cfRule type="expression" dxfId="886" priority="230">
      <formula>IF(RIGHT(TEXT(AQ665,"0.#"),1)=".",TRUE,FALSE)</formula>
    </cfRule>
  </conditionalFormatting>
  <conditionalFormatting sqref="AE670">
    <cfRule type="expression" dxfId="885" priority="227">
      <formula>IF(RIGHT(TEXT(AE670,"0.#"),1)=".",FALSE,TRUE)</formula>
    </cfRule>
    <cfRule type="expression" dxfId="884" priority="228">
      <formula>IF(RIGHT(TEXT(AE670,"0.#"),1)=".",TRUE,FALSE)</formula>
    </cfRule>
  </conditionalFormatting>
  <conditionalFormatting sqref="AM672">
    <cfRule type="expression" dxfId="883" priority="217">
      <formula>IF(RIGHT(TEXT(AM672,"0.#"),1)=".",FALSE,TRUE)</formula>
    </cfRule>
    <cfRule type="expression" dxfId="882" priority="218">
      <formula>IF(RIGHT(TEXT(AM672,"0.#"),1)=".",TRUE,FALSE)</formula>
    </cfRule>
  </conditionalFormatting>
  <conditionalFormatting sqref="AE671">
    <cfRule type="expression" dxfId="881" priority="225">
      <formula>IF(RIGHT(TEXT(AE671,"0.#"),1)=".",FALSE,TRUE)</formula>
    </cfRule>
    <cfRule type="expression" dxfId="880" priority="226">
      <formula>IF(RIGHT(TEXT(AE671,"0.#"),1)=".",TRUE,FALSE)</formula>
    </cfRule>
  </conditionalFormatting>
  <conditionalFormatting sqref="AE672">
    <cfRule type="expression" dxfId="879" priority="223">
      <formula>IF(RIGHT(TEXT(AE672,"0.#"),1)=".",FALSE,TRUE)</formula>
    </cfRule>
    <cfRule type="expression" dxfId="878" priority="224">
      <formula>IF(RIGHT(TEXT(AE672,"0.#"),1)=".",TRUE,FALSE)</formula>
    </cfRule>
  </conditionalFormatting>
  <conditionalFormatting sqref="AM670">
    <cfRule type="expression" dxfId="877" priority="221">
      <formula>IF(RIGHT(TEXT(AM670,"0.#"),1)=".",FALSE,TRUE)</formula>
    </cfRule>
    <cfRule type="expression" dxfId="876" priority="222">
      <formula>IF(RIGHT(TEXT(AM670,"0.#"),1)=".",TRUE,FALSE)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U670">
    <cfRule type="expression" dxfId="873" priority="215">
      <formula>IF(RIGHT(TEXT(AU670,"0.#"),1)=".",FALSE,TRUE)</formula>
    </cfRule>
    <cfRule type="expression" dxfId="872" priority="216">
      <formula>IF(RIGHT(TEXT(AU670,"0.#"),1)=".",TRUE,FALSE)</formula>
    </cfRule>
  </conditionalFormatting>
  <conditionalFormatting sqref="AU671">
    <cfRule type="expression" dxfId="871" priority="213">
      <formula>IF(RIGHT(TEXT(AU671,"0.#"),1)=".",FALSE,TRUE)</formula>
    </cfRule>
    <cfRule type="expression" dxfId="870" priority="214">
      <formula>IF(RIGHT(TEXT(AU671,"0.#"),1)=".",TRUE,FALSE)</formula>
    </cfRule>
  </conditionalFormatting>
  <conditionalFormatting sqref="AU672">
    <cfRule type="expression" dxfId="869" priority="211">
      <formula>IF(RIGHT(TEXT(AU672,"0.#"),1)=".",FALSE,TRUE)</formula>
    </cfRule>
    <cfRule type="expression" dxfId="868" priority="212">
      <formula>IF(RIGHT(TEXT(AU672,"0.#"),1)=".",TRUE,FALSE)</formula>
    </cfRule>
  </conditionalFormatting>
  <conditionalFormatting sqref="AI672">
    <cfRule type="expression" dxfId="867" priority="205">
      <formula>IF(RIGHT(TEXT(AI672,"0.#"),1)=".",FALSE,TRUE)</formula>
    </cfRule>
    <cfRule type="expression" dxfId="866" priority="206">
      <formula>IF(RIGHT(TEXT(AI672,"0.#"),1)=".",TRUE,FALSE)</formula>
    </cfRule>
  </conditionalFormatting>
  <conditionalFormatting sqref="AI670">
    <cfRule type="expression" dxfId="865" priority="209">
      <formula>IF(RIGHT(TEXT(AI670,"0.#"),1)=".",FALSE,TRUE)</formula>
    </cfRule>
    <cfRule type="expression" dxfId="864" priority="210">
      <formula>IF(RIGHT(TEXT(AI670,"0.#"),1)=".",TRUE,FALSE)</formula>
    </cfRule>
  </conditionalFormatting>
  <conditionalFormatting sqref="AI671">
    <cfRule type="expression" dxfId="863" priority="207">
      <formula>IF(RIGHT(TEXT(AI671,"0.#"),1)=".",FALSE,TRUE)</formula>
    </cfRule>
    <cfRule type="expression" dxfId="862" priority="208">
      <formula>IF(RIGHT(TEXT(AI671,"0.#"),1)=".",TRUE,FALSE)</formula>
    </cfRule>
  </conditionalFormatting>
  <conditionalFormatting sqref="AQ671">
    <cfRule type="expression" dxfId="861" priority="203">
      <formula>IF(RIGHT(TEXT(AQ671,"0.#"),1)=".",FALSE,TRUE)</formula>
    </cfRule>
    <cfRule type="expression" dxfId="860" priority="204">
      <formula>IF(RIGHT(TEXT(AQ671,"0.#"),1)=".",TRUE,FALSE)</formula>
    </cfRule>
  </conditionalFormatting>
  <conditionalFormatting sqref="AQ672">
    <cfRule type="expression" dxfId="859" priority="201">
      <formula>IF(RIGHT(TEXT(AQ672,"0.#"),1)=".",FALSE,TRUE)</formula>
    </cfRule>
    <cfRule type="expression" dxfId="858" priority="202">
      <formula>IF(RIGHT(TEXT(AQ672,"0.#"),1)=".",TRUE,FALSE)</formula>
    </cfRule>
  </conditionalFormatting>
  <conditionalFormatting sqref="AQ670">
    <cfRule type="expression" dxfId="857" priority="199">
      <formula>IF(RIGHT(TEXT(AQ670,"0.#"),1)=".",FALSE,TRUE)</formula>
    </cfRule>
    <cfRule type="expression" dxfId="856" priority="200">
      <formula>IF(RIGHT(TEXT(AQ670,"0.#"),1)=".",TRUE,FALSE)</formula>
    </cfRule>
  </conditionalFormatting>
  <conditionalFormatting sqref="AE675">
    <cfRule type="expression" dxfId="855" priority="197">
      <formula>IF(RIGHT(TEXT(AE675,"0.#"),1)=".",FALSE,TRUE)</formula>
    </cfRule>
    <cfRule type="expression" dxfId="854" priority="198">
      <formula>IF(RIGHT(TEXT(AE675,"0.#"),1)=".",TRUE,FALSE)</formula>
    </cfRule>
  </conditionalFormatting>
  <conditionalFormatting sqref="AM677">
    <cfRule type="expression" dxfId="853" priority="187">
      <formula>IF(RIGHT(TEXT(AM677,"0.#"),1)=".",FALSE,TRUE)</formula>
    </cfRule>
    <cfRule type="expression" dxfId="852" priority="188">
      <formula>IF(RIGHT(TEXT(AM677,"0.#"),1)=".",TRUE,FALSE)</formula>
    </cfRule>
  </conditionalFormatting>
  <conditionalFormatting sqref="AE676">
    <cfRule type="expression" dxfId="851" priority="195">
      <formula>IF(RIGHT(TEXT(AE676,"0.#"),1)=".",FALSE,TRUE)</formula>
    </cfRule>
    <cfRule type="expression" dxfId="850" priority="196">
      <formula>IF(RIGHT(TEXT(AE676,"0.#"),1)=".",TRUE,FALSE)</formula>
    </cfRule>
  </conditionalFormatting>
  <conditionalFormatting sqref="AE677">
    <cfRule type="expression" dxfId="849" priority="193">
      <formula>IF(RIGHT(TEXT(AE677,"0.#"),1)=".",FALSE,TRUE)</formula>
    </cfRule>
    <cfRule type="expression" dxfId="848" priority="194">
      <formula>IF(RIGHT(TEXT(AE677,"0.#"),1)=".",TRUE,FALSE)</formula>
    </cfRule>
  </conditionalFormatting>
  <conditionalFormatting sqref="AM675">
    <cfRule type="expression" dxfId="847" priority="191">
      <formula>IF(RIGHT(TEXT(AM675,"0.#"),1)=".",FALSE,TRUE)</formula>
    </cfRule>
    <cfRule type="expression" dxfId="846" priority="192">
      <formula>IF(RIGHT(TEXT(AM675,"0.#"),1)=".",TRUE,FALSE)</formula>
    </cfRule>
  </conditionalFormatting>
  <conditionalFormatting sqref="AM676">
    <cfRule type="expression" dxfId="845" priority="189">
      <formula>IF(RIGHT(TEXT(AM676,"0.#"),1)=".",FALSE,TRUE)</formula>
    </cfRule>
    <cfRule type="expression" dxfId="844" priority="190">
      <formula>IF(RIGHT(TEXT(AM676,"0.#"),1)=".",TRUE,FALSE)</formula>
    </cfRule>
  </conditionalFormatting>
  <conditionalFormatting sqref="AU675">
    <cfRule type="expression" dxfId="843" priority="185">
      <formula>IF(RIGHT(TEXT(AU675,"0.#"),1)=".",FALSE,TRUE)</formula>
    </cfRule>
    <cfRule type="expression" dxfId="842" priority="186">
      <formula>IF(RIGHT(TEXT(AU675,"0.#"),1)=".",TRUE,FALSE)</formula>
    </cfRule>
  </conditionalFormatting>
  <conditionalFormatting sqref="AU676">
    <cfRule type="expression" dxfId="841" priority="183">
      <formula>IF(RIGHT(TEXT(AU676,"0.#"),1)=".",FALSE,TRUE)</formula>
    </cfRule>
    <cfRule type="expression" dxfId="840" priority="184">
      <formula>IF(RIGHT(TEXT(AU676,"0.#"),1)=".",TRUE,FALSE)</formula>
    </cfRule>
  </conditionalFormatting>
  <conditionalFormatting sqref="AU677">
    <cfRule type="expression" dxfId="839" priority="181">
      <formula>IF(RIGHT(TEXT(AU677,"0.#"),1)=".",FALSE,TRUE)</formula>
    </cfRule>
    <cfRule type="expression" dxfId="838" priority="182">
      <formula>IF(RIGHT(TEXT(AU677,"0.#"),1)=".",TRUE,FALSE)</formula>
    </cfRule>
  </conditionalFormatting>
  <conditionalFormatting sqref="AI677">
    <cfRule type="expression" dxfId="837" priority="175">
      <formula>IF(RIGHT(TEXT(AI677,"0.#"),1)=".",FALSE,TRUE)</formula>
    </cfRule>
    <cfRule type="expression" dxfId="836" priority="176">
      <formula>IF(RIGHT(TEXT(AI677,"0.#"),1)=".",TRUE,FALSE)</formula>
    </cfRule>
  </conditionalFormatting>
  <conditionalFormatting sqref="AI675">
    <cfRule type="expression" dxfId="835" priority="179">
      <formula>IF(RIGHT(TEXT(AI675,"0.#"),1)=".",FALSE,TRUE)</formula>
    </cfRule>
    <cfRule type="expression" dxfId="834" priority="180">
      <formula>IF(RIGHT(TEXT(AI675,"0.#"),1)=".",TRUE,FALSE)</formula>
    </cfRule>
  </conditionalFormatting>
  <conditionalFormatting sqref="AI676">
    <cfRule type="expression" dxfId="833" priority="177">
      <formula>IF(RIGHT(TEXT(AI676,"0.#"),1)=".",FALSE,TRUE)</formula>
    </cfRule>
    <cfRule type="expression" dxfId="832" priority="178">
      <formula>IF(RIGHT(TEXT(AI676,"0.#"),1)=".",TRUE,FALSE)</formula>
    </cfRule>
  </conditionalFormatting>
  <conditionalFormatting sqref="AQ676">
    <cfRule type="expression" dxfId="831" priority="173">
      <formula>IF(RIGHT(TEXT(AQ676,"0.#"),1)=".",FALSE,TRUE)</formula>
    </cfRule>
    <cfRule type="expression" dxfId="830" priority="174">
      <formula>IF(RIGHT(TEXT(AQ676,"0.#"),1)=".",TRUE,FALSE)</formula>
    </cfRule>
  </conditionalFormatting>
  <conditionalFormatting sqref="AQ677">
    <cfRule type="expression" dxfId="829" priority="171">
      <formula>IF(RIGHT(TEXT(AQ677,"0.#"),1)=".",FALSE,TRUE)</formula>
    </cfRule>
    <cfRule type="expression" dxfId="828" priority="172">
      <formula>IF(RIGHT(TEXT(AQ677,"0.#"),1)=".",TRUE,FALSE)</formula>
    </cfRule>
  </conditionalFormatting>
  <conditionalFormatting sqref="AQ675">
    <cfRule type="expression" dxfId="827" priority="169">
      <formula>IF(RIGHT(TEXT(AQ675,"0.#"),1)=".",FALSE,TRUE)</formula>
    </cfRule>
    <cfRule type="expression" dxfId="826" priority="170">
      <formula>IF(RIGHT(TEXT(AQ675,"0.#"),1)=".",TRUE,FALSE)</formula>
    </cfRule>
  </conditionalFormatting>
  <conditionalFormatting sqref="AE93 AM93">
    <cfRule type="expression" dxfId="825" priority="167">
      <formula>IF(RIGHT(TEXT(AE93,"0.#"),1)=".",FALSE,TRUE)</formula>
    </cfRule>
    <cfRule type="expression" dxfId="824" priority="168">
      <formula>IF(RIGHT(TEXT(AE93,"0.#"),1)=".",TRUE,FALSE)</formula>
    </cfRule>
  </conditionalFormatting>
  <conditionalFormatting sqref="AI93">
    <cfRule type="expression" dxfId="823" priority="165">
      <formula>IF(RIGHT(TEXT(AI93,"0.#"),1)=".",FALSE,TRUE)</formula>
    </cfRule>
    <cfRule type="expression" dxfId="822" priority="166">
      <formula>IF(RIGHT(TEXT(AI93,"0.#"),1)=".",TRUE,FALSE)</formula>
    </cfRule>
  </conditionalFormatting>
  <conditionalFormatting sqref="AE96 AM96">
    <cfRule type="expression" dxfId="821" priority="163">
      <formula>IF(RIGHT(TEXT(AE96,"0.#"),1)=".",FALSE,TRUE)</formula>
    </cfRule>
    <cfRule type="expression" dxfId="820" priority="164">
      <formula>IF(RIGHT(TEXT(AE96,"0.#"),1)=".",TRUE,FALSE)</formula>
    </cfRule>
  </conditionalFormatting>
  <conditionalFormatting sqref="AI96">
    <cfRule type="expression" dxfId="819" priority="161">
      <formula>IF(RIGHT(TEXT(AI96,"0.#"),1)=".",FALSE,TRUE)</formula>
    </cfRule>
    <cfRule type="expression" dxfId="818" priority="162">
      <formula>IF(RIGHT(TEXT(AI96,"0.#"),1)=".",TRUE,FALSE)</formula>
    </cfRule>
  </conditionalFormatting>
  <conditionalFormatting sqref="AE99 AM99">
    <cfRule type="expression" dxfId="817" priority="159">
      <formula>IF(RIGHT(TEXT(AE99,"0.#"),1)=".",FALSE,TRUE)</formula>
    </cfRule>
    <cfRule type="expression" dxfId="816" priority="160">
      <formula>IF(RIGHT(TEXT(AE99,"0.#"),1)=".",TRUE,FALSE)</formula>
    </cfRule>
  </conditionalFormatting>
  <conditionalFormatting sqref="AI99">
    <cfRule type="expression" dxfId="815" priority="157">
      <formula>IF(RIGHT(TEXT(AI99,"0.#"),1)=".",FALSE,TRUE)</formula>
    </cfRule>
    <cfRule type="expression" dxfId="814" priority="158">
      <formula>IF(RIGHT(TEXT(AI99,"0.#"),1)=".",TRUE,FALSE)</formula>
    </cfRule>
  </conditionalFormatting>
  <conditionalFormatting sqref="AE102 AM102">
    <cfRule type="expression" dxfId="813" priority="155">
      <formula>IF(RIGHT(TEXT(AE102,"0.#"),1)=".",FALSE,TRUE)</formula>
    </cfRule>
    <cfRule type="expression" dxfId="812" priority="156">
      <formula>IF(RIGHT(TEXT(AE102,"0.#"),1)=".",TRUE,FALSE)</formula>
    </cfRule>
  </conditionalFormatting>
  <conditionalFormatting sqref="AI102">
    <cfRule type="expression" dxfId="811" priority="153">
      <formula>IF(RIGHT(TEXT(AI102,"0.#"),1)=".",FALSE,TRUE)</formula>
    </cfRule>
    <cfRule type="expression" dxfId="810" priority="154">
      <formula>IF(RIGHT(TEXT(AI102,"0.#"),1)=".",TRUE,FALSE)</formula>
    </cfRule>
  </conditionalFormatting>
  <conditionalFormatting sqref="Y816:Y845">
    <cfRule type="expression" dxfId="809" priority="151">
      <formula>IF(RIGHT(TEXT(Y816,"0.#"),1)=".",FALSE,TRUE)</formula>
    </cfRule>
    <cfRule type="expression" dxfId="808" priority="152">
      <formula>IF(RIGHT(TEXT(Y816,"0.#"),1)=".",TRUE,FALSE)</formula>
    </cfRule>
  </conditionalFormatting>
  <conditionalFormatting sqref="AE119:AE120 AI119:AI120 AM119:AM120 AQ119:AQ120 AU119:AU120">
    <cfRule type="expression" dxfId="807" priority="149">
      <formula>IF(RIGHT(TEXT(AE119,"0.#"),1)=".",FALSE,TRUE)</formula>
    </cfRule>
    <cfRule type="expression" dxfId="806" priority="150">
      <formula>IF(RIGHT(TEXT(AE119,"0.#"),1)=".",TRUE,FALSE)</formula>
    </cfRule>
  </conditionalFormatting>
  <conditionalFormatting sqref="AE123:AE124 AI123:AI124 AM123:AM124 AQ123:AQ124 AU123:AU124">
    <cfRule type="expression" dxfId="805" priority="147">
      <formula>IF(RIGHT(TEXT(AE123,"0.#"),1)=".",FALSE,TRUE)</formula>
    </cfRule>
    <cfRule type="expression" dxfId="804" priority="148">
      <formula>IF(RIGHT(TEXT(AE123,"0.#"),1)=".",TRUE,FALSE)</formula>
    </cfRule>
  </conditionalFormatting>
  <conditionalFormatting sqref="AE127:AE128 AI127:AI128 AM127:AM128 AQ127:AQ128 AU127:AU128">
    <cfRule type="expression" dxfId="803" priority="145">
      <formula>IF(RIGHT(TEXT(AE127,"0.#"),1)=".",FALSE,TRUE)</formula>
    </cfRule>
    <cfRule type="expression" dxfId="802" priority="146">
      <formula>IF(RIGHT(TEXT(AE127,"0.#"),1)=".",TRUE,FALSE)</formula>
    </cfRule>
  </conditionalFormatting>
  <conditionalFormatting sqref="AE131:AE132 AI131:AI132 AM131:AM132 AQ131:AQ132 AU131:AU132">
    <cfRule type="expression" dxfId="801" priority="143">
      <formula>IF(RIGHT(TEXT(AE131,"0.#"),1)=".",FALSE,TRUE)</formula>
    </cfRule>
    <cfRule type="expression" dxfId="800" priority="144">
      <formula>IF(RIGHT(TEXT(AE131,"0.#"),1)=".",TRUE,FALSE)</formula>
    </cfRule>
  </conditionalFormatting>
  <conditionalFormatting sqref="AE175:AE176 AI175:AI176 AM175:AM176 AQ175:AQ176 AU175:AU176">
    <cfRule type="expression" dxfId="799" priority="141">
      <formula>IF(RIGHT(TEXT(AE175,"0.#"),1)=".",FALSE,TRUE)</formula>
    </cfRule>
    <cfRule type="expression" dxfId="798" priority="142">
      <formula>IF(RIGHT(TEXT(AE175,"0.#"),1)=".",TRUE,FALSE)</formula>
    </cfRule>
  </conditionalFormatting>
  <conditionalFormatting sqref="AE179:AE180 AI179:AI180 AM179:AM180 AQ179:AQ180 AU179:AU180">
    <cfRule type="expression" dxfId="797" priority="139">
      <formula>IF(RIGHT(TEXT(AE179,"0.#"),1)=".",FALSE,TRUE)</formula>
    </cfRule>
    <cfRule type="expression" dxfId="796" priority="140">
      <formula>IF(RIGHT(TEXT(AE179,"0.#"),1)=".",TRUE,FALSE)</formula>
    </cfRule>
  </conditionalFormatting>
  <conditionalFormatting sqref="AE183:AE184 AI183:AI184 AM183:AM184 AQ183:AQ184 AU183:AU184">
    <cfRule type="expression" dxfId="795" priority="137">
      <formula>IF(RIGHT(TEXT(AE183,"0.#"),1)=".",FALSE,TRUE)</formula>
    </cfRule>
    <cfRule type="expression" dxfId="794" priority="138">
      <formula>IF(RIGHT(TEXT(AE183,"0.#"),1)=".",TRUE,FALSE)</formula>
    </cfRule>
  </conditionalFormatting>
  <conditionalFormatting sqref="AE187:AE188 AI187:AI188 AM187:AM188 AQ187:AQ188 AU187:AU188">
    <cfRule type="expression" dxfId="793" priority="135">
      <formula>IF(RIGHT(TEXT(AE187,"0.#"),1)=".",FALSE,TRUE)</formula>
    </cfRule>
    <cfRule type="expression" dxfId="792" priority="136">
      <formula>IF(RIGHT(TEXT(AE187,"0.#"),1)=".",TRUE,FALSE)</formula>
    </cfRule>
  </conditionalFormatting>
  <conditionalFormatting sqref="AE191:AE192 AI191:AI192 AM191:AM192 AQ191:AQ192 AU191:AU192">
    <cfRule type="expression" dxfId="791" priority="133">
      <formula>IF(RIGHT(TEXT(AE191,"0.#"),1)=".",FALSE,TRUE)</formula>
    </cfRule>
    <cfRule type="expression" dxfId="790" priority="134">
      <formula>IF(RIGHT(TEXT(AE191,"0.#"),1)=".",TRUE,FALSE)</formula>
    </cfRule>
  </conditionalFormatting>
  <conditionalFormatting sqref="AE235:AE236 AI235:AI236 AM235:AM236 AQ235:AQ236 AU235:AU236">
    <cfRule type="expression" dxfId="789" priority="131">
      <formula>IF(RIGHT(TEXT(AE235,"0.#"),1)=".",FALSE,TRUE)</formula>
    </cfRule>
    <cfRule type="expression" dxfId="788" priority="132">
      <formula>IF(RIGHT(TEXT(AE235,"0.#"),1)=".",TRUE,FALSE)</formula>
    </cfRule>
  </conditionalFormatting>
  <conditionalFormatting sqref="AE239:AE240 AI239:AI240 AM239:AM240 AQ239:AQ240 AU239:AU240">
    <cfRule type="expression" dxfId="787" priority="129">
      <formula>IF(RIGHT(TEXT(AE239,"0.#"),1)=".",FALSE,TRUE)</formula>
    </cfRule>
    <cfRule type="expression" dxfId="786" priority="130">
      <formula>IF(RIGHT(TEXT(AE239,"0.#"),1)=".",TRUE,FALSE)</formula>
    </cfRule>
  </conditionalFormatting>
  <conditionalFormatting sqref="AE243:AE244 AI243:AI244 AM243:AM244 AQ243:AQ244 AU243:AU244">
    <cfRule type="expression" dxfId="785" priority="127">
      <formula>IF(RIGHT(TEXT(AE243,"0.#"),1)=".",FALSE,TRUE)</formula>
    </cfRule>
    <cfRule type="expression" dxfId="784" priority="128">
      <formula>IF(RIGHT(TEXT(AE243,"0.#"),1)=".",TRUE,FALSE)</formula>
    </cfRule>
  </conditionalFormatting>
  <conditionalFormatting sqref="AE247:AE248 AI247:AI248 AM247:AM248 AQ247:AQ248 AU247:AU248">
    <cfRule type="expression" dxfId="783" priority="125">
      <formula>IF(RIGHT(TEXT(AE247,"0.#"),1)=".",FALSE,TRUE)</formula>
    </cfRule>
    <cfRule type="expression" dxfId="782" priority="126">
      <formula>IF(RIGHT(TEXT(AE247,"0.#"),1)=".",TRUE,FALSE)</formula>
    </cfRule>
  </conditionalFormatting>
  <conditionalFormatting sqref="AE251:AE252 AI251:AI252 AM251:AM252 AQ251:AQ252 AU251:AU252">
    <cfRule type="expression" dxfId="781" priority="123">
      <formula>IF(RIGHT(TEXT(AE251,"0.#"),1)=".",FALSE,TRUE)</formula>
    </cfRule>
    <cfRule type="expression" dxfId="780" priority="124">
      <formula>IF(RIGHT(TEXT(AE251,"0.#"),1)=".",TRUE,FALSE)</formula>
    </cfRule>
  </conditionalFormatting>
  <conditionalFormatting sqref="AE295:AE296 AI295:AI296 AM295:AM296 AQ295:AQ296 AU295:AU296">
    <cfRule type="expression" dxfId="779" priority="121">
      <formula>IF(RIGHT(TEXT(AE295,"0.#"),1)=".",FALSE,TRUE)</formula>
    </cfRule>
    <cfRule type="expression" dxfId="778" priority="122">
      <formula>IF(RIGHT(TEXT(AE295,"0.#"),1)=".",TRUE,FALSE)</formula>
    </cfRule>
  </conditionalFormatting>
  <conditionalFormatting sqref="AE299:AE300 AI299:AI300 AM299:AM300 AQ299:AQ300 AU299:AU300">
    <cfRule type="expression" dxfId="777" priority="119">
      <formula>IF(RIGHT(TEXT(AE299,"0.#"),1)=".",FALSE,TRUE)</formula>
    </cfRule>
    <cfRule type="expression" dxfId="776" priority="120">
      <formula>IF(RIGHT(TEXT(AE299,"0.#"),1)=".",TRUE,FALSE)</formula>
    </cfRule>
  </conditionalFormatting>
  <conditionalFormatting sqref="AE303:AE304 AI303:AI304 AM303:AM304 AQ303:AQ304 AU303:AU304">
    <cfRule type="expression" dxfId="775" priority="117">
      <formula>IF(RIGHT(TEXT(AE303,"0.#"),1)=".",FALSE,TRUE)</formula>
    </cfRule>
    <cfRule type="expression" dxfId="774" priority="118">
      <formula>IF(RIGHT(TEXT(AE303,"0.#"),1)=".",TRUE,FALSE)</formula>
    </cfRule>
  </conditionalFormatting>
  <conditionalFormatting sqref="AE307:AE308 AI307:AI308 AM307:AM308 AQ307:AQ308 AU307:AU308">
    <cfRule type="expression" dxfId="773" priority="115">
      <formula>IF(RIGHT(TEXT(AE307,"0.#"),1)=".",FALSE,TRUE)</formula>
    </cfRule>
    <cfRule type="expression" dxfId="772" priority="116">
      <formula>IF(RIGHT(TEXT(AE307,"0.#"),1)=".",TRUE,FALSE)</formula>
    </cfRule>
  </conditionalFormatting>
  <conditionalFormatting sqref="AE311:AE312 AI311:AI312 AM311:AM312 AQ311:AQ312 AU311:AU312">
    <cfRule type="expression" dxfId="771" priority="113">
      <formula>IF(RIGHT(TEXT(AE311,"0.#"),1)=".",FALSE,TRUE)</formula>
    </cfRule>
    <cfRule type="expression" dxfId="770" priority="114">
      <formula>IF(RIGHT(TEXT(AE311,"0.#"),1)=".",TRUE,FALSE)</formula>
    </cfRule>
  </conditionalFormatting>
  <conditionalFormatting sqref="AE355:AE356 AI355:AI356 AM355:AM356 AQ355:AQ356 AU355:AU356">
    <cfRule type="expression" dxfId="769" priority="111">
      <formula>IF(RIGHT(TEXT(AE355,"0.#"),1)=".",FALSE,TRUE)</formula>
    </cfRule>
    <cfRule type="expression" dxfId="768" priority="112">
      <formula>IF(RIGHT(TEXT(AE355,"0.#"),1)=".",TRUE,FALSE)</formula>
    </cfRule>
  </conditionalFormatting>
  <conditionalFormatting sqref="AE359:AE360 AI359:AI360 AM359:AM360 AQ359:AQ360 AU359:AU360">
    <cfRule type="expression" dxfId="767" priority="109">
      <formula>IF(RIGHT(TEXT(AE359,"0.#"),1)=".",FALSE,TRUE)</formula>
    </cfRule>
    <cfRule type="expression" dxfId="766" priority="110">
      <formula>IF(RIGHT(TEXT(AE359,"0.#"),1)=".",TRUE,FALSE)</formula>
    </cfRule>
  </conditionalFormatting>
  <conditionalFormatting sqref="AE363:AE364 AI363:AI364 AM363:AM364 AQ363:AQ364 AU363:AU364">
    <cfRule type="expression" dxfId="765" priority="107">
      <formula>IF(RIGHT(TEXT(AE363,"0.#"),1)=".",FALSE,TRUE)</formula>
    </cfRule>
    <cfRule type="expression" dxfId="764" priority="108">
      <formula>IF(RIGHT(TEXT(AE363,"0.#"),1)=".",TRUE,FALSE)</formula>
    </cfRule>
  </conditionalFormatting>
  <conditionalFormatting sqref="AE367:AE368 AI367:AI368 AM367:AM368 AQ367:AQ368 AU367:AU368">
    <cfRule type="expression" dxfId="763" priority="105">
      <formula>IF(RIGHT(TEXT(AE367,"0.#"),1)=".",FALSE,TRUE)</formula>
    </cfRule>
    <cfRule type="expression" dxfId="762" priority="106">
      <formula>IF(RIGHT(TEXT(AE367,"0.#"),1)=".",TRUE,FALSE)</formula>
    </cfRule>
  </conditionalFormatting>
  <conditionalFormatting sqref="AE371:AE372 AI371:AI372 AM371:AM372 AQ371:AQ372 AU371:AU372">
    <cfRule type="expression" dxfId="761" priority="103">
      <formula>IF(RIGHT(TEXT(AE371,"0.#"),1)=".",FALSE,TRUE)</formula>
    </cfRule>
    <cfRule type="expression" dxfId="760" priority="104">
      <formula>IF(RIGHT(TEXT(AE371,"0.#"),1)=".",TRUE,FALSE)</formula>
    </cfRule>
  </conditionalFormatting>
  <conditionalFormatting sqref="AL1081:AO1082 AL1087:AO1110">
    <cfRule type="expression" dxfId="759" priority="57">
      <formula>IF(AND(AL1081&gt;=0, RIGHT(TEXT(AL1081,"0.#"),1)&lt;&gt;"."),TRUE,FALSE)</formula>
    </cfRule>
    <cfRule type="expression" dxfId="758" priority="58">
      <formula>IF(AND(AL1081&gt;=0, RIGHT(TEXT(AL1081,"0.#"),1)="."),TRUE,FALSE)</formula>
    </cfRule>
    <cfRule type="expression" dxfId="757" priority="59">
      <formula>IF(AND(AL1081&lt;0, RIGHT(TEXT(AL1081,"0.#"),1)&lt;&gt;"."),TRUE,FALSE)</formula>
    </cfRule>
    <cfRule type="expression" dxfId="756" priority="60">
      <formula>IF(AND(AL1081&lt;0, RIGHT(TEXT(AL1081,"0.#"),1)="."),TRUE,FALSE)</formula>
    </cfRule>
  </conditionalFormatting>
  <conditionalFormatting sqref="Y1081:Y1082 Y1087:Y1110">
    <cfRule type="expression" dxfId="755" priority="55">
      <formula>IF(RIGHT(TEXT(Y1081,"0.#"),1)=".",FALSE,TRUE)</formula>
    </cfRule>
    <cfRule type="expression" dxfId="754" priority="56">
      <formula>IF(RIGHT(TEXT(Y1081,"0.#"),1)=".",TRUE,FALSE)</formula>
    </cfRule>
  </conditionalFormatting>
  <conditionalFormatting sqref="AL849:AO878">
    <cfRule type="expression" dxfId="753" priority="51">
      <formula>IF(AND(AL849&gt;=0, RIGHT(TEXT(AL849,"0.#"),1)&lt;&gt;"."),TRUE,FALSE)</formula>
    </cfRule>
    <cfRule type="expression" dxfId="752" priority="52">
      <formula>IF(AND(AL849&gt;=0, RIGHT(TEXT(AL849,"0.#"),1)="."),TRUE,FALSE)</formula>
    </cfRule>
    <cfRule type="expression" dxfId="751" priority="53">
      <formula>IF(AND(AL849&lt;0, RIGHT(TEXT(AL849,"0.#"),1)&lt;&gt;"."),TRUE,FALSE)</formula>
    </cfRule>
    <cfRule type="expression" dxfId="750" priority="54">
      <formula>IF(AND(AL849&lt;0, RIGHT(TEXT(AL849,"0.#"),1)="."),TRUE,FALSE)</formula>
    </cfRule>
  </conditionalFormatting>
  <conditionalFormatting sqref="Y849:Y878">
    <cfRule type="expression" dxfId="749" priority="49">
      <formula>IF(RIGHT(TEXT(Y849,"0.#"),1)=".",FALSE,TRUE)</formula>
    </cfRule>
    <cfRule type="expression" dxfId="748" priority="50">
      <formula>IF(RIGHT(TEXT(Y849,"0.#"),1)=".",TRUE,FALSE)</formula>
    </cfRule>
  </conditionalFormatting>
  <conditionalFormatting sqref="AL882:AO911">
    <cfRule type="expression" dxfId="747" priority="45">
      <formula>IF(AND(AL882&gt;=0, RIGHT(TEXT(AL882,"0.#"),1)&lt;&gt;"."),TRUE,FALSE)</formula>
    </cfRule>
    <cfRule type="expression" dxfId="746" priority="46">
      <formula>IF(AND(AL882&gt;=0, RIGHT(TEXT(AL882,"0.#"),1)="."),TRUE,FALSE)</formula>
    </cfRule>
    <cfRule type="expression" dxfId="745" priority="47">
      <formula>IF(AND(AL882&lt;0, RIGHT(TEXT(AL882,"0.#"),1)&lt;&gt;"."),TRUE,FALSE)</formula>
    </cfRule>
    <cfRule type="expression" dxfId="744" priority="48">
      <formula>IF(AND(AL882&lt;0, RIGHT(TEXT(AL882,"0.#"),1)="."),TRUE,FALSE)</formula>
    </cfRule>
  </conditionalFormatting>
  <conditionalFormatting sqref="Y882:Y911">
    <cfRule type="expression" dxfId="743" priority="43">
      <formula>IF(RIGHT(TEXT(Y882,"0.#"),1)=".",FALSE,TRUE)</formula>
    </cfRule>
    <cfRule type="expression" dxfId="742" priority="44">
      <formula>IF(RIGHT(TEXT(Y882,"0.#"),1)=".",TRUE,FALSE)</formula>
    </cfRule>
  </conditionalFormatting>
  <conditionalFormatting sqref="AL915:AO944">
    <cfRule type="expression" dxfId="741" priority="39">
      <formula>IF(AND(AL915&gt;=0, RIGHT(TEXT(AL915,"0.#"),1)&lt;&gt;"."),TRUE,FALSE)</formula>
    </cfRule>
    <cfRule type="expression" dxfId="740" priority="40">
      <formula>IF(AND(AL915&gt;=0, RIGHT(TEXT(AL915,"0.#"),1)="."),TRUE,FALSE)</formula>
    </cfRule>
    <cfRule type="expression" dxfId="739" priority="41">
      <formula>IF(AND(AL915&lt;0, RIGHT(TEXT(AL915,"0.#"),1)&lt;&gt;"."),TRUE,FALSE)</formula>
    </cfRule>
    <cfRule type="expression" dxfId="738" priority="42">
      <formula>IF(AND(AL915&lt;0, RIGHT(TEXT(AL915,"0.#"),1)="."),TRUE,FALSE)</formula>
    </cfRule>
  </conditionalFormatting>
  <conditionalFormatting sqref="Y915:Y944">
    <cfRule type="expression" dxfId="737" priority="37">
      <formula>IF(RIGHT(TEXT(Y915,"0.#"),1)=".",FALSE,TRUE)</formula>
    </cfRule>
    <cfRule type="expression" dxfId="736" priority="38">
      <formula>IF(RIGHT(TEXT(Y915,"0.#"),1)=".",TRUE,FALSE)</formula>
    </cfRule>
  </conditionalFormatting>
  <conditionalFormatting sqref="AL948:AO977">
    <cfRule type="expression" dxfId="735" priority="33">
      <formula>IF(AND(AL948&gt;=0, RIGHT(TEXT(AL948,"0.#"),1)&lt;&gt;"."),TRUE,FALSE)</formula>
    </cfRule>
    <cfRule type="expression" dxfId="734" priority="34">
      <formula>IF(AND(AL948&gt;=0, RIGHT(TEXT(AL948,"0.#"),1)="."),TRUE,FALSE)</formula>
    </cfRule>
    <cfRule type="expression" dxfId="733" priority="35">
      <formula>IF(AND(AL948&lt;0, RIGHT(TEXT(AL948,"0.#"),1)&lt;&gt;"."),TRUE,FALSE)</formula>
    </cfRule>
    <cfRule type="expression" dxfId="732" priority="36">
      <formula>IF(AND(AL948&lt;0, RIGHT(TEXT(AL948,"0.#"),1)="."),TRUE,FALSE)</formula>
    </cfRule>
  </conditionalFormatting>
  <conditionalFormatting sqref="Y948:Y977">
    <cfRule type="expression" dxfId="731" priority="31">
      <formula>IF(RIGHT(TEXT(Y948,"0.#"),1)=".",FALSE,TRUE)</formula>
    </cfRule>
    <cfRule type="expression" dxfId="730" priority="32">
      <formula>IF(RIGHT(TEXT(Y948,"0.#"),1)=".",TRUE,FALSE)</formula>
    </cfRule>
  </conditionalFormatting>
  <conditionalFormatting sqref="AL981:AO1010">
    <cfRule type="expression" dxfId="729" priority="27">
      <formula>IF(AND(AL981&gt;=0, RIGHT(TEXT(AL981,"0.#"),1)&lt;&gt;"."),TRUE,FALSE)</formula>
    </cfRule>
    <cfRule type="expression" dxfId="728" priority="28">
      <formula>IF(AND(AL981&gt;=0, RIGHT(TEXT(AL981,"0.#"),1)="."),TRUE,FALSE)</formula>
    </cfRule>
    <cfRule type="expression" dxfId="727" priority="29">
      <formula>IF(AND(AL981&lt;0, RIGHT(TEXT(AL981,"0.#"),1)&lt;&gt;"."),TRUE,FALSE)</formula>
    </cfRule>
    <cfRule type="expression" dxfId="726" priority="30">
      <formula>IF(AND(AL981&lt;0, RIGHT(TEXT(AL981,"0.#"),1)="."),TRUE,FALSE)</formula>
    </cfRule>
  </conditionalFormatting>
  <conditionalFormatting sqref="Y981:Y1010">
    <cfRule type="expression" dxfId="725" priority="25">
      <formula>IF(RIGHT(TEXT(Y981,"0.#"),1)=".",FALSE,TRUE)</formula>
    </cfRule>
    <cfRule type="expression" dxfId="724" priority="26">
      <formula>IF(RIGHT(TEXT(Y981,"0.#"),1)=".",TRUE,FALSE)</formula>
    </cfRule>
  </conditionalFormatting>
  <conditionalFormatting sqref="AL1014:AO1043">
    <cfRule type="expression" dxfId="723" priority="21">
      <formula>IF(AND(AL1014&gt;=0, RIGHT(TEXT(AL1014,"0.#"),1)&lt;&gt;"."),TRUE,FALSE)</formula>
    </cfRule>
    <cfRule type="expression" dxfId="722" priority="22">
      <formula>IF(AND(AL1014&gt;=0, RIGHT(TEXT(AL1014,"0.#"),1)="."),TRUE,FALSE)</formula>
    </cfRule>
    <cfRule type="expression" dxfId="721" priority="23">
      <formula>IF(AND(AL1014&lt;0, RIGHT(TEXT(AL1014,"0.#"),1)&lt;&gt;"."),TRUE,FALSE)</formula>
    </cfRule>
    <cfRule type="expression" dxfId="720" priority="24">
      <formula>IF(AND(AL1014&lt;0, RIGHT(TEXT(AL1014,"0.#"),1)="."),TRUE,FALSE)</formula>
    </cfRule>
  </conditionalFormatting>
  <conditionalFormatting sqref="Y1014:Y1043">
    <cfRule type="expression" dxfId="719" priority="19">
      <formula>IF(RIGHT(TEXT(Y1014,"0.#"),1)=".",FALSE,TRUE)</formula>
    </cfRule>
    <cfRule type="expression" dxfId="718" priority="20">
      <formula>IF(RIGHT(TEXT(Y1014,"0.#"),1)=".",TRUE,FALSE)</formula>
    </cfRule>
  </conditionalFormatting>
  <conditionalFormatting sqref="AL1047:AO1076">
    <cfRule type="expression" dxfId="717" priority="15">
      <formula>IF(AND(AL1047&gt;=0, RIGHT(TEXT(AL1047,"0.#"),1)&lt;&gt;"."),TRUE,FALSE)</formula>
    </cfRule>
    <cfRule type="expression" dxfId="716" priority="16">
      <formula>IF(AND(AL1047&gt;=0, RIGHT(TEXT(AL1047,"0.#"),1)="."),TRUE,FALSE)</formula>
    </cfRule>
    <cfRule type="expression" dxfId="715" priority="17">
      <formula>IF(AND(AL1047&lt;0, RIGHT(TEXT(AL1047,"0.#"),1)&lt;&gt;"."),TRUE,FALSE)</formula>
    </cfRule>
    <cfRule type="expression" dxfId="714" priority="18">
      <formula>IF(AND(AL1047&lt;0, RIGHT(TEXT(AL1047,"0.#"),1)="."),TRUE,FALSE)</formula>
    </cfRule>
  </conditionalFormatting>
  <conditionalFormatting sqref="Y1047:Y1076">
    <cfRule type="expression" dxfId="713" priority="13">
      <formula>IF(RIGHT(TEXT(Y1047,"0.#"),1)=".",FALSE,TRUE)</formula>
    </cfRule>
    <cfRule type="expression" dxfId="712" priority="14">
      <formula>IF(RIGHT(TEXT(Y1047,"0.#"),1)=".",TRUE,FALSE)</formula>
    </cfRule>
  </conditionalFormatting>
  <conditionalFormatting sqref="AL1084:AO1086">
    <cfRule type="expression" dxfId="711" priority="9">
      <formula>IF(AND(AL1084&gt;=0, RIGHT(TEXT(AL1084,"0.#"),1)&lt;&gt;"."),TRUE,FALSE)</formula>
    </cfRule>
    <cfRule type="expression" dxfId="710" priority="10">
      <formula>IF(AND(AL1084&gt;=0, RIGHT(TEXT(AL1084,"0.#"),1)="."),TRUE,FALSE)</formula>
    </cfRule>
    <cfRule type="expression" dxfId="709" priority="11">
      <formula>IF(AND(AL1084&lt;0, RIGHT(TEXT(AL1084,"0.#"),1)&lt;&gt;"."),TRUE,FALSE)</formula>
    </cfRule>
    <cfRule type="expression" dxfId="708" priority="12">
      <formula>IF(AND(AL1084&lt;0, RIGHT(TEXT(AL1084,"0.#"),1)="."),TRUE,FALSE)</formula>
    </cfRule>
  </conditionalFormatting>
  <conditionalFormatting sqref="Y1084:Y1086">
    <cfRule type="expression" dxfId="707" priority="7">
      <formula>IF(RIGHT(TEXT(Y1084,"0.#"),1)=".",FALSE,TRUE)</formula>
    </cfRule>
    <cfRule type="expression" dxfId="706" priority="8">
      <formula>IF(RIGHT(TEXT(Y1084,"0.#"),1)=".",TRUE,FALSE)</formula>
    </cfRule>
  </conditionalFormatting>
  <conditionalFormatting sqref="AL1083:AO1083">
    <cfRule type="expression" dxfId="705" priority="3">
      <formula>IF(AND(AL1083&gt;=0, RIGHT(TEXT(AL1083,"0.#"),1)&lt;&gt;"."),TRUE,FALSE)</formula>
    </cfRule>
    <cfRule type="expression" dxfId="704" priority="4">
      <formula>IF(AND(AL1083&gt;=0, RIGHT(TEXT(AL1083,"0.#"),1)="."),TRUE,FALSE)</formula>
    </cfRule>
    <cfRule type="expression" dxfId="703" priority="5">
      <formula>IF(AND(AL1083&lt;0, RIGHT(TEXT(AL1083,"0.#"),1)&lt;&gt;"."),TRUE,FALSE)</formula>
    </cfRule>
    <cfRule type="expression" dxfId="702" priority="6">
      <formula>IF(AND(AL1083&lt;0, RIGHT(TEXT(AL1083,"0.#"),1)="."),TRUE,FALSE)</formula>
    </cfRule>
  </conditionalFormatting>
  <conditionalFormatting sqref="Y1083">
    <cfRule type="expression" dxfId="701" priority="1">
      <formula>IF(RIGHT(TEXT(Y1083,"0.#"),1)=".",FALSE,TRUE)</formula>
    </cfRule>
    <cfRule type="expression" dxfId="700" priority="2">
      <formula>IF(RIGHT(TEXT(Y1083,"0.#"),1)=".",TRUE,FALSE)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0" max="49" man="1"/>
    <brk id="680" max="49" man="1"/>
    <brk id="705" max="49" man="1"/>
    <brk id="718" max="49" man="1"/>
    <brk id="736" max="49" man="1"/>
    <brk id="757" max="49" man="1"/>
    <brk id="810"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44</xdr:col>
                    <xdr:colOff>152400</xdr:colOff>
                    <xdr:row>51</xdr:row>
                    <xdr:rowOff>47625</xdr:rowOff>
                  </from>
                  <to>
                    <xdr:col>49</xdr:col>
                    <xdr:colOff>457200</xdr:colOff>
                    <xdr:row>51</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U2" sqref="U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5" customHeight="1">
      <c r="A2" s="14" t="s">
        <v>211</v>
      </c>
      <c r="B2" s="15"/>
      <c r="C2" s="13" t="str">
        <f>IF(B2="","",A2)</f>
        <v/>
      </c>
      <c r="D2" s="13" t="str">
        <f>IF(C2="","",IF(D1&lt;&gt;"",CONCATENATE(D1,"、",C2),C2))</f>
        <v/>
      </c>
      <c r="F2" s="12" t="s">
        <v>197</v>
      </c>
      <c r="G2" s="17" t="s">
        <v>491</v>
      </c>
      <c r="H2" s="13" t="str">
        <f>IF(G2="","",F2)</f>
        <v>一般会計</v>
      </c>
      <c r="I2" s="13" t="str">
        <f>IF(H2="","",IF(I1&lt;&gt;"",CONCATENATE(I1,"、",H2),H2))</f>
        <v>一般会計</v>
      </c>
      <c r="K2" s="14" t="s">
        <v>230</v>
      </c>
      <c r="L2" s="15"/>
      <c r="M2" s="13" t="str">
        <f>IF(L2="","",K2)</f>
        <v/>
      </c>
      <c r="N2" s="13" t="str">
        <f>IF(M2="","",IF(N1&lt;&gt;"",CONCATENATE(N1,"、",M2),M2))</f>
        <v/>
      </c>
      <c r="O2" s="13"/>
      <c r="P2" s="12" t="s">
        <v>199</v>
      </c>
      <c r="Q2" s="17" t="s">
        <v>491</v>
      </c>
      <c r="R2" s="13" t="str">
        <f>IF(Q2="","",P2)</f>
        <v>直接実施</v>
      </c>
      <c r="S2" s="13" t="str">
        <f>IF(R2="","",IF(S1&lt;&gt;"",CONCATENATE(S1,"、",R2),R2))</f>
        <v>直接実施</v>
      </c>
      <c r="T2" s="13"/>
      <c r="U2" s="32" t="s">
        <v>362</v>
      </c>
      <c r="W2" s="32" t="s">
        <v>312</v>
      </c>
      <c r="Y2" s="32" t="s">
        <v>77</v>
      </c>
      <c r="Z2" s="30"/>
      <c r="AA2" s="32" t="s">
        <v>78</v>
      </c>
      <c r="AB2" s="31"/>
      <c r="AC2" s="33" t="s">
        <v>263</v>
      </c>
      <c r="AD2" s="28"/>
      <c r="AE2" s="45" t="s">
        <v>306</v>
      </c>
      <c r="AF2" s="30"/>
      <c r="AG2" s="55" t="s">
        <v>471</v>
      </c>
      <c r="AI2" s="55" t="s">
        <v>405</v>
      </c>
      <c r="AK2" s="55" t="s">
        <v>415</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491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491</v>
      </c>
      <c r="R4" s="13" t="str">
        <f t="shared" si="3"/>
        <v>補助</v>
      </c>
      <c r="S4" s="13" t="str">
        <f t="shared" si="4"/>
        <v>直接実施、委託・請負、補助</v>
      </c>
      <c r="T4" s="13"/>
      <c r="U4" s="32" t="s">
        <v>448</v>
      </c>
      <c r="W4" s="32" t="s">
        <v>281</v>
      </c>
      <c r="Y4" s="32" t="s">
        <v>81</v>
      </c>
      <c r="Z4" s="30"/>
      <c r="AA4" s="32" t="s">
        <v>82</v>
      </c>
      <c r="AB4" s="31"/>
      <c r="AC4" s="32" t="s">
        <v>265</v>
      </c>
      <c r="AD4" s="28"/>
      <c r="AE4" s="45" t="s">
        <v>308</v>
      </c>
      <c r="AF4" s="30"/>
      <c r="AG4" s="58" t="s">
        <v>438</v>
      </c>
      <c r="AI4" s="55" t="s">
        <v>476</v>
      </c>
      <c r="AK4" s="55" t="str">
        <f t="shared" ref="AK4:AK49" si="7">CHAR(CODE(AK3)+1)</f>
        <v>C</v>
      </c>
    </row>
    <row r="5" spans="1:37" ht="13.5" customHeight="1">
      <c r="A5" s="14" t="s">
        <v>214</v>
      </c>
      <c r="B5" s="15" t="s">
        <v>491</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474</v>
      </c>
      <c r="Y5" s="32" t="s">
        <v>83</v>
      </c>
      <c r="Z5" s="30"/>
      <c r="AA5" s="32" t="s">
        <v>84</v>
      </c>
      <c r="AB5" s="31"/>
      <c r="AC5" s="32" t="s">
        <v>311</v>
      </c>
      <c r="AD5" s="31"/>
      <c r="AE5" s="45" t="s">
        <v>309</v>
      </c>
      <c r="AF5" s="30"/>
      <c r="AG5" s="58" t="s">
        <v>418</v>
      </c>
      <c r="AI5" s="58" t="s">
        <v>477</v>
      </c>
      <c r="AK5" s="55" t="str">
        <f t="shared" si="7"/>
        <v>D</v>
      </c>
    </row>
    <row r="6" spans="1:37" ht="13.5" customHeight="1">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491</v>
      </c>
      <c r="M6" s="13" t="str">
        <f t="shared" si="2"/>
        <v>公共事業</v>
      </c>
      <c r="N6" s="13" t="str">
        <f t="shared" si="6"/>
        <v>公共事業</v>
      </c>
      <c r="O6" s="13"/>
      <c r="P6" s="12" t="s">
        <v>203</v>
      </c>
      <c r="Q6" s="17" t="s">
        <v>491</v>
      </c>
      <c r="R6" s="13" t="str">
        <f t="shared" si="3"/>
        <v>交付</v>
      </c>
      <c r="S6" s="13" t="str">
        <f t="shared" si="4"/>
        <v>直接実施、委託・請負、補助、交付</v>
      </c>
      <c r="T6" s="13"/>
      <c r="W6" s="32" t="s">
        <v>282</v>
      </c>
      <c r="Y6" s="32" t="s">
        <v>85</v>
      </c>
      <c r="Z6" s="30"/>
      <c r="AA6" s="32" t="s">
        <v>86</v>
      </c>
      <c r="AB6" s="31"/>
      <c r="AC6" s="32" t="s">
        <v>266</v>
      </c>
      <c r="AD6" s="31"/>
      <c r="AE6" s="45" t="s">
        <v>310</v>
      </c>
      <c r="AF6" s="30"/>
      <c r="AG6" s="58" t="s">
        <v>419</v>
      </c>
      <c r="AI6" s="55" t="s">
        <v>479</v>
      </c>
      <c r="AK6" s="55" t="str">
        <f t="shared" si="7"/>
        <v>E</v>
      </c>
    </row>
    <row r="7" spans="1:37" ht="13.5" customHeight="1">
      <c r="A7" s="14" t="s">
        <v>216</v>
      </c>
      <c r="B7" s="15" t="s">
        <v>491</v>
      </c>
      <c r="C7" s="13" t="str">
        <f t="shared" si="0"/>
        <v>観光立国</v>
      </c>
      <c r="D7" s="13" t="str">
        <f t="shared" si="8"/>
        <v>海洋政策、観光立国</v>
      </c>
      <c r="F7" s="18" t="s">
        <v>449</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直接実施、委託・請負、補助、交付</v>
      </c>
      <c r="T7" s="13"/>
      <c r="U7" s="57"/>
      <c r="W7" s="32" t="s">
        <v>283</v>
      </c>
      <c r="Y7" s="32" t="s">
        <v>87</v>
      </c>
      <c r="Z7" s="30"/>
      <c r="AA7" s="32" t="s">
        <v>88</v>
      </c>
      <c r="AB7" s="31"/>
      <c r="AC7" s="31"/>
      <c r="AD7" s="31"/>
      <c r="AE7" s="31"/>
      <c r="AF7" s="30"/>
      <c r="AG7" s="58" t="s">
        <v>420</v>
      </c>
      <c r="AK7" s="55" t="str">
        <f t="shared" si="7"/>
        <v>F</v>
      </c>
    </row>
    <row r="8" spans="1:37" ht="13.5" customHeight="1">
      <c r="A8" s="14" t="s">
        <v>217</v>
      </c>
      <c r="B8" s="15"/>
      <c r="C8" s="13" t="str">
        <f t="shared" si="0"/>
        <v/>
      </c>
      <c r="D8" s="13" t="str">
        <f t="shared" si="8"/>
        <v>海洋政策、観光立国</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直接実施、委託・請負、補助、交付</v>
      </c>
      <c r="T8" s="13"/>
      <c r="W8" s="32" t="s">
        <v>284</v>
      </c>
      <c r="Y8" s="32" t="s">
        <v>89</v>
      </c>
      <c r="Z8" s="30"/>
      <c r="AA8" s="32" t="s">
        <v>90</v>
      </c>
      <c r="AB8" s="31"/>
      <c r="AC8" s="31"/>
      <c r="AD8" s="31"/>
      <c r="AE8" s="31"/>
      <c r="AF8" s="30"/>
      <c r="AG8" s="58" t="s">
        <v>445</v>
      </c>
      <c r="AK8" s="55" t="str">
        <f t="shared" si="7"/>
        <v>G</v>
      </c>
    </row>
    <row r="9" spans="1:37" ht="13.5" customHeight="1">
      <c r="A9" s="14" t="s">
        <v>218</v>
      </c>
      <c r="B9" s="15"/>
      <c r="C9" s="13" t="str">
        <f t="shared" si="0"/>
        <v/>
      </c>
      <c r="D9" s="13" t="str">
        <f t="shared" si="8"/>
        <v>海洋政策、観光立国</v>
      </c>
      <c r="F9" s="18" t="s">
        <v>450</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c r="A10" s="14" t="s">
        <v>475</v>
      </c>
      <c r="B10" s="15"/>
      <c r="C10" s="13" t="str">
        <f t="shared" si="0"/>
        <v/>
      </c>
      <c r="D10" s="13" t="str">
        <f t="shared" si="8"/>
        <v>海洋政策、観光立国</v>
      </c>
      <c r="F10" s="18" t="s">
        <v>244</v>
      </c>
      <c r="G10" s="17"/>
      <c r="H10" s="13" t="str">
        <f t="shared" si="1"/>
        <v/>
      </c>
      <c r="I10" s="13" t="str">
        <f t="shared" si="5"/>
        <v>一般会計</v>
      </c>
      <c r="K10" s="14" t="s">
        <v>483</v>
      </c>
      <c r="L10" s="15"/>
      <c r="M10" s="13" t="str">
        <f t="shared" si="2"/>
        <v/>
      </c>
      <c r="N10" s="13" t="str">
        <f t="shared" si="6"/>
        <v>公共事業</v>
      </c>
      <c r="O10" s="13"/>
      <c r="P10" s="13" t="str">
        <f>S8</f>
        <v>直接実施、委託・請負、補助、交付</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海洋政策、観光立国</v>
      </c>
      <c r="F11" s="18" t="s">
        <v>245</v>
      </c>
      <c r="G11" s="17"/>
      <c r="H11" s="13" t="str">
        <f t="shared" si="1"/>
        <v/>
      </c>
      <c r="I11" s="13" t="str">
        <f t="shared" si="5"/>
        <v>一般会計</v>
      </c>
      <c r="K11" s="14" t="s">
        <v>238</v>
      </c>
      <c r="L11" s="15" t="s">
        <v>491</v>
      </c>
      <c r="M11" s="13" t="str">
        <f t="shared" si="2"/>
        <v>その他の事項経費</v>
      </c>
      <c r="N11" s="13" t="str">
        <f t="shared" si="6"/>
        <v>公共事業、その他の事項経費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海洋政策、観光立国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海洋政策、観光立国</v>
      </c>
      <c r="F13" s="18" t="s">
        <v>247</v>
      </c>
      <c r="G13" s="17"/>
      <c r="H13" s="13" t="str">
        <f t="shared" si="1"/>
        <v/>
      </c>
      <c r="I13" s="13" t="str">
        <f t="shared" si="5"/>
        <v>一般会計</v>
      </c>
      <c r="K13" s="13" t="str">
        <f>N11</f>
        <v>公共事業、その他の事項経費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海洋政策、観光立国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海洋政策、観光立国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海洋政策、観光立国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海洋政策、観光立国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海洋政策、観光立国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海洋政策、観光立国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海洋政策、観光立国</v>
      </c>
      <c r="F20" s="18" t="s">
        <v>459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460</v>
      </c>
      <c r="B21" s="15"/>
      <c r="C21" s="13" t="str">
        <f t="shared" si="0"/>
        <v/>
      </c>
      <c r="D21" s="13" t="str">
        <f t="shared" si="8"/>
        <v>海洋政策、観光立国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461</v>
      </c>
      <c r="B22" s="15" t="s">
        <v>491</v>
      </c>
      <c r="C22" s="13" t="str">
        <f t="shared" si="0"/>
        <v>地方創生</v>
      </c>
      <c r="D22" s="13" t="str">
        <f t="shared" si="8"/>
        <v>海洋政策、観光立国、地方創生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462</v>
      </c>
      <c r="B23" s="15"/>
      <c r="C23" s="13" t="str">
        <f t="shared" si="0"/>
        <v/>
      </c>
      <c r="D23" s="13" t="str">
        <f>IF(C23="",D22,IF(D22&lt;&gt;"",CONCATENATE(D22,"、",C23),C23))</f>
        <v>海洋政策、観光立国、地方創生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463</v>
      </c>
      <c r="B24" s="15"/>
      <c r="C24" s="13" t="str">
        <f t="shared" si="0"/>
        <v/>
      </c>
      <c r="D24" s="13" t="str">
        <f t="shared" si="8"/>
        <v>海洋政策、観光立国、地方創生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海洋政策、観光立国、地方創生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海洋政策、観光立国、地方創生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416</v>
      </c>
    </row>
    <row r="29" spans="1:37" ht="13.5" customHeight="1">
      <c r="A29" s="13"/>
      <c r="B29" s="13"/>
      <c r="F29" s="18" t="s">
        <v>451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452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453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454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455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456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457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458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7"/>
      <c r="Z2" s="708"/>
      <c r="AA2" s="709"/>
      <c r="AB2" s="881" t="s">
        <v>12</v>
      </c>
      <c r="AC2" s="882"/>
      <c r="AD2" s="883"/>
      <c r="AE2" s="621" t="s">
        <v>367</v>
      </c>
      <c r="AF2" s="621"/>
      <c r="AG2" s="621"/>
      <c r="AH2" s="621"/>
      <c r="AI2" s="621" t="s">
        <v>368</v>
      </c>
      <c r="AJ2" s="621"/>
      <c r="AK2" s="621"/>
      <c r="AL2" s="621"/>
      <c r="AM2" s="621" t="s">
        <v>369</v>
      </c>
      <c r="AN2" s="621"/>
      <c r="AO2" s="621"/>
      <c r="AP2" s="287"/>
      <c r="AQ2" s="146" t="s">
        <v>365</v>
      </c>
      <c r="AR2" s="149"/>
      <c r="AS2" s="149"/>
      <c r="AT2" s="150"/>
      <c r="AU2" s="809" t="s">
        <v>262</v>
      </c>
      <c r="AV2" s="809"/>
      <c r="AW2" s="809"/>
      <c r="AX2" s="810"/>
    </row>
    <row r="3" spans="1:50" ht="18.75" customHeight="1">
      <c r="A3" s="277"/>
      <c r="B3" s="278"/>
      <c r="C3" s="278"/>
      <c r="D3" s="278"/>
      <c r="E3" s="278"/>
      <c r="F3" s="279"/>
      <c r="G3" s="361"/>
      <c r="H3" s="274"/>
      <c r="I3" s="274"/>
      <c r="J3" s="274"/>
      <c r="K3" s="274"/>
      <c r="L3" s="274"/>
      <c r="M3" s="274"/>
      <c r="N3" s="274"/>
      <c r="O3" s="362"/>
      <c r="P3" s="313"/>
      <c r="Q3" s="274"/>
      <c r="R3" s="274"/>
      <c r="S3" s="274"/>
      <c r="T3" s="274"/>
      <c r="U3" s="274"/>
      <c r="V3" s="274"/>
      <c r="W3" s="274"/>
      <c r="X3" s="362"/>
      <c r="Y3" s="878"/>
      <c r="Z3" s="879"/>
      <c r="AA3" s="880"/>
      <c r="AB3" s="884"/>
      <c r="AC3" s="885"/>
      <c r="AD3" s="886"/>
      <c r="AE3" s="622"/>
      <c r="AF3" s="622"/>
      <c r="AG3" s="622"/>
      <c r="AH3" s="622"/>
      <c r="AI3" s="622"/>
      <c r="AJ3" s="622"/>
      <c r="AK3" s="622"/>
      <c r="AL3" s="622"/>
      <c r="AM3" s="622"/>
      <c r="AN3" s="622"/>
      <c r="AO3" s="622"/>
      <c r="AP3" s="290"/>
      <c r="AQ3" s="413"/>
      <c r="AR3" s="276"/>
      <c r="AS3" s="152" t="s">
        <v>366</v>
      </c>
      <c r="AT3" s="153"/>
      <c r="AU3" s="276"/>
      <c r="AV3" s="276"/>
      <c r="AW3" s="274" t="s">
        <v>313</v>
      </c>
      <c r="AX3" s="275"/>
    </row>
    <row r="4" spans="1:50" ht="22.5" customHeight="1">
      <c r="A4" s="280"/>
      <c r="B4" s="278"/>
      <c r="C4" s="278"/>
      <c r="D4" s="278"/>
      <c r="E4" s="278"/>
      <c r="F4" s="279"/>
      <c r="G4" s="400"/>
      <c r="H4" s="887"/>
      <c r="I4" s="887"/>
      <c r="J4" s="887"/>
      <c r="K4" s="887"/>
      <c r="L4" s="887"/>
      <c r="M4" s="887"/>
      <c r="N4" s="887"/>
      <c r="O4" s="888"/>
      <c r="P4" s="111"/>
      <c r="Q4" s="895"/>
      <c r="R4" s="895"/>
      <c r="S4" s="895"/>
      <c r="T4" s="895"/>
      <c r="U4" s="895"/>
      <c r="V4" s="895"/>
      <c r="W4" s="895"/>
      <c r="X4" s="896"/>
      <c r="Y4" s="905" t="s">
        <v>14</v>
      </c>
      <c r="Z4" s="906"/>
      <c r="AA4" s="907"/>
      <c r="AB4" s="326"/>
      <c r="AC4" s="909"/>
      <c r="AD4" s="909"/>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c r="A5" s="281"/>
      <c r="B5" s="282"/>
      <c r="C5" s="282"/>
      <c r="D5" s="282"/>
      <c r="E5" s="282"/>
      <c r="F5" s="283"/>
      <c r="G5" s="889"/>
      <c r="H5" s="890"/>
      <c r="I5" s="890"/>
      <c r="J5" s="890"/>
      <c r="K5" s="890"/>
      <c r="L5" s="890"/>
      <c r="M5" s="890"/>
      <c r="N5" s="890"/>
      <c r="O5" s="891"/>
      <c r="P5" s="897"/>
      <c r="Q5" s="897"/>
      <c r="R5" s="897"/>
      <c r="S5" s="897"/>
      <c r="T5" s="897"/>
      <c r="U5" s="897"/>
      <c r="V5" s="897"/>
      <c r="W5" s="897"/>
      <c r="X5" s="898"/>
      <c r="Y5" s="263" t="s">
        <v>61</v>
      </c>
      <c r="Z5" s="902"/>
      <c r="AA5" s="903"/>
      <c r="AB5" s="371"/>
      <c r="AC5" s="908"/>
      <c r="AD5" s="908"/>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c r="A6" s="284"/>
      <c r="B6" s="285"/>
      <c r="C6" s="285"/>
      <c r="D6" s="285"/>
      <c r="E6" s="285"/>
      <c r="F6" s="286"/>
      <c r="G6" s="892"/>
      <c r="H6" s="893"/>
      <c r="I6" s="893"/>
      <c r="J6" s="893"/>
      <c r="K6" s="893"/>
      <c r="L6" s="893"/>
      <c r="M6" s="893"/>
      <c r="N6" s="893"/>
      <c r="O6" s="894"/>
      <c r="P6" s="899"/>
      <c r="Q6" s="899"/>
      <c r="R6" s="899"/>
      <c r="S6" s="899"/>
      <c r="T6" s="899"/>
      <c r="U6" s="899"/>
      <c r="V6" s="899"/>
      <c r="W6" s="899"/>
      <c r="X6" s="900"/>
      <c r="Y6" s="901" t="s">
        <v>15</v>
      </c>
      <c r="Z6" s="902"/>
      <c r="AA6" s="903"/>
      <c r="AB6" s="380" t="s">
        <v>315</v>
      </c>
      <c r="AC6" s="904"/>
      <c r="AD6" s="904"/>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7"/>
      <c r="Z7" s="708"/>
      <c r="AA7" s="709"/>
      <c r="AB7" s="881" t="s">
        <v>12</v>
      </c>
      <c r="AC7" s="882"/>
      <c r="AD7" s="883"/>
      <c r="AE7" s="621" t="s">
        <v>367</v>
      </c>
      <c r="AF7" s="621"/>
      <c r="AG7" s="621"/>
      <c r="AH7" s="621"/>
      <c r="AI7" s="621" t="s">
        <v>368</v>
      </c>
      <c r="AJ7" s="621"/>
      <c r="AK7" s="621"/>
      <c r="AL7" s="621"/>
      <c r="AM7" s="621" t="s">
        <v>369</v>
      </c>
      <c r="AN7" s="621"/>
      <c r="AO7" s="621"/>
      <c r="AP7" s="287"/>
      <c r="AQ7" s="146" t="s">
        <v>365</v>
      </c>
      <c r="AR7" s="149"/>
      <c r="AS7" s="149"/>
      <c r="AT7" s="150"/>
      <c r="AU7" s="809" t="s">
        <v>262</v>
      </c>
      <c r="AV7" s="809"/>
      <c r="AW7" s="809"/>
      <c r="AX7" s="810"/>
    </row>
    <row r="8" spans="1:50" ht="18.75" customHeight="1">
      <c r="A8" s="277"/>
      <c r="B8" s="278"/>
      <c r="C8" s="278"/>
      <c r="D8" s="278"/>
      <c r="E8" s="278"/>
      <c r="F8" s="279"/>
      <c r="G8" s="361"/>
      <c r="H8" s="274"/>
      <c r="I8" s="274"/>
      <c r="J8" s="274"/>
      <c r="K8" s="274"/>
      <c r="L8" s="274"/>
      <c r="M8" s="274"/>
      <c r="N8" s="274"/>
      <c r="O8" s="362"/>
      <c r="P8" s="313"/>
      <c r="Q8" s="274"/>
      <c r="R8" s="274"/>
      <c r="S8" s="274"/>
      <c r="T8" s="274"/>
      <c r="U8" s="274"/>
      <c r="V8" s="274"/>
      <c r="W8" s="274"/>
      <c r="X8" s="362"/>
      <c r="Y8" s="878"/>
      <c r="Z8" s="879"/>
      <c r="AA8" s="880"/>
      <c r="AB8" s="884"/>
      <c r="AC8" s="885"/>
      <c r="AD8" s="886"/>
      <c r="AE8" s="622"/>
      <c r="AF8" s="622"/>
      <c r="AG8" s="622"/>
      <c r="AH8" s="622"/>
      <c r="AI8" s="622"/>
      <c r="AJ8" s="622"/>
      <c r="AK8" s="622"/>
      <c r="AL8" s="622"/>
      <c r="AM8" s="622"/>
      <c r="AN8" s="622"/>
      <c r="AO8" s="622"/>
      <c r="AP8" s="290"/>
      <c r="AQ8" s="413"/>
      <c r="AR8" s="276"/>
      <c r="AS8" s="152" t="s">
        <v>366</v>
      </c>
      <c r="AT8" s="153"/>
      <c r="AU8" s="276"/>
      <c r="AV8" s="276"/>
      <c r="AW8" s="274" t="s">
        <v>313</v>
      </c>
      <c r="AX8" s="275"/>
    </row>
    <row r="9" spans="1:50" ht="22.5" customHeight="1">
      <c r="A9" s="280"/>
      <c r="B9" s="278"/>
      <c r="C9" s="278"/>
      <c r="D9" s="278"/>
      <c r="E9" s="278"/>
      <c r="F9" s="279"/>
      <c r="G9" s="400"/>
      <c r="H9" s="887"/>
      <c r="I9" s="887"/>
      <c r="J9" s="887"/>
      <c r="K9" s="887"/>
      <c r="L9" s="887"/>
      <c r="M9" s="887"/>
      <c r="N9" s="887"/>
      <c r="O9" s="888"/>
      <c r="P9" s="111"/>
      <c r="Q9" s="895"/>
      <c r="R9" s="895"/>
      <c r="S9" s="895"/>
      <c r="T9" s="895"/>
      <c r="U9" s="895"/>
      <c r="V9" s="895"/>
      <c r="W9" s="895"/>
      <c r="X9" s="896"/>
      <c r="Y9" s="905" t="s">
        <v>14</v>
      </c>
      <c r="Z9" s="906"/>
      <c r="AA9" s="907"/>
      <c r="AB9" s="326"/>
      <c r="AC9" s="909"/>
      <c r="AD9" s="909"/>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c r="A10" s="281"/>
      <c r="B10" s="282"/>
      <c r="C10" s="282"/>
      <c r="D10" s="282"/>
      <c r="E10" s="282"/>
      <c r="F10" s="283"/>
      <c r="G10" s="889"/>
      <c r="H10" s="890"/>
      <c r="I10" s="890"/>
      <c r="J10" s="890"/>
      <c r="K10" s="890"/>
      <c r="L10" s="890"/>
      <c r="M10" s="890"/>
      <c r="N10" s="890"/>
      <c r="O10" s="891"/>
      <c r="P10" s="897"/>
      <c r="Q10" s="897"/>
      <c r="R10" s="897"/>
      <c r="S10" s="897"/>
      <c r="T10" s="897"/>
      <c r="U10" s="897"/>
      <c r="V10" s="897"/>
      <c r="W10" s="897"/>
      <c r="X10" s="898"/>
      <c r="Y10" s="263" t="s">
        <v>61</v>
      </c>
      <c r="Z10" s="902"/>
      <c r="AA10" s="903"/>
      <c r="AB10" s="371"/>
      <c r="AC10" s="908"/>
      <c r="AD10" s="908"/>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c r="A11" s="284"/>
      <c r="B11" s="285"/>
      <c r="C11" s="285"/>
      <c r="D11" s="285"/>
      <c r="E11" s="285"/>
      <c r="F11" s="286"/>
      <c r="G11" s="892"/>
      <c r="H11" s="893"/>
      <c r="I11" s="893"/>
      <c r="J11" s="893"/>
      <c r="K11" s="893"/>
      <c r="L11" s="893"/>
      <c r="M11" s="893"/>
      <c r="N11" s="893"/>
      <c r="O11" s="894"/>
      <c r="P11" s="899"/>
      <c r="Q11" s="899"/>
      <c r="R11" s="899"/>
      <c r="S11" s="899"/>
      <c r="T11" s="899"/>
      <c r="U11" s="899"/>
      <c r="V11" s="899"/>
      <c r="W11" s="899"/>
      <c r="X11" s="900"/>
      <c r="Y11" s="901" t="s">
        <v>15</v>
      </c>
      <c r="Z11" s="902"/>
      <c r="AA11" s="903"/>
      <c r="AB11" s="380" t="s">
        <v>315</v>
      </c>
      <c r="AC11" s="904"/>
      <c r="AD11" s="904"/>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7"/>
      <c r="Z12" s="708"/>
      <c r="AA12" s="709"/>
      <c r="AB12" s="881" t="s">
        <v>12</v>
      </c>
      <c r="AC12" s="882"/>
      <c r="AD12" s="883"/>
      <c r="AE12" s="621" t="s">
        <v>367</v>
      </c>
      <c r="AF12" s="621"/>
      <c r="AG12" s="621"/>
      <c r="AH12" s="621"/>
      <c r="AI12" s="621" t="s">
        <v>368</v>
      </c>
      <c r="AJ12" s="621"/>
      <c r="AK12" s="621"/>
      <c r="AL12" s="621"/>
      <c r="AM12" s="621" t="s">
        <v>369</v>
      </c>
      <c r="AN12" s="621"/>
      <c r="AO12" s="621"/>
      <c r="AP12" s="287"/>
      <c r="AQ12" s="146" t="s">
        <v>365</v>
      </c>
      <c r="AR12" s="149"/>
      <c r="AS12" s="149"/>
      <c r="AT12" s="150"/>
      <c r="AU12" s="809" t="s">
        <v>262</v>
      </c>
      <c r="AV12" s="809"/>
      <c r="AW12" s="809"/>
      <c r="AX12" s="810"/>
    </row>
    <row r="13" spans="1:50" ht="18.75" customHeight="1">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8"/>
      <c r="Z13" s="879"/>
      <c r="AA13" s="880"/>
      <c r="AB13" s="884"/>
      <c r="AC13" s="885"/>
      <c r="AD13" s="886"/>
      <c r="AE13" s="622"/>
      <c r="AF13" s="622"/>
      <c r="AG13" s="622"/>
      <c r="AH13" s="622"/>
      <c r="AI13" s="622"/>
      <c r="AJ13" s="622"/>
      <c r="AK13" s="622"/>
      <c r="AL13" s="622"/>
      <c r="AM13" s="622"/>
      <c r="AN13" s="622"/>
      <c r="AO13" s="622"/>
      <c r="AP13" s="290"/>
      <c r="AQ13" s="413"/>
      <c r="AR13" s="276"/>
      <c r="AS13" s="152" t="s">
        <v>366</v>
      </c>
      <c r="AT13" s="153"/>
      <c r="AU13" s="276"/>
      <c r="AV13" s="276"/>
      <c r="AW13" s="274" t="s">
        <v>313</v>
      </c>
      <c r="AX13" s="275"/>
    </row>
    <row r="14" spans="1:50" ht="22.5" customHeight="1">
      <c r="A14" s="280"/>
      <c r="B14" s="278"/>
      <c r="C14" s="278"/>
      <c r="D14" s="278"/>
      <c r="E14" s="278"/>
      <c r="F14" s="279"/>
      <c r="G14" s="400"/>
      <c r="H14" s="887"/>
      <c r="I14" s="887"/>
      <c r="J14" s="887"/>
      <c r="K14" s="887"/>
      <c r="L14" s="887"/>
      <c r="M14" s="887"/>
      <c r="N14" s="887"/>
      <c r="O14" s="888"/>
      <c r="P14" s="111"/>
      <c r="Q14" s="895"/>
      <c r="R14" s="895"/>
      <c r="S14" s="895"/>
      <c r="T14" s="895"/>
      <c r="U14" s="895"/>
      <c r="V14" s="895"/>
      <c r="W14" s="895"/>
      <c r="X14" s="896"/>
      <c r="Y14" s="905" t="s">
        <v>14</v>
      </c>
      <c r="Z14" s="906"/>
      <c r="AA14" s="907"/>
      <c r="AB14" s="326"/>
      <c r="AC14" s="909"/>
      <c r="AD14" s="909"/>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c r="A15" s="281"/>
      <c r="B15" s="282"/>
      <c r="C15" s="282"/>
      <c r="D15" s="282"/>
      <c r="E15" s="282"/>
      <c r="F15" s="283"/>
      <c r="G15" s="889"/>
      <c r="H15" s="890"/>
      <c r="I15" s="890"/>
      <c r="J15" s="890"/>
      <c r="K15" s="890"/>
      <c r="L15" s="890"/>
      <c r="M15" s="890"/>
      <c r="N15" s="890"/>
      <c r="O15" s="891"/>
      <c r="P15" s="897"/>
      <c r="Q15" s="897"/>
      <c r="R15" s="897"/>
      <c r="S15" s="897"/>
      <c r="T15" s="897"/>
      <c r="U15" s="897"/>
      <c r="V15" s="897"/>
      <c r="W15" s="897"/>
      <c r="X15" s="898"/>
      <c r="Y15" s="263" t="s">
        <v>61</v>
      </c>
      <c r="Z15" s="902"/>
      <c r="AA15" s="903"/>
      <c r="AB15" s="371"/>
      <c r="AC15" s="908"/>
      <c r="AD15" s="908"/>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c r="A16" s="284"/>
      <c r="B16" s="285"/>
      <c r="C16" s="285"/>
      <c r="D16" s="285"/>
      <c r="E16" s="285"/>
      <c r="F16" s="286"/>
      <c r="G16" s="892"/>
      <c r="H16" s="893"/>
      <c r="I16" s="893"/>
      <c r="J16" s="893"/>
      <c r="K16" s="893"/>
      <c r="L16" s="893"/>
      <c r="M16" s="893"/>
      <c r="N16" s="893"/>
      <c r="O16" s="894"/>
      <c r="P16" s="899"/>
      <c r="Q16" s="899"/>
      <c r="R16" s="899"/>
      <c r="S16" s="899"/>
      <c r="T16" s="899"/>
      <c r="U16" s="899"/>
      <c r="V16" s="899"/>
      <c r="W16" s="899"/>
      <c r="X16" s="900"/>
      <c r="Y16" s="901" t="s">
        <v>15</v>
      </c>
      <c r="Z16" s="902"/>
      <c r="AA16" s="903"/>
      <c r="AB16" s="380" t="s">
        <v>315</v>
      </c>
      <c r="AC16" s="904"/>
      <c r="AD16" s="904"/>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7"/>
      <c r="Z17" s="708"/>
      <c r="AA17" s="709"/>
      <c r="AB17" s="881" t="s">
        <v>12</v>
      </c>
      <c r="AC17" s="882"/>
      <c r="AD17" s="883"/>
      <c r="AE17" s="621" t="s">
        <v>367</v>
      </c>
      <c r="AF17" s="621"/>
      <c r="AG17" s="621"/>
      <c r="AH17" s="621"/>
      <c r="AI17" s="621" t="s">
        <v>368</v>
      </c>
      <c r="AJ17" s="621"/>
      <c r="AK17" s="621"/>
      <c r="AL17" s="621"/>
      <c r="AM17" s="621" t="s">
        <v>369</v>
      </c>
      <c r="AN17" s="621"/>
      <c r="AO17" s="621"/>
      <c r="AP17" s="287"/>
      <c r="AQ17" s="146" t="s">
        <v>365</v>
      </c>
      <c r="AR17" s="149"/>
      <c r="AS17" s="149"/>
      <c r="AT17" s="150"/>
      <c r="AU17" s="809" t="s">
        <v>262</v>
      </c>
      <c r="AV17" s="809"/>
      <c r="AW17" s="809"/>
      <c r="AX17" s="810"/>
    </row>
    <row r="18" spans="1:50" ht="18.75" customHeight="1">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8"/>
      <c r="Z18" s="879"/>
      <c r="AA18" s="880"/>
      <c r="AB18" s="884"/>
      <c r="AC18" s="885"/>
      <c r="AD18" s="886"/>
      <c r="AE18" s="622"/>
      <c r="AF18" s="622"/>
      <c r="AG18" s="622"/>
      <c r="AH18" s="622"/>
      <c r="AI18" s="622"/>
      <c r="AJ18" s="622"/>
      <c r="AK18" s="622"/>
      <c r="AL18" s="622"/>
      <c r="AM18" s="622"/>
      <c r="AN18" s="622"/>
      <c r="AO18" s="622"/>
      <c r="AP18" s="290"/>
      <c r="AQ18" s="413"/>
      <c r="AR18" s="276"/>
      <c r="AS18" s="152" t="s">
        <v>366</v>
      </c>
      <c r="AT18" s="153"/>
      <c r="AU18" s="276"/>
      <c r="AV18" s="276"/>
      <c r="AW18" s="274" t="s">
        <v>313</v>
      </c>
      <c r="AX18" s="275"/>
    </row>
    <row r="19" spans="1:50" ht="22.5" customHeight="1">
      <c r="A19" s="280"/>
      <c r="B19" s="278"/>
      <c r="C19" s="278"/>
      <c r="D19" s="278"/>
      <c r="E19" s="278"/>
      <c r="F19" s="279"/>
      <c r="G19" s="400"/>
      <c r="H19" s="887"/>
      <c r="I19" s="887"/>
      <c r="J19" s="887"/>
      <c r="K19" s="887"/>
      <c r="L19" s="887"/>
      <c r="M19" s="887"/>
      <c r="N19" s="887"/>
      <c r="O19" s="888"/>
      <c r="P19" s="111"/>
      <c r="Q19" s="895"/>
      <c r="R19" s="895"/>
      <c r="S19" s="895"/>
      <c r="T19" s="895"/>
      <c r="U19" s="895"/>
      <c r="V19" s="895"/>
      <c r="W19" s="895"/>
      <c r="X19" s="896"/>
      <c r="Y19" s="905" t="s">
        <v>14</v>
      </c>
      <c r="Z19" s="906"/>
      <c r="AA19" s="907"/>
      <c r="AB19" s="326"/>
      <c r="AC19" s="909"/>
      <c r="AD19" s="909"/>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c r="A20" s="281"/>
      <c r="B20" s="282"/>
      <c r="C20" s="282"/>
      <c r="D20" s="282"/>
      <c r="E20" s="282"/>
      <c r="F20" s="283"/>
      <c r="G20" s="889"/>
      <c r="H20" s="890"/>
      <c r="I20" s="890"/>
      <c r="J20" s="890"/>
      <c r="K20" s="890"/>
      <c r="L20" s="890"/>
      <c r="M20" s="890"/>
      <c r="N20" s="890"/>
      <c r="O20" s="891"/>
      <c r="P20" s="897"/>
      <c r="Q20" s="897"/>
      <c r="R20" s="897"/>
      <c r="S20" s="897"/>
      <c r="T20" s="897"/>
      <c r="U20" s="897"/>
      <c r="V20" s="897"/>
      <c r="W20" s="897"/>
      <c r="X20" s="898"/>
      <c r="Y20" s="263" t="s">
        <v>61</v>
      </c>
      <c r="Z20" s="902"/>
      <c r="AA20" s="903"/>
      <c r="AB20" s="371"/>
      <c r="AC20" s="908"/>
      <c r="AD20" s="908"/>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c r="A21" s="284"/>
      <c r="B21" s="285"/>
      <c r="C21" s="285"/>
      <c r="D21" s="285"/>
      <c r="E21" s="285"/>
      <c r="F21" s="286"/>
      <c r="G21" s="892"/>
      <c r="H21" s="893"/>
      <c r="I21" s="893"/>
      <c r="J21" s="893"/>
      <c r="K21" s="893"/>
      <c r="L21" s="893"/>
      <c r="M21" s="893"/>
      <c r="N21" s="893"/>
      <c r="O21" s="894"/>
      <c r="P21" s="899"/>
      <c r="Q21" s="899"/>
      <c r="R21" s="899"/>
      <c r="S21" s="899"/>
      <c r="T21" s="899"/>
      <c r="U21" s="899"/>
      <c r="V21" s="899"/>
      <c r="W21" s="899"/>
      <c r="X21" s="900"/>
      <c r="Y21" s="901" t="s">
        <v>15</v>
      </c>
      <c r="Z21" s="902"/>
      <c r="AA21" s="903"/>
      <c r="AB21" s="380" t="s">
        <v>315</v>
      </c>
      <c r="AC21" s="904"/>
      <c r="AD21" s="904"/>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7"/>
      <c r="Z22" s="708"/>
      <c r="AA22" s="709"/>
      <c r="AB22" s="881" t="s">
        <v>12</v>
      </c>
      <c r="AC22" s="882"/>
      <c r="AD22" s="883"/>
      <c r="AE22" s="621" t="s">
        <v>367</v>
      </c>
      <c r="AF22" s="621"/>
      <c r="AG22" s="621"/>
      <c r="AH22" s="621"/>
      <c r="AI22" s="621" t="s">
        <v>368</v>
      </c>
      <c r="AJ22" s="621"/>
      <c r="AK22" s="621"/>
      <c r="AL22" s="621"/>
      <c r="AM22" s="621" t="s">
        <v>369</v>
      </c>
      <c r="AN22" s="621"/>
      <c r="AO22" s="621"/>
      <c r="AP22" s="287"/>
      <c r="AQ22" s="146" t="s">
        <v>365</v>
      </c>
      <c r="AR22" s="149"/>
      <c r="AS22" s="149"/>
      <c r="AT22" s="150"/>
      <c r="AU22" s="809" t="s">
        <v>262</v>
      </c>
      <c r="AV22" s="809"/>
      <c r="AW22" s="809"/>
      <c r="AX22" s="810"/>
    </row>
    <row r="23" spans="1:50" ht="18.75" customHeight="1">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8"/>
      <c r="Z23" s="879"/>
      <c r="AA23" s="880"/>
      <c r="AB23" s="884"/>
      <c r="AC23" s="885"/>
      <c r="AD23" s="886"/>
      <c r="AE23" s="622"/>
      <c r="AF23" s="622"/>
      <c r="AG23" s="622"/>
      <c r="AH23" s="622"/>
      <c r="AI23" s="622"/>
      <c r="AJ23" s="622"/>
      <c r="AK23" s="622"/>
      <c r="AL23" s="622"/>
      <c r="AM23" s="622"/>
      <c r="AN23" s="622"/>
      <c r="AO23" s="622"/>
      <c r="AP23" s="290"/>
      <c r="AQ23" s="413"/>
      <c r="AR23" s="276"/>
      <c r="AS23" s="152" t="s">
        <v>366</v>
      </c>
      <c r="AT23" s="153"/>
      <c r="AU23" s="276"/>
      <c r="AV23" s="276"/>
      <c r="AW23" s="274" t="s">
        <v>313</v>
      </c>
      <c r="AX23" s="275"/>
    </row>
    <row r="24" spans="1:50" ht="22.5" customHeight="1">
      <c r="A24" s="280"/>
      <c r="B24" s="278"/>
      <c r="C24" s="278"/>
      <c r="D24" s="278"/>
      <c r="E24" s="278"/>
      <c r="F24" s="279"/>
      <c r="G24" s="400"/>
      <c r="H24" s="887"/>
      <c r="I24" s="887"/>
      <c r="J24" s="887"/>
      <c r="K24" s="887"/>
      <c r="L24" s="887"/>
      <c r="M24" s="887"/>
      <c r="N24" s="887"/>
      <c r="O24" s="888"/>
      <c r="P24" s="111"/>
      <c r="Q24" s="895"/>
      <c r="R24" s="895"/>
      <c r="S24" s="895"/>
      <c r="T24" s="895"/>
      <c r="U24" s="895"/>
      <c r="V24" s="895"/>
      <c r="W24" s="895"/>
      <c r="X24" s="896"/>
      <c r="Y24" s="905" t="s">
        <v>14</v>
      </c>
      <c r="Z24" s="906"/>
      <c r="AA24" s="907"/>
      <c r="AB24" s="326"/>
      <c r="AC24" s="909"/>
      <c r="AD24" s="909"/>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c r="A25" s="281"/>
      <c r="B25" s="282"/>
      <c r="C25" s="282"/>
      <c r="D25" s="282"/>
      <c r="E25" s="282"/>
      <c r="F25" s="283"/>
      <c r="G25" s="889"/>
      <c r="H25" s="890"/>
      <c r="I25" s="890"/>
      <c r="J25" s="890"/>
      <c r="K25" s="890"/>
      <c r="L25" s="890"/>
      <c r="M25" s="890"/>
      <c r="N25" s="890"/>
      <c r="O25" s="891"/>
      <c r="P25" s="897"/>
      <c r="Q25" s="897"/>
      <c r="R25" s="897"/>
      <c r="S25" s="897"/>
      <c r="T25" s="897"/>
      <c r="U25" s="897"/>
      <c r="V25" s="897"/>
      <c r="W25" s="897"/>
      <c r="X25" s="898"/>
      <c r="Y25" s="263" t="s">
        <v>61</v>
      </c>
      <c r="Z25" s="902"/>
      <c r="AA25" s="903"/>
      <c r="AB25" s="371"/>
      <c r="AC25" s="908"/>
      <c r="AD25" s="908"/>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c r="A26" s="284"/>
      <c r="B26" s="285"/>
      <c r="C26" s="285"/>
      <c r="D26" s="285"/>
      <c r="E26" s="285"/>
      <c r="F26" s="286"/>
      <c r="G26" s="892"/>
      <c r="H26" s="893"/>
      <c r="I26" s="893"/>
      <c r="J26" s="893"/>
      <c r="K26" s="893"/>
      <c r="L26" s="893"/>
      <c r="M26" s="893"/>
      <c r="N26" s="893"/>
      <c r="O26" s="894"/>
      <c r="P26" s="899"/>
      <c r="Q26" s="899"/>
      <c r="R26" s="899"/>
      <c r="S26" s="899"/>
      <c r="T26" s="899"/>
      <c r="U26" s="899"/>
      <c r="V26" s="899"/>
      <c r="W26" s="899"/>
      <c r="X26" s="900"/>
      <c r="Y26" s="901" t="s">
        <v>15</v>
      </c>
      <c r="Z26" s="902"/>
      <c r="AA26" s="903"/>
      <c r="AB26" s="380" t="s">
        <v>315</v>
      </c>
      <c r="AC26" s="904"/>
      <c r="AD26" s="904"/>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7"/>
      <c r="Z27" s="708"/>
      <c r="AA27" s="709"/>
      <c r="AB27" s="881" t="s">
        <v>12</v>
      </c>
      <c r="AC27" s="882"/>
      <c r="AD27" s="883"/>
      <c r="AE27" s="621" t="s">
        <v>367</v>
      </c>
      <c r="AF27" s="621"/>
      <c r="AG27" s="621"/>
      <c r="AH27" s="621"/>
      <c r="AI27" s="621" t="s">
        <v>368</v>
      </c>
      <c r="AJ27" s="621"/>
      <c r="AK27" s="621"/>
      <c r="AL27" s="621"/>
      <c r="AM27" s="621" t="s">
        <v>369</v>
      </c>
      <c r="AN27" s="621"/>
      <c r="AO27" s="621"/>
      <c r="AP27" s="287"/>
      <c r="AQ27" s="146" t="s">
        <v>365</v>
      </c>
      <c r="AR27" s="149"/>
      <c r="AS27" s="149"/>
      <c r="AT27" s="150"/>
      <c r="AU27" s="809" t="s">
        <v>262</v>
      </c>
      <c r="AV27" s="809"/>
      <c r="AW27" s="809"/>
      <c r="AX27" s="810"/>
    </row>
    <row r="28" spans="1:50" ht="18.75" customHeight="1">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8"/>
      <c r="Z28" s="879"/>
      <c r="AA28" s="880"/>
      <c r="AB28" s="884"/>
      <c r="AC28" s="885"/>
      <c r="AD28" s="886"/>
      <c r="AE28" s="622"/>
      <c r="AF28" s="622"/>
      <c r="AG28" s="622"/>
      <c r="AH28" s="622"/>
      <c r="AI28" s="622"/>
      <c r="AJ28" s="622"/>
      <c r="AK28" s="622"/>
      <c r="AL28" s="622"/>
      <c r="AM28" s="622"/>
      <c r="AN28" s="622"/>
      <c r="AO28" s="622"/>
      <c r="AP28" s="290"/>
      <c r="AQ28" s="413"/>
      <c r="AR28" s="276"/>
      <c r="AS28" s="152" t="s">
        <v>366</v>
      </c>
      <c r="AT28" s="153"/>
      <c r="AU28" s="276"/>
      <c r="AV28" s="276"/>
      <c r="AW28" s="274" t="s">
        <v>313</v>
      </c>
      <c r="AX28" s="275"/>
    </row>
    <row r="29" spans="1:50" ht="22.5" customHeight="1">
      <c r="A29" s="280"/>
      <c r="B29" s="278"/>
      <c r="C29" s="278"/>
      <c r="D29" s="278"/>
      <c r="E29" s="278"/>
      <c r="F29" s="279"/>
      <c r="G29" s="400"/>
      <c r="H29" s="887"/>
      <c r="I29" s="887"/>
      <c r="J29" s="887"/>
      <c r="K29" s="887"/>
      <c r="L29" s="887"/>
      <c r="M29" s="887"/>
      <c r="N29" s="887"/>
      <c r="O29" s="888"/>
      <c r="P29" s="111"/>
      <c r="Q29" s="895"/>
      <c r="R29" s="895"/>
      <c r="S29" s="895"/>
      <c r="T29" s="895"/>
      <c r="U29" s="895"/>
      <c r="V29" s="895"/>
      <c r="W29" s="895"/>
      <c r="X29" s="896"/>
      <c r="Y29" s="905" t="s">
        <v>14</v>
      </c>
      <c r="Z29" s="906"/>
      <c r="AA29" s="907"/>
      <c r="AB29" s="326"/>
      <c r="AC29" s="909"/>
      <c r="AD29" s="909"/>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c r="A30" s="281"/>
      <c r="B30" s="282"/>
      <c r="C30" s="282"/>
      <c r="D30" s="282"/>
      <c r="E30" s="282"/>
      <c r="F30" s="283"/>
      <c r="G30" s="889"/>
      <c r="H30" s="890"/>
      <c r="I30" s="890"/>
      <c r="J30" s="890"/>
      <c r="K30" s="890"/>
      <c r="L30" s="890"/>
      <c r="M30" s="890"/>
      <c r="N30" s="890"/>
      <c r="O30" s="891"/>
      <c r="P30" s="897"/>
      <c r="Q30" s="897"/>
      <c r="R30" s="897"/>
      <c r="S30" s="897"/>
      <c r="T30" s="897"/>
      <c r="U30" s="897"/>
      <c r="V30" s="897"/>
      <c r="W30" s="897"/>
      <c r="X30" s="898"/>
      <c r="Y30" s="263" t="s">
        <v>61</v>
      </c>
      <c r="Z30" s="902"/>
      <c r="AA30" s="903"/>
      <c r="AB30" s="371"/>
      <c r="AC30" s="908"/>
      <c r="AD30" s="908"/>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c r="A31" s="284"/>
      <c r="B31" s="285"/>
      <c r="C31" s="285"/>
      <c r="D31" s="285"/>
      <c r="E31" s="285"/>
      <c r="F31" s="286"/>
      <c r="G31" s="892"/>
      <c r="H31" s="893"/>
      <c r="I31" s="893"/>
      <c r="J31" s="893"/>
      <c r="K31" s="893"/>
      <c r="L31" s="893"/>
      <c r="M31" s="893"/>
      <c r="N31" s="893"/>
      <c r="O31" s="894"/>
      <c r="P31" s="899"/>
      <c r="Q31" s="899"/>
      <c r="R31" s="899"/>
      <c r="S31" s="899"/>
      <c r="T31" s="899"/>
      <c r="U31" s="899"/>
      <c r="V31" s="899"/>
      <c r="W31" s="899"/>
      <c r="X31" s="900"/>
      <c r="Y31" s="901" t="s">
        <v>15</v>
      </c>
      <c r="Z31" s="902"/>
      <c r="AA31" s="903"/>
      <c r="AB31" s="380" t="s">
        <v>315</v>
      </c>
      <c r="AC31" s="904"/>
      <c r="AD31" s="904"/>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7"/>
      <c r="Z32" s="708"/>
      <c r="AA32" s="709"/>
      <c r="AB32" s="881" t="s">
        <v>12</v>
      </c>
      <c r="AC32" s="882"/>
      <c r="AD32" s="883"/>
      <c r="AE32" s="621" t="s">
        <v>367</v>
      </c>
      <c r="AF32" s="621"/>
      <c r="AG32" s="621"/>
      <c r="AH32" s="621"/>
      <c r="AI32" s="621" t="s">
        <v>368</v>
      </c>
      <c r="AJ32" s="621"/>
      <c r="AK32" s="621"/>
      <c r="AL32" s="621"/>
      <c r="AM32" s="621" t="s">
        <v>369</v>
      </c>
      <c r="AN32" s="621"/>
      <c r="AO32" s="621"/>
      <c r="AP32" s="287"/>
      <c r="AQ32" s="146" t="s">
        <v>365</v>
      </c>
      <c r="AR32" s="149"/>
      <c r="AS32" s="149"/>
      <c r="AT32" s="150"/>
      <c r="AU32" s="809" t="s">
        <v>262</v>
      </c>
      <c r="AV32" s="809"/>
      <c r="AW32" s="809"/>
      <c r="AX32" s="810"/>
    </row>
    <row r="33" spans="1:50" ht="18.75" customHeight="1">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8"/>
      <c r="Z33" s="879"/>
      <c r="AA33" s="880"/>
      <c r="AB33" s="884"/>
      <c r="AC33" s="885"/>
      <c r="AD33" s="886"/>
      <c r="AE33" s="622"/>
      <c r="AF33" s="622"/>
      <c r="AG33" s="622"/>
      <c r="AH33" s="622"/>
      <c r="AI33" s="622"/>
      <c r="AJ33" s="622"/>
      <c r="AK33" s="622"/>
      <c r="AL33" s="622"/>
      <c r="AM33" s="622"/>
      <c r="AN33" s="622"/>
      <c r="AO33" s="622"/>
      <c r="AP33" s="290"/>
      <c r="AQ33" s="413"/>
      <c r="AR33" s="276"/>
      <c r="AS33" s="152" t="s">
        <v>366</v>
      </c>
      <c r="AT33" s="153"/>
      <c r="AU33" s="276"/>
      <c r="AV33" s="276"/>
      <c r="AW33" s="274" t="s">
        <v>313</v>
      </c>
      <c r="AX33" s="275"/>
    </row>
    <row r="34" spans="1:50" ht="22.5" customHeight="1">
      <c r="A34" s="280"/>
      <c r="B34" s="278"/>
      <c r="C34" s="278"/>
      <c r="D34" s="278"/>
      <c r="E34" s="278"/>
      <c r="F34" s="279"/>
      <c r="G34" s="400"/>
      <c r="H34" s="887"/>
      <c r="I34" s="887"/>
      <c r="J34" s="887"/>
      <c r="K34" s="887"/>
      <c r="L34" s="887"/>
      <c r="M34" s="887"/>
      <c r="N34" s="887"/>
      <c r="O34" s="888"/>
      <c r="P34" s="111"/>
      <c r="Q34" s="895"/>
      <c r="R34" s="895"/>
      <c r="S34" s="895"/>
      <c r="T34" s="895"/>
      <c r="U34" s="895"/>
      <c r="V34" s="895"/>
      <c r="W34" s="895"/>
      <c r="X34" s="896"/>
      <c r="Y34" s="905" t="s">
        <v>14</v>
      </c>
      <c r="Z34" s="906"/>
      <c r="AA34" s="907"/>
      <c r="AB34" s="326"/>
      <c r="AC34" s="909"/>
      <c r="AD34" s="909"/>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c r="A35" s="281"/>
      <c r="B35" s="282"/>
      <c r="C35" s="282"/>
      <c r="D35" s="282"/>
      <c r="E35" s="282"/>
      <c r="F35" s="283"/>
      <c r="G35" s="889"/>
      <c r="H35" s="890"/>
      <c r="I35" s="890"/>
      <c r="J35" s="890"/>
      <c r="K35" s="890"/>
      <c r="L35" s="890"/>
      <c r="M35" s="890"/>
      <c r="N35" s="890"/>
      <c r="O35" s="891"/>
      <c r="P35" s="897"/>
      <c r="Q35" s="897"/>
      <c r="R35" s="897"/>
      <c r="S35" s="897"/>
      <c r="T35" s="897"/>
      <c r="U35" s="897"/>
      <c r="V35" s="897"/>
      <c r="W35" s="897"/>
      <c r="X35" s="898"/>
      <c r="Y35" s="263" t="s">
        <v>61</v>
      </c>
      <c r="Z35" s="902"/>
      <c r="AA35" s="903"/>
      <c r="AB35" s="371"/>
      <c r="AC35" s="908"/>
      <c r="AD35" s="908"/>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c r="A36" s="284"/>
      <c r="B36" s="285"/>
      <c r="C36" s="285"/>
      <c r="D36" s="285"/>
      <c r="E36" s="285"/>
      <c r="F36" s="286"/>
      <c r="G36" s="892"/>
      <c r="H36" s="893"/>
      <c r="I36" s="893"/>
      <c r="J36" s="893"/>
      <c r="K36" s="893"/>
      <c r="L36" s="893"/>
      <c r="M36" s="893"/>
      <c r="N36" s="893"/>
      <c r="O36" s="894"/>
      <c r="P36" s="899"/>
      <c r="Q36" s="899"/>
      <c r="R36" s="899"/>
      <c r="S36" s="899"/>
      <c r="T36" s="899"/>
      <c r="U36" s="899"/>
      <c r="V36" s="899"/>
      <c r="W36" s="899"/>
      <c r="X36" s="900"/>
      <c r="Y36" s="901" t="s">
        <v>15</v>
      </c>
      <c r="Z36" s="902"/>
      <c r="AA36" s="903"/>
      <c r="AB36" s="380" t="s">
        <v>315</v>
      </c>
      <c r="AC36" s="904"/>
      <c r="AD36" s="904"/>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7"/>
      <c r="Z37" s="708"/>
      <c r="AA37" s="709"/>
      <c r="AB37" s="881" t="s">
        <v>12</v>
      </c>
      <c r="AC37" s="882"/>
      <c r="AD37" s="883"/>
      <c r="AE37" s="621" t="s">
        <v>367</v>
      </c>
      <c r="AF37" s="621"/>
      <c r="AG37" s="621"/>
      <c r="AH37" s="621"/>
      <c r="AI37" s="621" t="s">
        <v>368</v>
      </c>
      <c r="AJ37" s="621"/>
      <c r="AK37" s="621"/>
      <c r="AL37" s="621"/>
      <c r="AM37" s="621" t="s">
        <v>369</v>
      </c>
      <c r="AN37" s="621"/>
      <c r="AO37" s="621"/>
      <c r="AP37" s="287"/>
      <c r="AQ37" s="146" t="s">
        <v>365</v>
      </c>
      <c r="AR37" s="149"/>
      <c r="AS37" s="149"/>
      <c r="AT37" s="150"/>
      <c r="AU37" s="809" t="s">
        <v>262</v>
      </c>
      <c r="AV37" s="809"/>
      <c r="AW37" s="809"/>
      <c r="AX37" s="810"/>
    </row>
    <row r="38" spans="1:50" ht="18.75" customHeight="1">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8"/>
      <c r="Z38" s="879"/>
      <c r="AA38" s="880"/>
      <c r="AB38" s="884"/>
      <c r="AC38" s="885"/>
      <c r="AD38" s="886"/>
      <c r="AE38" s="622"/>
      <c r="AF38" s="622"/>
      <c r="AG38" s="622"/>
      <c r="AH38" s="622"/>
      <c r="AI38" s="622"/>
      <c r="AJ38" s="622"/>
      <c r="AK38" s="622"/>
      <c r="AL38" s="622"/>
      <c r="AM38" s="622"/>
      <c r="AN38" s="622"/>
      <c r="AO38" s="622"/>
      <c r="AP38" s="290"/>
      <c r="AQ38" s="413"/>
      <c r="AR38" s="276"/>
      <c r="AS38" s="152" t="s">
        <v>366</v>
      </c>
      <c r="AT38" s="153"/>
      <c r="AU38" s="276"/>
      <c r="AV38" s="276"/>
      <c r="AW38" s="274" t="s">
        <v>313</v>
      </c>
      <c r="AX38" s="275"/>
    </row>
    <row r="39" spans="1:50" ht="22.5" customHeight="1">
      <c r="A39" s="280"/>
      <c r="B39" s="278"/>
      <c r="C39" s="278"/>
      <c r="D39" s="278"/>
      <c r="E39" s="278"/>
      <c r="F39" s="279"/>
      <c r="G39" s="400"/>
      <c r="H39" s="887"/>
      <c r="I39" s="887"/>
      <c r="J39" s="887"/>
      <c r="K39" s="887"/>
      <c r="L39" s="887"/>
      <c r="M39" s="887"/>
      <c r="N39" s="887"/>
      <c r="O39" s="888"/>
      <c r="P39" s="111"/>
      <c r="Q39" s="895"/>
      <c r="R39" s="895"/>
      <c r="S39" s="895"/>
      <c r="T39" s="895"/>
      <c r="U39" s="895"/>
      <c r="V39" s="895"/>
      <c r="W39" s="895"/>
      <c r="X39" s="896"/>
      <c r="Y39" s="905" t="s">
        <v>14</v>
      </c>
      <c r="Z39" s="906"/>
      <c r="AA39" s="907"/>
      <c r="AB39" s="326"/>
      <c r="AC39" s="909"/>
      <c r="AD39" s="909"/>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c r="A40" s="281"/>
      <c r="B40" s="282"/>
      <c r="C40" s="282"/>
      <c r="D40" s="282"/>
      <c r="E40" s="282"/>
      <c r="F40" s="283"/>
      <c r="G40" s="889"/>
      <c r="H40" s="890"/>
      <c r="I40" s="890"/>
      <c r="J40" s="890"/>
      <c r="K40" s="890"/>
      <c r="L40" s="890"/>
      <c r="M40" s="890"/>
      <c r="N40" s="890"/>
      <c r="O40" s="891"/>
      <c r="P40" s="897"/>
      <c r="Q40" s="897"/>
      <c r="R40" s="897"/>
      <c r="S40" s="897"/>
      <c r="T40" s="897"/>
      <c r="U40" s="897"/>
      <c r="V40" s="897"/>
      <c r="W40" s="897"/>
      <c r="X40" s="898"/>
      <c r="Y40" s="263" t="s">
        <v>61</v>
      </c>
      <c r="Z40" s="902"/>
      <c r="AA40" s="903"/>
      <c r="AB40" s="371"/>
      <c r="AC40" s="908"/>
      <c r="AD40" s="908"/>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c r="A41" s="284"/>
      <c r="B41" s="285"/>
      <c r="C41" s="285"/>
      <c r="D41" s="285"/>
      <c r="E41" s="285"/>
      <c r="F41" s="286"/>
      <c r="G41" s="892"/>
      <c r="H41" s="893"/>
      <c r="I41" s="893"/>
      <c r="J41" s="893"/>
      <c r="K41" s="893"/>
      <c r="L41" s="893"/>
      <c r="M41" s="893"/>
      <c r="N41" s="893"/>
      <c r="O41" s="894"/>
      <c r="P41" s="899"/>
      <c r="Q41" s="899"/>
      <c r="R41" s="899"/>
      <c r="S41" s="899"/>
      <c r="T41" s="899"/>
      <c r="U41" s="899"/>
      <c r="V41" s="899"/>
      <c r="W41" s="899"/>
      <c r="X41" s="900"/>
      <c r="Y41" s="901" t="s">
        <v>15</v>
      </c>
      <c r="Z41" s="902"/>
      <c r="AA41" s="903"/>
      <c r="AB41" s="380" t="s">
        <v>315</v>
      </c>
      <c r="AC41" s="904"/>
      <c r="AD41" s="904"/>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7"/>
      <c r="Z42" s="708"/>
      <c r="AA42" s="709"/>
      <c r="AB42" s="881" t="s">
        <v>12</v>
      </c>
      <c r="AC42" s="882"/>
      <c r="AD42" s="883"/>
      <c r="AE42" s="621" t="s">
        <v>367</v>
      </c>
      <c r="AF42" s="621"/>
      <c r="AG42" s="621"/>
      <c r="AH42" s="621"/>
      <c r="AI42" s="621" t="s">
        <v>368</v>
      </c>
      <c r="AJ42" s="621"/>
      <c r="AK42" s="621"/>
      <c r="AL42" s="621"/>
      <c r="AM42" s="621" t="s">
        <v>369</v>
      </c>
      <c r="AN42" s="621"/>
      <c r="AO42" s="621"/>
      <c r="AP42" s="287"/>
      <c r="AQ42" s="146" t="s">
        <v>365</v>
      </c>
      <c r="AR42" s="149"/>
      <c r="AS42" s="149"/>
      <c r="AT42" s="150"/>
      <c r="AU42" s="809" t="s">
        <v>262</v>
      </c>
      <c r="AV42" s="809"/>
      <c r="AW42" s="809"/>
      <c r="AX42" s="810"/>
    </row>
    <row r="43" spans="1:50" ht="18.75" customHeight="1">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8"/>
      <c r="Z43" s="879"/>
      <c r="AA43" s="880"/>
      <c r="AB43" s="884"/>
      <c r="AC43" s="885"/>
      <c r="AD43" s="886"/>
      <c r="AE43" s="622"/>
      <c r="AF43" s="622"/>
      <c r="AG43" s="622"/>
      <c r="AH43" s="622"/>
      <c r="AI43" s="622"/>
      <c r="AJ43" s="622"/>
      <c r="AK43" s="622"/>
      <c r="AL43" s="622"/>
      <c r="AM43" s="622"/>
      <c r="AN43" s="622"/>
      <c r="AO43" s="622"/>
      <c r="AP43" s="290"/>
      <c r="AQ43" s="413"/>
      <c r="AR43" s="276"/>
      <c r="AS43" s="152" t="s">
        <v>366</v>
      </c>
      <c r="AT43" s="153"/>
      <c r="AU43" s="276"/>
      <c r="AV43" s="276"/>
      <c r="AW43" s="274" t="s">
        <v>313</v>
      </c>
      <c r="AX43" s="275"/>
    </row>
    <row r="44" spans="1:50" ht="22.5" customHeight="1">
      <c r="A44" s="280"/>
      <c r="B44" s="278"/>
      <c r="C44" s="278"/>
      <c r="D44" s="278"/>
      <c r="E44" s="278"/>
      <c r="F44" s="279"/>
      <c r="G44" s="400"/>
      <c r="H44" s="887"/>
      <c r="I44" s="887"/>
      <c r="J44" s="887"/>
      <c r="K44" s="887"/>
      <c r="L44" s="887"/>
      <c r="M44" s="887"/>
      <c r="N44" s="887"/>
      <c r="O44" s="888"/>
      <c r="P44" s="111"/>
      <c r="Q44" s="895"/>
      <c r="R44" s="895"/>
      <c r="S44" s="895"/>
      <c r="T44" s="895"/>
      <c r="U44" s="895"/>
      <c r="V44" s="895"/>
      <c r="W44" s="895"/>
      <c r="X44" s="896"/>
      <c r="Y44" s="905" t="s">
        <v>14</v>
      </c>
      <c r="Z44" s="906"/>
      <c r="AA44" s="907"/>
      <c r="AB44" s="326"/>
      <c r="AC44" s="909"/>
      <c r="AD44" s="909"/>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c r="A45" s="281"/>
      <c r="B45" s="282"/>
      <c r="C45" s="282"/>
      <c r="D45" s="282"/>
      <c r="E45" s="282"/>
      <c r="F45" s="283"/>
      <c r="G45" s="889"/>
      <c r="H45" s="890"/>
      <c r="I45" s="890"/>
      <c r="J45" s="890"/>
      <c r="K45" s="890"/>
      <c r="L45" s="890"/>
      <c r="M45" s="890"/>
      <c r="N45" s="890"/>
      <c r="O45" s="891"/>
      <c r="P45" s="897"/>
      <c r="Q45" s="897"/>
      <c r="R45" s="897"/>
      <c r="S45" s="897"/>
      <c r="T45" s="897"/>
      <c r="U45" s="897"/>
      <c r="V45" s="897"/>
      <c r="W45" s="897"/>
      <c r="X45" s="898"/>
      <c r="Y45" s="263" t="s">
        <v>61</v>
      </c>
      <c r="Z45" s="902"/>
      <c r="AA45" s="903"/>
      <c r="AB45" s="371"/>
      <c r="AC45" s="908"/>
      <c r="AD45" s="90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c r="A46" s="284"/>
      <c r="B46" s="285"/>
      <c r="C46" s="285"/>
      <c r="D46" s="285"/>
      <c r="E46" s="285"/>
      <c r="F46" s="286"/>
      <c r="G46" s="892"/>
      <c r="H46" s="893"/>
      <c r="I46" s="893"/>
      <c r="J46" s="893"/>
      <c r="K46" s="893"/>
      <c r="L46" s="893"/>
      <c r="M46" s="893"/>
      <c r="N46" s="893"/>
      <c r="O46" s="894"/>
      <c r="P46" s="899"/>
      <c r="Q46" s="899"/>
      <c r="R46" s="899"/>
      <c r="S46" s="899"/>
      <c r="T46" s="899"/>
      <c r="U46" s="899"/>
      <c r="V46" s="899"/>
      <c r="W46" s="899"/>
      <c r="X46" s="900"/>
      <c r="Y46" s="901" t="s">
        <v>15</v>
      </c>
      <c r="Z46" s="902"/>
      <c r="AA46" s="903"/>
      <c r="AB46" s="380" t="s">
        <v>315</v>
      </c>
      <c r="AC46" s="904"/>
      <c r="AD46" s="904"/>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7"/>
      <c r="Z47" s="708"/>
      <c r="AA47" s="709"/>
      <c r="AB47" s="881" t="s">
        <v>12</v>
      </c>
      <c r="AC47" s="882"/>
      <c r="AD47" s="883"/>
      <c r="AE47" s="621" t="s">
        <v>367</v>
      </c>
      <c r="AF47" s="621"/>
      <c r="AG47" s="621"/>
      <c r="AH47" s="621"/>
      <c r="AI47" s="621" t="s">
        <v>368</v>
      </c>
      <c r="AJ47" s="621"/>
      <c r="AK47" s="621"/>
      <c r="AL47" s="621"/>
      <c r="AM47" s="621" t="s">
        <v>369</v>
      </c>
      <c r="AN47" s="621"/>
      <c r="AO47" s="621"/>
      <c r="AP47" s="287"/>
      <c r="AQ47" s="146" t="s">
        <v>365</v>
      </c>
      <c r="AR47" s="149"/>
      <c r="AS47" s="149"/>
      <c r="AT47" s="150"/>
      <c r="AU47" s="809" t="s">
        <v>262</v>
      </c>
      <c r="AV47" s="809"/>
      <c r="AW47" s="809"/>
      <c r="AX47" s="810"/>
    </row>
    <row r="48" spans="1:50" ht="18.75" customHeight="1">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8"/>
      <c r="Z48" s="879"/>
      <c r="AA48" s="880"/>
      <c r="AB48" s="884"/>
      <c r="AC48" s="885"/>
      <c r="AD48" s="886"/>
      <c r="AE48" s="622"/>
      <c r="AF48" s="622"/>
      <c r="AG48" s="622"/>
      <c r="AH48" s="622"/>
      <c r="AI48" s="622"/>
      <c r="AJ48" s="622"/>
      <c r="AK48" s="622"/>
      <c r="AL48" s="622"/>
      <c r="AM48" s="622"/>
      <c r="AN48" s="622"/>
      <c r="AO48" s="622"/>
      <c r="AP48" s="290"/>
      <c r="AQ48" s="413"/>
      <c r="AR48" s="276"/>
      <c r="AS48" s="152" t="s">
        <v>366</v>
      </c>
      <c r="AT48" s="153"/>
      <c r="AU48" s="276"/>
      <c r="AV48" s="276"/>
      <c r="AW48" s="274" t="s">
        <v>313</v>
      </c>
      <c r="AX48" s="275"/>
    </row>
    <row r="49" spans="1:50" ht="22.5" customHeight="1">
      <c r="A49" s="280"/>
      <c r="B49" s="278"/>
      <c r="C49" s="278"/>
      <c r="D49" s="278"/>
      <c r="E49" s="278"/>
      <c r="F49" s="279"/>
      <c r="G49" s="400"/>
      <c r="H49" s="887"/>
      <c r="I49" s="887"/>
      <c r="J49" s="887"/>
      <c r="K49" s="887"/>
      <c r="L49" s="887"/>
      <c r="M49" s="887"/>
      <c r="N49" s="887"/>
      <c r="O49" s="888"/>
      <c r="P49" s="111"/>
      <c r="Q49" s="895"/>
      <c r="R49" s="895"/>
      <c r="S49" s="895"/>
      <c r="T49" s="895"/>
      <c r="U49" s="895"/>
      <c r="V49" s="895"/>
      <c r="W49" s="895"/>
      <c r="X49" s="896"/>
      <c r="Y49" s="905" t="s">
        <v>14</v>
      </c>
      <c r="Z49" s="906"/>
      <c r="AA49" s="907"/>
      <c r="AB49" s="326"/>
      <c r="AC49" s="909"/>
      <c r="AD49" s="909"/>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c r="A50" s="281"/>
      <c r="B50" s="282"/>
      <c r="C50" s="282"/>
      <c r="D50" s="282"/>
      <c r="E50" s="282"/>
      <c r="F50" s="283"/>
      <c r="G50" s="889"/>
      <c r="H50" s="890"/>
      <c r="I50" s="890"/>
      <c r="J50" s="890"/>
      <c r="K50" s="890"/>
      <c r="L50" s="890"/>
      <c r="M50" s="890"/>
      <c r="N50" s="890"/>
      <c r="O50" s="891"/>
      <c r="P50" s="897"/>
      <c r="Q50" s="897"/>
      <c r="R50" s="897"/>
      <c r="S50" s="897"/>
      <c r="T50" s="897"/>
      <c r="U50" s="897"/>
      <c r="V50" s="897"/>
      <c r="W50" s="897"/>
      <c r="X50" s="898"/>
      <c r="Y50" s="263" t="s">
        <v>61</v>
      </c>
      <c r="Z50" s="902"/>
      <c r="AA50" s="903"/>
      <c r="AB50" s="371"/>
      <c r="AC50" s="908"/>
      <c r="AD50" s="908"/>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c r="A51" s="284"/>
      <c r="B51" s="285"/>
      <c r="C51" s="285"/>
      <c r="D51" s="285"/>
      <c r="E51" s="285"/>
      <c r="F51" s="286"/>
      <c r="G51" s="892"/>
      <c r="H51" s="893"/>
      <c r="I51" s="893"/>
      <c r="J51" s="893"/>
      <c r="K51" s="893"/>
      <c r="L51" s="893"/>
      <c r="M51" s="893"/>
      <c r="N51" s="893"/>
      <c r="O51" s="894"/>
      <c r="P51" s="899"/>
      <c r="Q51" s="899"/>
      <c r="R51" s="899"/>
      <c r="S51" s="899"/>
      <c r="T51" s="899"/>
      <c r="U51" s="899"/>
      <c r="V51" s="899"/>
      <c r="W51" s="899"/>
      <c r="X51" s="900"/>
      <c r="Y51" s="901" t="s">
        <v>15</v>
      </c>
      <c r="Z51" s="902"/>
      <c r="AA51" s="903"/>
      <c r="AB51" s="747" t="s">
        <v>315</v>
      </c>
      <c r="AC51" s="845"/>
      <c r="AD51" s="845"/>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topLeftCell="A131" zoomScale="55" zoomScaleNormal="75" zoomScaleSheetLayoutView="55" zoomScalePageLayoutView="75" workbookViewId="0">
      <selection activeCell="BF2" sqref="BF2"/>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928" t="s">
        <v>32</v>
      </c>
      <c r="B2" s="929"/>
      <c r="C2" s="929"/>
      <c r="D2" s="929"/>
      <c r="E2" s="929"/>
      <c r="F2" s="930"/>
      <c r="G2" s="484" t="s">
        <v>567</v>
      </c>
      <c r="H2" s="485"/>
      <c r="I2" s="485"/>
      <c r="J2" s="485"/>
      <c r="K2" s="485"/>
      <c r="L2" s="485"/>
      <c r="M2" s="485"/>
      <c r="N2" s="485"/>
      <c r="O2" s="485"/>
      <c r="P2" s="485"/>
      <c r="Q2" s="485"/>
      <c r="R2" s="485"/>
      <c r="S2" s="485"/>
      <c r="T2" s="485"/>
      <c r="U2" s="485"/>
      <c r="V2" s="485"/>
      <c r="W2" s="485"/>
      <c r="X2" s="485"/>
      <c r="Y2" s="485"/>
      <c r="Z2" s="485"/>
      <c r="AA2" s="485"/>
      <c r="AB2" s="486"/>
      <c r="AC2" s="484" t="s">
        <v>568</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c r="A3" s="922"/>
      <c r="B3" s="923"/>
      <c r="C3" s="923"/>
      <c r="D3" s="923"/>
      <c r="E3" s="923"/>
      <c r="F3" s="924"/>
      <c r="G3" s="459" t="s">
        <v>19</v>
      </c>
      <c r="H3" s="529"/>
      <c r="I3" s="529"/>
      <c r="J3" s="529"/>
      <c r="K3" s="529"/>
      <c r="L3" s="528" t="s">
        <v>20</v>
      </c>
      <c r="M3" s="529"/>
      <c r="N3" s="529"/>
      <c r="O3" s="529"/>
      <c r="P3" s="529"/>
      <c r="Q3" s="529"/>
      <c r="R3" s="529"/>
      <c r="S3" s="529"/>
      <c r="T3" s="529"/>
      <c r="U3" s="529"/>
      <c r="V3" s="529"/>
      <c r="W3" s="529"/>
      <c r="X3" s="530"/>
      <c r="Y3" s="479" t="s">
        <v>21</v>
      </c>
      <c r="Z3" s="480"/>
      <c r="AA3" s="480"/>
      <c r="AB3" s="680"/>
      <c r="AC3" s="459" t="s">
        <v>19</v>
      </c>
      <c r="AD3" s="529"/>
      <c r="AE3" s="529"/>
      <c r="AF3" s="529"/>
      <c r="AG3" s="529"/>
      <c r="AH3" s="528" t="s">
        <v>20</v>
      </c>
      <c r="AI3" s="529"/>
      <c r="AJ3" s="529"/>
      <c r="AK3" s="529"/>
      <c r="AL3" s="529"/>
      <c r="AM3" s="529"/>
      <c r="AN3" s="529"/>
      <c r="AO3" s="529"/>
      <c r="AP3" s="529"/>
      <c r="AQ3" s="529"/>
      <c r="AR3" s="529"/>
      <c r="AS3" s="529"/>
      <c r="AT3" s="530"/>
      <c r="AU3" s="479" t="s">
        <v>21</v>
      </c>
      <c r="AV3" s="480"/>
      <c r="AW3" s="480"/>
      <c r="AX3" s="481"/>
    </row>
    <row r="4" spans="1:50" ht="24.75" customHeight="1">
      <c r="A4" s="922"/>
      <c r="B4" s="923"/>
      <c r="C4" s="923"/>
      <c r="D4" s="923"/>
      <c r="E4" s="923"/>
      <c r="F4" s="924"/>
      <c r="G4" s="531" t="s">
        <v>562</v>
      </c>
      <c r="H4" s="532"/>
      <c r="I4" s="532"/>
      <c r="J4" s="532"/>
      <c r="K4" s="533"/>
      <c r="L4" s="525" t="s">
        <v>668</v>
      </c>
      <c r="M4" s="526"/>
      <c r="N4" s="526"/>
      <c r="O4" s="526"/>
      <c r="P4" s="526"/>
      <c r="Q4" s="526"/>
      <c r="R4" s="526"/>
      <c r="S4" s="526"/>
      <c r="T4" s="526"/>
      <c r="U4" s="526"/>
      <c r="V4" s="526"/>
      <c r="W4" s="526"/>
      <c r="X4" s="527"/>
      <c r="Y4" s="487">
        <v>267</v>
      </c>
      <c r="Z4" s="488"/>
      <c r="AA4" s="488"/>
      <c r="AB4" s="687"/>
      <c r="AC4" s="531" t="s">
        <v>569</v>
      </c>
      <c r="AD4" s="532"/>
      <c r="AE4" s="532"/>
      <c r="AF4" s="532"/>
      <c r="AG4" s="533"/>
      <c r="AH4" s="525" t="s">
        <v>570</v>
      </c>
      <c r="AI4" s="526"/>
      <c r="AJ4" s="526"/>
      <c r="AK4" s="526"/>
      <c r="AL4" s="526"/>
      <c r="AM4" s="526"/>
      <c r="AN4" s="526"/>
      <c r="AO4" s="526"/>
      <c r="AP4" s="526"/>
      <c r="AQ4" s="526"/>
      <c r="AR4" s="526"/>
      <c r="AS4" s="526"/>
      <c r="AT4" s="527"/>
      <c r="AU4" s="487">
        <v>2417</v>
      </c>
      <c r="AV4" s="488"/>
      <c r="AW4" s="488"/>
      <c r="AX4" s="489"/>
    </row>
    <row r="5" spans="1:50" ht="24.75" customHeight="1">
      <c r="A5" s="922"/>
      <c r="B5" s="923"/>
      <c r="C5" s="923"/>
      <c r="D5" s="923"/>
      <c r="E5" s="923"/>
      <c r="F5" s="92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c r="A6" s="922"/>
      <c r="B6" s="923"/>
      <c r="C6" s="923"/>
      <c r="D6" s="923"/>
      <c r="E6" s="923"/>
      <c r="F6" s="92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c r="A7" s="922"/>
      <c r="B7" s="923"/>
      <c r="C7" s="923"/>
      <c r="D7" s="923"/>
      <c r="E7" s="923"/>
      <c r="F7" s="92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c r="A8" s="922"/>
      <c r="B8" s="923"/>
      <c r="C8" s="923"/>
      <c r="D8" s="923"/>
      <c r="E8" s="923"/>
      <c r="F8" s="92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c r="A9" s="922"/>
      <c r="B9" s="923"/>
      <c r="C9" s="923"/>
      <c r="D9" s="923"/>
      <c r="E9" s="923"/>
      <c r="F9" s="92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c r="A10" s="922"/>
      <c r="B10" s="923"/>
      <c r="C10" s="923"/>
      <c r="D10" s="923"/>
      <c r="E10" s="923"/>
      <c r="F10" s="92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c r="A11" s="922"/>
      <c r="B11" s="923"/>
      <c r="C11" s="923"/>
      <c r="D11" s="923"/>
      <c r="E11" s="923"/>
      <c r="F11" s="92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c r="A12" s="922"/>
      <c r="B12" s="923"/>
      <c r="C12" s="923"/>
      <c r="D12" s="923"/>
      <c r="E12" s="923"/>
      <c r="F12" s="92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c r="A13" s="922"/>
      <c r="B13" s="923"/>
      <c r="C13" s="923"/>
      <c r="D13" s="923"/>
      <c r="E13" s="923"/>
      <c r="F13" s="92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c r="A14" s="922"/>
      <c r="B14" s="923"/>
      <c r="C14" s="923"/>
      <c r="D14" s="923"/>
      <c r="E14" s="923"/>
      <c r="F14" s="924"/>
      <c r="G14" s="705" t="s">
        <v>22</v>
      </c>
      <c r="H14" s="706"/>
      <c r="I14" s="706"/>
      <c r="J14" s="706"/>
      <c r="K14" s="706"/>
      <c r="L14" s="707"/>
      <c r="M14" s="708"/>
      <c r="N14" s="708"/>
      <c r="O14" s="708"/>
      <c r="P14" s="708"/>
      <c r="Q14" s="708"/>
      <c r="R14" s="708"/>
      <c r="S14" s="708"/>
      <c r="T14" s="708"/>
      <c r="U14" s="708"/>
      <c r="V14" s="708"/>
      <c r="W14" s="708"/>
      <c r="X14" s="709"/>
      <c r="Y14" s="710">
        <f>SUM(Y4:AB13)</f>
        <v>267</v>
      </c>
      <c r="Z14" s="711"/>
      <c r="AA14" s="711"/>
      <c r="AB14" s="712"/>
      <c r="AC14" s="705" t="s">
        <v>22</v>
      </c>
      <c r="AD14" s="706"/>
      <c r="AE14" s="706"/>
      <c r="AF14" s="706"/>
      <c r="AG14" s="706"/>
      <c r="AH14" s="707"/>
      <c r="AI14" s="708"/>
      <c r="AJ14" s="708"/>
      <c r="AK14" s="708"/>
      <c r="AL14" s="708"/>
      <c r="AM14" s="708"/>
      <c r="AN14" s="708"/>
      <c r="AO14" s="708"/>
      <c r="AP14" s="708"/>
      <c r="AQ14" s="708"/>
      <c r="AR14" s="708"/>
      <c r="AS14" s="708"/>
      <c r="AT14" s="709"/>
      <c r="AU14" s="710">
        <f>SUM(AU4:AX13)</f>
        <v>2417</v>
      </c>
      <c r="AV14" s="711"/>
      <c r="AW14" s="711"/>
      <c r="AX14" s="713"/>
    </row>
    <row r="15" spans="1:50" ht="30" customHeight="1">
      <c r="A15" s="922"/>
      <c r="B15" s="923"/>
      <c r="C15" s="923"/>
      <c r="D15" s="923"/>
      <c r="E15" s="923"/>
      <c r="F15" s="924"/>
      <c r="G15" s="484" t="s">
        <v>571</v>
      </c>
      <c r="H15" s="485"/>
      <c r="I15" s="485"/>
      <c r="J15" s="485"/>
      <c r="K15" s="485"/>
      <c r="L15" s="485"/>
      <c r="M15" s="485"/>
      <c r="N15" s="485"/>
      <c r="O15" s="485"/>
      <c r="P15" s="485"/>
      <c r="Q15" s="485"/>
      <c r="R15" s="485"/>
      <c r="S15" s="485"/>
      <c r="T15" s="485"/>
      <c r="U15" s="485"/>
      <c r="V15" s="485"/>
      <c r="W15" s="485"/>
      <c r="X15" s="485"/>
      <c r="Y15" s="485"/>
      <c r="Z15" s="485"/>
      <c r="AA15" s="485"/>
      <c r="AB15" s="486"/>
      <c r="AC15" s="484" t="s">
        <v>574</v>
      </c>
      <c r="AD15" s="485"/>
      <c r="AE15" s="485"/>
      <c r="AF15" s="485"/>
      <c r="AG15" s="485"/>
      <c r="AH15" s="485"/>
      <c r="AI15" s="485"/>
      <c r="AJ15" s="485"/>
      <c r="AK15" s="485"/>
      <c r="AL15" s="485"/>
      <c r="AM15" s="485"/>
      <c r="AN15" s="485"/>
      <c r="AO15" s="485"/>
      <c r="AP15" s="485"/>
      <c r="AQ15" s="485"/>
      <c r="AR15" s="485"/>
      <c r="AS15" s="485"/>
      <c r="AT15" s="485"/>
      <c r="AU15" s="485"/>
      <c r="AV15" s="485"/>
      <c r="AW15" s="485"/>
      <c r="AX15" s="675"/>
    </row>
    <row r="16" spans="1:50" ht="25.5" customHeight="1">
      <c r="A16" s="922"/>
      <c r="B16" s="923"/>
      <c r="C16" s="923"/>
      <c r="D16" s="923"/>
      <c r="E16" s="923"/>
      <c r="F16" s="924"/>
      <c r="G16" s="459" t="s">
        <v>19</v>
      </c>
      <c r="H16" s="529"/>
      <c r="I16" s="529"/>
      <c r="J16" s="529"/>
      <c r="K16" s="529"/>
      <c r="L16" s="528" t="s">
        <v>20</v>
      </c>
      <c r="M16" s="529"/>
      <c r="N16" s="529"/>
      <c r="O16" s="529"/>
      <c r="P16" s="529"/>
      <c r="Q16" s="529"/>
      <c r="R16" s="529"/>
      <c r="S16" s="529"/>
      <c r="T16" s="529"/>
      <c r="U16" s="529"/>
      <c r="V16" s="529"/>
      <c r="W16" s="529"/>
      <c r="X16" s="530"/>
      <c r="Y16" s="479" t="s">
        <v>21</v>
      </c>
      <c r="Z16" s="480"/>
      <c r="AA16" s="480"/>
      <c r="AB16" s="680"/>
      <c r="AC16" s="459" t="s">
        <v>19</v>
      </c>
      <c r="AD16" s="529"/>
      <c r="AE16" s="529"/>
      <c r="AF16" s="529"/>
      <c r="AG16" s="529"/>
      <c r="AH16" s="528" t="s">
        <v>20</v>
      </c>
      <c r="AI16" s="529"/>
      <c r="AJ16" s="529"/>
      <c r="AK16" s="529"/>
      <c r="AL16" s="529"/>
      <c r="AM16" s="529"/>
      <c r="AN16" s="529"/>
      <c r="AO16" s="529"/>
      <c r="AP16" s="529"/>
      <c r="AQ16" s="529"/>
      <c r="AR16" s="529"/>
      <c r="AS16" s="529"/>
      <c r="AT16" s="530"/>
      <c r="AU16" s="479" t="s">
        <v>21</v>
      </c>
      <c r="AV16" s="480"/>
      <c r="AW16" s="480"/>
      <c r="AX16" s="481"/>
    </row>
    <row r="17" spans="1:50" ht="24.75" customHeight="1">
      <c r="A17" s="922"/>
      <c r="B17" s="923"/>
      <c r="C17" s="923"/>
      <c r="D17" s="923"/>
      <c r="E17" s="923"/>
      <c r="F17" s="924"/>
      <c r="G17" s="531" t="s">
        <v>562</v>
      </c>
      <c r="H17" s="532"/>
      <c r="I17" s="532"/>
      <c r="J17" s="532"/>
      <c r="K17" s="533"/>
      <c r="L17" s="525" t="s">
        <v>572</v>
      </c>
      <c r="M17" s="526"/>
      <c r="N17" s="526"/>
      <c r="O17" s="526"/>
      <c r="P17" s="526"/>
      <c r="Q17" s="526"/>
      <c r="R17" s="526"/>
      <c r="S17" s="526"/>
      <c r="T17" s="526"/>
      <c r="U17" s="526"/>
      <c r="V17" s="526"/>
      <c r="W17" s="526"/>
      <c r="X17" s="527"/>
      <c r="Y17" s="487">
        <v>6003</v>
      </c>
      <c r="Z17" s="488"/>
      <c r="AA17" s="488"/>
      <c r="AB17" s="687"/>
      <c r="AC17" s="531" t="s">
        <v>543</v>
      </c>
      <c r="AD17" s="532"/>
      <c r="AE17" s="532"/>
      <c r="AF17" s="532"/>
      <c r="AG17" s="533"/>
      <c r="AH17" s="525" t="s">
        <v>549</v>
      </c>
      <c r="AI17" s="526"/>
      <c r="AJ17" s="526"/>
      <c r="AK17" s="526"/>
      <c r="AL17" s="526"/>
      <c r="AM17" s="526"/>
      <c r="AN17" s="526"/>
      <c r="AO17" s="526"/>
      <c r="AP17" s="526"/>
      <c r="AQ17" s="526"/>
      <c r="AR17" s="526"/>
      <c r="AS17" s="526"/>
      <c r="AT17" s="527"/>
      <c r="AU17" s="487">
        <v>541</v>
      </c>
      <c r="AV17" s="488"/>
      <c r="AW17" s="488"/>
      <c r="AX17" s="489"/>
    </row>
    <row r="18" spans="1:50" ht="24.75" customHeight="1">
      <c r="A18" s="922"/>
      <c r="B18" s="923"/>
      <c r="C18" s="923"/>
      <c r="D18" s="923"/>
      <c r="E18" s="923"/>
      <c r="F18" s="924"/>
      <c r="G18" s="428" t="s">
        <v>562</v>
      </c>
      <c r="H18" s="429"/>
      <c r="I18" s="429"/>
      <c r="J18" s="429"/>
      <c r="K18" s="430"/>
      <c r="L18" s="422" t="s">
        <v>573</v>
      </c>
      <c r="M18" s="423"/>
      <c r="N18" s="423"/>
      <c r="O18" s="423"/>
      <c r="P18" s="423"/>
      <c r="Q18" s="423"/>
      <c r="R18" s="423"/>
      <c r="S18" s="423"/>
      <c r="T18" s="423"/>
      <c r="U18" s="423"/>
      <c r="V18" s="423"/>
      <c r="W18" s="423"/>
      <c r="X18" s="424"/>
      <c r="Y18" s="425">
        <v>3334</v>
      </c>
      <c r="Z18" s="426"/>
      <c r="AA18" s="426"/>
      <c r="AB18" s="434"/>
      <c r="AC18" s="428" t="s">
        <v>544</v>
      </c>
      <c r="AD18" s="429"/>
      <c r="AE18" s="429"/>
      <c r="AF18" s="429"/>
      <c r="AG18" s="430"/>
      <c r="AH18" s="422" t="s">
        <v>550</v>
      </c>
      <c r="AI18" s="423"/>
      <c r="AJ18" s="423"/>
      <c r="AK18" s="423"/>
      <c r="AL18" s="423"/>
      <c r="AM18" s="423"/>
      <c r="AN18" s="423"/>
      <c r="AO18" s="423"/>
      <c r="AP18" s="423"/>
      <c r="AQ18" s="423"/>
      <c r="AR18" s="423"/>
      <c r="AS18" s="423"/>
      <c r="AT18" s="424"/>
      <c r="AU18" s="425">
        <v>364</v>
      </c>
      <c r="AV18" s="426"/>
      <c r="AW18" s="426"/>
      <c r="AX18" s="427"/>
    </row>
    <row r="19" spans="1:50" ht="24.75" customHeight="1">
      <c r="A19" s="922"/>
      <c r="B19" s="923"/>
      <c r="C19" s="923"/>
      <c r="D19" s="923"/>
      <c r="E19" s="923"/>
      <c r="F19" s="92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t="s">
        <v>544</v>
      </c>
      <c r="AD19" s="429"/>
      <c r="AE19" s="429"/>
      <c r="AF19" s="429"/>
      <c r="AG19" s="430"/>
      <c r="AH19" s="422" t="s">
        <v>551</v>
      </c>
      <c r="AI19" s="423"/>
      <c r="AJ19" s="423"/>
      <c r="AK19" s="423"/>
      <c r="AL19" s="423"/>
      <c r="AM19" s="423"/>
      <c r="AN19" s="423"/>
      <c r="AO19" s="423"/>
      <c r="AP19" s="423"/>
      <c r="AQ19" s="423"/>
      <c r="AR19" s="423"/>
      <c r="AS19" s="423"/>
      <c r="AT19" s="424"/>
      <c r="AU19" s="425">
        <v>484</v>
      </c>
      <c r="AV19" s="426"/>
      <c r="AW19" s="426"/>
      <c r="AX19" s="427"/>
    </row>
    <row r="20" spans="1:50" ht="24.75" customHeight="1">
      <c r="A20" s="922"/>
      <c r="B20" s="923"/>
      <c r="C20" s="923"/>
      <c r="D20" s="923"/>
      <c r="E20" s="923"/>
      <c r="F20" s="92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c r="A21" s="922"/>
      <c r="B21" s="923"/>
      <c r="C21" s="923"/>
      <c r="D21" s="923"/>
      <c r="E21" s="923"/>
      <c r="F21" s="92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c r="A22" s="922"/>
      <c r="B22" s="923"/>
      <c r="C22" s="923"/>
      <c r="D22" s="923"/>
      <c r="E22" s="923"/>
      <c r="F22" s="92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c r="A23" s="922"/>
      <c r="B23" s="923"/>
      <c r="C23" s="923"/>
      <c r="D23" s="923"/>
      <c r="E23" s="923"/>
      <c r="F23" s="92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c r="A24" s="922"/>
      <c r="B24" s="923"/>
      <c r="C24" s="923"/>
      <c r="D24" s="923"/>
      <c r="E24" s="923"/>
      <c r="F24" s="92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c r="A25" s="922"/>
      <c r="B25" s="923"/>
      <c r="C25" s="923"/>
      <c r="D25" s="923"/>
      <c r="E25" s="923"/>
      <c r="F25" s="92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c r="A26" s="922"/>
      <c r="B26" s="923"/>
      <c r="C26" s="923"/>
      <c r="D26" s="923"/>
      <c r="E26" s="923"/>
      <c r="F26" s="92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c r="A27" s="922"/>
      <c r="B27" s="923"/>
      <c r="C27" s="923"/>
      <c r="D27" s="923"/>
      <c r="E27" s="923"/>
      <c r="F27" s="924"/>
      <c r="G27" s="705" t="s">
        <v>22</v>
      </c>
      <c r="H27" s="706"/>
      <c r="I27" s="706"/>
      <c r="J27" s="706"/>
      <c r="K27" s="706"/>
      <c r="L27" s="707"/>
      <c r="M27" s="708"/>
      <c r="N27" s="708"/>
      <c r="O27" s="708"/>
      <c r="P27" s="708"/>
      <c r="Q27" s="708"/>
      <c r="R27" s="708"/>
      <c r="S27" s="708"/>
      <c r="T27" s="708"/>
      <c r="U27" s="708"/>
      <c r="V27" s="708"/>
      <c r="W27" s="708"/>
      <c r="X27" s="709"/>
      <c r="Y27" s="710">
        <f>SUM(Y17:AB26)</f>
        <v>9337</v>
      </c>
      <c r="Z27" s="711"/>
      <c r="AA27" s="711"/>
      <c r="AB27" s="712"/>
      <c r="AC27" s="705" t="s">
        <v>22</v>
      </c>
      <c r="AD27" s="706"/>
      <c r="AE27" s="706"/>
      <c r="AF27" s="706"/>
      <c r="AG27" s="706"/>
      <c r="AH27" s="707"/>
      <c r="AI27" s="708"/>
      <c r="AJ27" s="708"/>
      <c r="AK27" s="708"/>
      <c r="AL27" s="708"/>
      <c r="AM27" s="708"/>
      <c r="AN27" s="708"/>
      <c r="AO27" s="708"/>
      <c r="AP27" s="708"/>
      <c r="AQ27" s="708"/>
      <c r="AR27" s="708"/>
      <c r="AS27" s="708"/>
      <c r="AT27" s="709"/>
      <c r="AU27" s="710">
        <f>SUM(AU17:AX26)</f>
        <v>1389</v>
      </c>
      <c r="AV27" s="711"/>
      <c r="AW27" s="711"/>
      <c r="AX27" s="713"/>
    </row>
    <row r="28" spans="1:50" ht="30" customHeight="1">
      <c r="A28" s="922"/>
      <c r="B28" s="923"/>
      <c r="C28" s="923"/>
      <c r="D28" s="923"/>
      <c r="E28" s="923"/>
      <c r="F28" s="924"/>
      <c r="G28" s="484" t="s">
        <v>575</v>
      </c>
      <c r="H28" s="485"/>
      <c r="I28" s="485"/>
      <c r="J28" s="485"/>
      <c r="K28" s="485"/>
      <c r="L28" s="485"/>
      <c r="M28" s="485"/>
      <c r="N28" s="485"/>
      <c r="O28" s="485"/>
      <c r="P28" s="485"/>
      <c r="Q28" s="485"/>
      <c r="R28" s="485"/>
      <c r="S28" s="485"/>
      <c r="T28" s="485"/>
      <c r="U28" s="485"/>
      <c r="V28" s="485"/>
      <c r="W28" s="485"/>
      <c r="X28" s="485"/>
      <c r="Y28" s="485"/>
      <c r="Z28" s="485"/>
      <c r="AA28" s="485"/>
      <c r="AB28" s="486"/>
      <c r="AC28" s="484" t="s">
        <v>578</v>
      </c>
      <c r="AD28" s="485"/>
      <c r="AE28" s="485"/>
      <c r="AF28" s="485"/>
      <c r="AG28" s="485"/>
      <c r="AH28" s="485"/>
      <c r="AI28" s="485"/>
      <c r="AJ28" s="485"/>
      <c r="AK28" s="485"/>
      <c r="AL28" s="485"/>
      <c r="AM28" s="485"/>
      <c r="AN28" s="485"/>
      <c r="AO28" s="485"/>
      <c r="AP28" s="485"/>
      <c r="AQ28" s="485"/>
      <c r="AR28" s="485"/>
      <c r="AS28" s="485"/>
      <c r="AT28" s="485"/>
      <c r="AU28" s="485"/>
      <c r="AV28" s="485"/>
      <c r="AW28" s="485"/>
      <c r="AX28" s="675"/>
    </row>
    <row r="29" spans="1:50" ht="24.75" customHeight="1">
      <c r="A29" s="922"/>
      <c r="B29" s="923"/>
      <c r="C29" s="923"/>
      <c r="D29" s="923"/>
      <c r="E29" s="923"/>
      <c r="F29" s="924"/>
      <c r="G29" s="459" t="s">
        <v>19</v>
      </c>
      <c r="H29" s="529"/>
      <c r="I29" s="529"/>
      <c r="J29" s="529"/>
      <c r="K29" s="529"/>
      <c r="L29" s="528" t="s">
        <v>20</v>
      </c>
      <c r="M29" s="529"/>
      <c r="N29" s="529"/>
      <c r="O29" s="529"/>
      <c r="P29" s="529"/>
      <c r="Q29" s="529"/>
      <c r="R29" s="529"/>
      <c r="S29" s="529"/>
      <c r="T29" s="529"/>
      <c r="U29" s="529"/>
      <c r="V29" s="529"/>
      <c r="W29" s="529"/>
      <c r="X29" s="530"/>
      <c r="Y29" s="479" t="s">
        <v>21</v>
      </c>
      <c r="Z29" s="480"/>
      <c r="AA29" s="480"/>
      <c r="AB29" s="680"/>
      <c r="AC29" s="459" t="s">
        <v>19</v>
      </c>
      <c r="AD29" s="529"/>
      <c r="AE29" s="529"/>
      <c r="AF29" s="529"/>
      <c r="AG29" s="529"/>
      <c r="AH29" s="528" t="s">
        <v>20</v>
      </c>
      <c r="AI29" s="529"/>
      <c r="AJ29" s="529"/>
      <c r="AK29" s="529"/>
      <c r="AL29" s="529"/>
      <c r="AM29" s="529"/>
      <c r="AN29" s="529"/>
      <c r="AO29" s="529"/>
      <c r="AP29" s="529"/>
      <c r="AQ29" s="529"/>
      <c r="AR29" s="529"/>
      <c r="AS29" s="529"/>
      <c r="AT29" s="530"/>
      <c r="AU29" s="479" t="s">
        <v>21</v>
      </c>
      <c r="AV29" s="480"/>
      <c r="AW29" s="480"/>
      <c r="AX29" s="481"/>
    </row>
    <row r="30" spans="1:50" ht="24.75" customHeight="1">
      <c r="A30" s="922"/>
      <c r="B30" s="923"/>
      <c r="C30" s="923"/>
      <c r="D30" s="923"/>
      <c r="E30" s="923"/>
      <c r="F30" s="924"/>
      <c r="G30" s="531" t="s">
        <v>562</v>
      </c>
      <c r="H30" s="532"/>
      <c r="I30" s="532"/>
      <c r="J30" s="532"/>
      <c r="K30" s="533"/>
      <c r="L30" s="525" t="s">
        <v>576</v>
      </c>
      <c r="M30" s="526"/>
      <c r="N30" s="526"/>
      <c r="O30" s="526"/>
      <c r="P30" s="526"/>
      <c r="Q30" s="526"/>
      <c r="R30" s="526"/>
      <c r="S30" s="526"/>
      <c r="T30" s="526"/>
      <c r="U30" s="526"/>
      <c r="V30" s="526"/>
      <c r="W30" s="526"/>
      <c r="X30" s="527"/>
      <c r="Y30" s="487">
        <v>3223</v>
      </c>
      <c r="Z30" s="488"/>
      <c r="AA30" s="488"/>
      <c r="AB30" s="687"/>
      <c r="AC30" s="531" t="s">
        <v>562</v>
      </c>
      <c r="AD30" s="532"/>
      <c r="AE30" s="532"/>
      <c r="AF30" s="532"/>
      <c r="AG30" s="533"/>
      <c r="AH30" s="525" t="s">
        <v>576</v>
      </c>
      <c r="AI30" s="526"/>
      <c r="AJ30" s="526"/>
      <c r="AK30" s="526"/>
      <c r="AL30" s="526"/>
      <c r="AM30" s="526"/>
      <c r="AN30" s="526"/>
      <c r="AO30" s="526"/>
      <c r="AP30" s="526"/>
      <c r="AQ30" s="526"/>
      <c r="AR30" s="526"/>
      <c r="AS30" s="526"/>
      <c r="AT30" s="527"/>
      <c r="AU30" s="487">
        <v>273</v>
      </c>
      <c r="AV30" s="488"/>
      <c r="AW30" s="488"/>
      <c r="AX30" s="489"/>
    </row>
    <row r="31" spans="1:50" ht="24.75" customHeight="1">
      <c r="A31" s="922"/>
      <c r="B31" s="923"/>
      <c r="C31" s="923"/>
      <c r="D31" s="923"/>
      <c r="E31" s="923"/>
      <c r="F31" s="924"/>
      <c r="G31" s="428" t="s">
        <v>562</v>
      </c>
      <c r="H31" s="429"/>
      <c r="I31" s="429"/>
      <c r="J31" s="429"/>
      <c r="K31" s="430"/>
      <c r="L31" s="422" t="s">
        <v>577</v>
      </c>
      <c r="M31" s="423"/>
      <c r="N31" s="423"/>
      <c r="O31" s="423"/>
      <c r="P31" s="423"/>
      <c r="Q31" s="423"/>
      <c r="R31" s="423"/>
      <c r="S31" s="423"/>
      <c r="T31" s="423"/>
      <c r="U31" s="423"/>
      <c r="V31" s="423"/>
      <c r="W31" s="423"/>
      <c r="X31" s="424"/>
      <c r="Y31" s="425">
        <v>95</v>
      </c>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c r="A32" s="922"/>
      <c r="B32" s="923"/>
      <c r="C32" s="923"/>
      <c r="D32" s="923"/>
      <c r="E32" s="923"/>
      <c r="F32" s="92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c r="A33" s="922"/>
      <c r="B33" s="923"/>
      <c r="C33" s="923"/>
      <c r="D33" s="923"/>
      <c r="E33" s="923"/>
      <c r="F33" s="92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c r="A34" s="922"/>
      <c r="B34" s="923"/>
      <c r="C34" s="923"/>
      <c r="D34" s="923"/>
      <c r="E34" s="923"/>
      <c r="F34" s="92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c r="A35" s="922"/>
      <c r="B35" s="923"/>
      <c r="C35" s="923"/>
      <c r="D35" s="923"/>
      <c r="E35" s="923"/>
      <c r="F35" s="92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c r="A36" s="922"/>
      <c r="B36" s="923"/>
      <c r="C36" s="923"/>
      <c r="D36" s="923"/>
      <c r="E36" s="923"/>
      <c r="F36" s="92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c r="A37" s="922"/>
      <c r="B37" s="923"/>
      <c r="C37" s="923"/>
      <c r="D37" s="923"/>
      <c r="E37" s="923"/>
      <c r="F37" s="92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c r="A38" s="922"/>
      <c r="B38" s="923"/>
      <c r="C38" s="923"/>
      <c r="D38" s="923"/>
      <c r="E38" s="923"/>
      <c r="F38" s="92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c r="A39" s="922"/>
      <c r="B39" s="923"/>
      <c r="C39" s="923"/>
      <c r="D39" s="923"/>
      <c r="E39" s="923"/>
      <c r="F39" s="92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c r="A40" s="922"/>
      <c r="B40" s="923"/>
      <c r="C40" s="923"/>
      <c r="D40" s="923"/>
      <c r="E40" s="923"/>
      <c r="F40" s="924"/>
      <c r="G40" s="705" t="s">
        <v>22</v>
      </c>
      <c r="H40" s="706"/>
      <c r="I40" s="706"/>
      <c r="J40" s="706"/>
      <c r="K40" s="706"/>
      <c r="L40" s="707"/>
      <c r="M40" s="708"/>
      <c r="N40" s="708"/>
      <c r="O40" s="708"/>
      <c r="P40" s="708"/>
      <c r="Q40" s="708"/>
      <c r="R40" s="708"/>
      <c r="S40" s="708"/>
      <c r="T40" s="708"/>
      <c r="U40" s="708"/>
      <c r="V40" s="708"/>
      <c r="W40" s="708"/>
      <c r="X40" s="709"/>
      <c r="Y40" s="710">
        <f>SUM(Y30:AB39)</f>
        <v>3318</v>
      </c>
      <c r="Z40" s="711"/>
      <c r="AA40" s="711"/>
      <c r="AB40" s="712"/>
      <c r="AC40" s="705" t="s">
        <v>22</v>
      </c>
      <c r="AD40" s="706"/>
      <c r="AE40" s="706"/>
      <c r="AF40" s="706"/>
      <c r="AG40" s="706"/>
      <c r="AH40" s="707"/>
      <c r="AI40" s="708"/>
      <c r="AJ40" s="708"/>
      <c r="AK40" s="708"/>
      <c r="AL40" s="708"/>
      <c r="AM40" s="708"/>
      <c r="AN40" s="708"/>
      <c r="AO40" s="708"/>
      <c r="AP40" s="708"/>
      <c r="AQ40" s="708"/>
      <c r="AR40" s="708"/>
      <c r="AS40" s="708"/>
      <c r="AT40" s="709"/>
      <c r="AU40" s="710">
        <f>SUM(AU30:AX39)</f>
        <v>273</v>
      </c>
      <c r="AV40" s="711"/>
      <c r="AW40" s="711"/>
      <c r="AX40" s="713"/>
    </row>
    <row r="41" spans="1:50" ht="30" customHeight="1">
      <c r="A41" s="922"/>
      <c r="B41" s="923"/>
      <c r="C41" s="923"/>
      <c r="D41" s="923"/>
      <c r="E41" s="923"/>
      <c r="F41" s="924"/>
      <c r="G41" s="484" t="s">
        <v>579</v>
      </c>
      <c r="H41" s="485"/>
      <c r="I41" s="485"/>
      <c r="J41" s="485"/>
      <c r="K41" s="485"/>
      <c r="L41" s="485"/>
      <c r="M41" s="485"/>
      <c r="N41" s="485"/>
      <c r="O41" s="485"/>
      <c r="P41" s="485"/>
      <c r="Q41" s="485"/>
      <c r="R41" s="485"/>
      <c r="S41" s="485"/>
      <c r="T41" s="485"/>
      <c r="U41" s="485"/>
      <c r="V41" s="485"/>
      <c r="W41" s="485"/>
      <c r="X41" s="485"/>
      <c r="Y41" s="485"/>
      <c r="Z41" s="485"/>
      <c r="AA41" s="485"/>
      <c r="AB41" s="486"/>
      <c r="AC41" s="484" t="s">
        <v>581</v>
      </c>
      <c r="AD41" s="485"/>
      <c r="AE41" s="485"/>
      <c r="AF41" s="485"/>
      <c r="AG41" s="485"/>
      <c r="AH41" s="485"/>
      <c r="AI41" s="485"/>
      <c r="AJ41" s="485"/>
      <c r="AK41" s="485"/>
      <c r="AL41" s="485"/>
      <c r="AM41" s="485"/>
      <c r="AN41" s="485"/>
      <c r="AO41" s="485"/>
      <c r="AP41" s="485"/>
      <c r="AQ41" s="485"/>
      <c r="AR41" s="485"/>
      <c r="AS41" s="485"/>
      <c r="AT41" s="485"/>
      <c r="AU41" s="485"/>
      <c r="AV41" s="485"/>
      <c r="AW41" s="485"/>
      <c r="AX41" s="675"/>
    </row>
    <row r="42" spans="1:50" ht="24.75" customHeight="1">
      <c r="A42" s="922"/>
      <c r="B42" s="923"/>
      <c r="C42" s="923"/>
      <c r="D42" s="923"/>
      <c r="E42" s="923"/>
      <c r="F42" s="924"/>
      <c r="G42" s="459" t="s">
        <v>19</v>
      </c>
      <c r="H42" s="529"/>
      <c r="I42" s="529"/>
      <c r="J42" s="529"/>
      <c r="K42" s="529"/>
      <c r="L42" s="528" t="s">
        <v>20</v>
      </c>
      <c r="M42" s="529"/>
      <c r="N42" s="529"/>
      <c r="O42" s="529"/>
      <c r="P42" s="529"/>
      <c r="Q42" s="529"/>
      <c r="R42" s="529"/>
      <c r="S42" s="529"/>
      <c r="T42" s="529"/>
      <c r="U42" s="529"/>
      <c r="V42" s="529"/>
      <c r="W42" s="529"/>
      <c r="X42" s="530"/>
      <c r="Y42" s="479" t="s">
        <v>21</v>
      </c>
      <c r="Z42" s="480"/>
      <c r="AA42" s="480"/>
      <c r="AB42" s="680"/>
      <c r="AC42" s="459" t="s">
        <v>19</v>
      </c>
      <c r="AD42" s="529"/>
      <c r="AE42" s="529"/>
      <c r="AF42" s="529"/>
      <c r="AG42" s="529"/>
      <c r="AH42" s="528" t="s">
        <v>20</v>
      </c>
      <c r="AI42" s="529"/>
      <c r="AJ42" s="529"/>
      <c r="AK42" s="529"/>
      <c r="AL42" s="529"/>
      <c r="AM42" s="529"/>
      <c r="AN42" s="529"/>
      <c r="AO42" s="529"/>
      <c r="AP42" s="529"/>
      <c r="AQ42" s="529"/>
      <c r="AR42" s="529"/>
      <c r="AS42" s="529"/>
      <c r="AT42" s="530"/>
      <c r="AU42" s="479" t="s">
        <v>21</v>
      </c>
      <c r="AV42" s="480"/>
      <c r="AW42" s="480"/>
      <c r="AX42" s="481"/>
    </row>
    <row r="43" spans="1:50" ht="24.75" customHeight="1">
      <c r="A43" s="922"/>
      <c r="B43" s="923"/>
      <c r="C43" s="923"/>
      <c r="D43" s="923"/>
      <c r="E43" s="923"/>
      <c r="F43" s="924"/>
      <c r="G43" s="531" t="s">
        <v>562</v>
      </c>
      <c r="H43" s="532"/>
      <c r="I43" s="532"/>
      <c r="J43" s="532"/>
      <c r="K43" s="533"/>
      <c r="L43" s="525" t="s">
        <v>580</v>
      </c>
      <c r="M43" s="526"/>
      <c r="N43" s="526"/>
      <c r="O43" s="526"/>
      <c r="P43" s="526"/>
      <c r="Q43" s="526"/>
      <c r="R43" s="526"/>
      <c r="S43" s="526"/>
      <c r="T43" s="526"/>
      <c r="U43" s="526"/>
      <c r="V43" s="526"/>
      <c r="W43" s="526"/>
      <c r="X43" s="527"/>
      <c r="Y43" s="487">
        <v>23</v>
      </c>
      <c r="Z43" s="488"/>
      <c r="AA43" s="488"/>
      <c r="AB43" s="687"/>
      <c r="AC43" s="531" t="s">
        <v>562</v>
      </c>
      <c r="AD43" s="532"/>
      <c r="AE43" s="532"/>
      <c r="AF43" s="532"/>
      <c r="AG43" s="533"/>
      <c r="AH43" s="525" t="s">
        <v>576</v>
      </c>
      <c r="AI43" s="526"/>
      <c r="AJ43" s="526"/>
      <c r="AK43" s="526"/>
      <c r="AL43" s="526"/>
      <c r="AM43" s="526"/>
      <c r="AN43" s="526"/>
      <c r="AO43" s="526"/>
      <c r="AP43" s="526"/>
      <c r="AQ43" s="526"/>
      <c r="AR43" s="526"/>
      <c r="AS43" s="526"/>
      <c r="AT43" s="527"/>
      <c r="AU43" s="487">
        <v>12</v>
      </c>
      <c r="AV43" s="488"/>
      <c r="AW43" s="488"/>
      <c r="AX43" s="489"/>
    </row>
    <row r="44" spans="1:50" ht="24.75" customHeight="1">
      <c r="A44" s="922"/>
      <c r="B44" s="923"/>
      <c r="C44" s="923"/>
      <c r="D44" s="923"/>
      <c r="E44" s="923"/>
      <c r="F44" s="92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c r="A45" s="922"/>
      <c r="B45" s="923"/>
      <c r="C45" s="923"/>
      <c r="D45" s="923"/>
      <c r="E45" s="923"/>
      <c r="F45" s="92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c r="A46" s="922"/>
      <c r="B46" s="923"/>
      <c r="C46" s="923"/>
      <c r="D46" s="923"/>
      <c r="E46" s="923"/>
      <c r="F46" s="92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c r="A47" s="922"/>
      <c r="B47" s="923"/>
      <c r="C47" s="923"/>
      <c r="D47" s="923"/>
      <c r="E47" s="923"/>
      <c r="F47" s="92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c r="A48" s="922"/>
      <c r="B48" s="923"/>
      <c r="C48" s="923"/>
      <c r="D48" s="923"/>
      <c r="E48" s="923"/>
      <c r="F48" s="92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c r="A49" s="922"/>
      <c r="B49" s="923"/>
      <c r="C49" s="923"/>
      <c r="D49" s="923"/>
      <c r="E49" s="923"/>
      <c r="F49" s="92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c r="A50" s="922"/>
      <c r="B50" s="923"/>
      <c r="C50" s="923"/>
      <c r="D50" s="923"/>
      <c r="E50" s="923"/>
      <c r="F50" s="92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c r="A51" s="922"/>
      <c r="B51" s="923"/>
      <c r="C51" s="923"/>
      <c r="D51" s="923"/>
      <c r="E51" s="923"/>
      <c r="F51" s="92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c r="A52" s="922"/>
      <c r="B52" s="923"/>
      <c r="C52" s="923"/>
      <c r="D52" s="923"/>
      <c r="E52" s="923"/>
      <c r="F52" s="92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23</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12</v>
      </c>
      <c r="AV53" s="916"/>
      <c r="AW53" s="916"/>
      <c r="AX53" s="918"/>
    </row>
    <row r="54" spans="1:50" s="39" customFormat="1" ht="24.75" customHeight="1" thickBot="1"/>
    <row r="55" spans="1:50" ht="30" customHeight="1">
      <c r="A55" s="928" t="s">
        <v>32</v>
      </c>
      <c r="B55" s="929"/>
      <c r="C55" s="929"/>
      <c r="D55" s="929"/>
      <c r="E55" s="929"/>
      <c r="F55" s="930"/>
      <c r="G55" s="484" t="s">
        <v>582</v>
      </c>
      <c r="H55" s="485"/>
      <c r="I55" s="485"/>
      <c r="J55" s="485"/>
      <c r="K55" s="485"/>
      <c r="L55" s="485"/>
      <c r="M55" s="485"/>
      <c r="N55" s="485"/>
      <c r="O55" s="485"/>
      <c r="P55" s="485"/>
      <c r="Q55" s="485"/>
      <c r="R55" s="485"/>
      <c r="S55" s="485"/>
      <c r="T55" s="485"/>
      <c r="U55" s="485"/>
      <c r="V55" s="485"/>
      <c r="W55" s="485"/>
      <c r="X55" s="485"/>
      <c r="Y55" s="485"/>
      <c r="Z55" s="485"/>
      <c r="AA55" s="485"/>
      <c r="AB55" s="486"/>
      <c r="AC55" s="484" t="s">
        <v>584</v>
      </c>
      <c r="AD55" s="485"/>
      <c r="AE55" s="485"/>
      <c r="AF55" s="485"/>
      <c r="AG55" s="485"/>
      <c r="AH55" s="485"/>
      <c r="AI55" s="485"/>
      <c r="AJ55" s="485"/>
      <c r="AK55" s="485"/>
      <c r="AL55" s="485"/>
      <c r="AM55" s="485"/>
      <c r="AN55" s="485"/>
      <c r="AO55" s="485"/>
      <c r="AP55" s="485"/>
      <c r="AQ55" s="485"/>
      <c r="AR55" s="485"/>
      <c r="AS55" s="485"/>
      <c r="AT55" s="485"/>
      <c r="AU55" s="485"/>
      <c r="AV55" s="485"/>
      <c r="AW55" s="485"/>
      <c r="AX55" s="675"/>
    </row>
    <row r="56" spans="1:50" ht="24.75" customHeight="1">
      <c r="A56" s="922"/>
      <c r="B56" s="923"/>
      <c r="C56" s="923"/>
      <c r="D56" s="923"/>
      <c r="E56" s="923"/>
      <c r="F56" s="924"/>
      <c r="G56" s="459" t="s">
        <v>19</v>
      </c>
      <c r="H56" s="529"/>
      <c r="I56" s="529"/>
      <c r="J56" s="529"/>
      <c r="K56" s="529"/>
      <c r="L56" s="528" t="s">
        <v>20</v>
      </c>
      <c r="M56" s="529"/>
      <c r="N56" s="529"/>
      <c r="O56" s="529"/>
      <c r="P56" s="529"/>
      <c r="Q56" s="529"/>
      <c r="R56" s="529"/>
      <c r="S56" s="529"/>
      <c r="T56" s="529"/>
      <c r="U56" s="529"/>
      <c r="V56" s="529"/>
      <c r="W56" s="529"/>
      <c r="X56" s="530"/>
      <c r="Y56" s="479" t="s">
        <v>21</v>
      </c>
      <c r="Z56" s="480"/>
      <c r="AA56" s="480"/>
      <c r="AB56" s="680"/>
      <c r="AC56" s="459" t="s">
        <v>19</v>
      </c>
      <c r="AD56" s="529"/>
      <c r="AE56" s="529"/>
      <c r="AF56" s="529"/>
      <c r="AG56" s="529"/>
      <c r="AH56" s="528" t="s">
        <v>20</v>
      </c>
      <c r="AI56" s="529"/>
      <c r="AJ56" s="529"/>
      <c r="AK56" s="529"/>
      <c r="AL56" s="529"/>
      <c r="AM56" s="529"/>
      <c r="AN56" s="529"/>
      <c r="AO56" s="529"/>
      <c r="AP56" s="529"/>
      <c r="AQ56" s="529"/>
      <c r="AR56" s="529"/>
      <c r="AS56" s="529"/>
      <c r="AT56" s="530"/>
      <c r="AU56" s="479" t="s">
        <v>21</v>
      </c>
      <c r="AV56" s="480"/>
      <c r="AW56" s="480"/>
      <c r="AX56" s="481"/>
    </row>
    <row r="57" spans="1:50" ht="24.75" customHeight="1">
      <c r="A57" s="922"/>
      <c r="B57" s="923"/>
      <c r="C57" s="923"/>
      <c r="D57" s="923"/>
      <c r="E57" s="923"/>
      <c r="F57" s="924"/>
      <c r="G57" s="531" t="s">
        <v>562</v>
      </c>
      <c r="H57" s="532"/>
      <c r="I57" s="532"/>
      <c r="J57" s="532"/>
      <c r="K57" s="533"/>
      <c r="L57" s="525" t="s">
        <v>583</v>
      </c>
      <c r="M57" s="526"/>
      <c r="N57" s="526"/>
      <c r="O57" s="526"/>
      <c r="P57" s="526"/>
      <c r="Q57" s="526"/>
      <c r="R57" s="526"/>
      <c r="S57" s="526"/>
      <c r="T57" s="526"/>
      <c r="U57" s="526"/>
      <c r="V57" s="526"/>
      <c r="W57" s="526"/>
      <c r="X57" s="527"/>
      <c r="Y57" s="487">
        <v>1836</v>
      </c>
      <c r="Z57" s="488"/>
      <c r="AA57" s="488"/>
      <c r="AB57" s="687"/>
      <c r="AC57" s="531" t="s">
        <v>562</v>
      </c>
      <c r="AD57" s="532"/>
      <c r="AE57" s="532"/>
      <c r="AF57" s="532"/>
      <c r="AG57" s="533"/>
      <c r="AH57" s="525" t="s">
        <v>563</v>
      </c>
      <c r="AI57" s="526"/>
      <c r="AJ57" s="526"/>
      <c r="AK57" s="526"/>
      <c r="AL57" s="526"/>
      <c r="AM57" s="526"/>
      <c r="AN57" s="526"/>
      <c r="AO57" s="526"/>
      <c r="AP57" s="526"/>
      <c r="AQ57" s="526"/>
      <c r="AR57" s="526"/>
      <c r="AS57" s="526"/>
      <c r="AT57" s="527"/>
      <c r="AU57" s="487">
        <v>102</v>
      </c>
      <c r="AV57" s="488"/>
      <c r="AW57" s="488"/>
      <c r="AX57" s="489"/>
    </row>
    <row r="58" spans="1:50" ht="24.75" customHeight="1">
      <c r="A58" s="922"/>
      <c r="B58" s="923"/>
      <c r="C58" s="923"/>
      <c r="D58" s="923"/>
      <c r="E58" s="923"/>
      <c r="F58" s="92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c r="A59" s="922"/>
      <c r="B59" s="923"/>
      <c r="C59" s="923"/>
      <c r="D59" s="923"/>
      <c r="E59" s="923"/>
      <c r="F59" s="92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c r="A60" s="922"/>
      <c r="B60" s="923"/>
      <c r="C60" s="923"/>
      <c r="D60" s="923"/>
      <c r="E60" s="923"/>
      <c r="F60" s="92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c r="A61" s="922"/>
      <c r="B61" s="923"/>
      <c r="C61" s="923"/>
      <c r="D61" s="923"/>
      <c r="E61" s="923"/>
      <c r="F61" s="92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c r="A62" s="922"/>
      <c r="B62" s="923"/>
      <c r="C62" s="923"/>
      <c r="D62" s="923"/>
      <c r="E62" s="923"/>
      <c r="F62" s="92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c r="A63" s="922"/>
      <c r="B63" s="923"/>
      <c r="C63" s="923"/>
      <c r="D63" s="923"/>
      <c r="E63" s="923"/>
      <c r="F63" s="92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c r="A64" s="922"/>
      <c r="B64" s="923"/>
      <c r="C64" s="923"/>
      <c r="D64" s="923"/>
      <c r="E64" s="923"/>
      <c r="F64" s="92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c r="A65" s="922"/>
      <c r="B65" s="923"/>
      <c r="C65" s="923"/>
      <c r="D65" s="923"/>
      <c r="E65" s="923"/>
      <c r="F65" s="92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c r="A66" s="922"/>
      <c r="B66" s="923"/>
      <c r="C66" s="923"/>
      <c r="D66" s="923"/>
      <c r="E66" s="923"/>
      <c r="F66" s="92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c r="A67" s="922"/>
      <c r="B67" s="923"/>
      <c r="C67" s="923"/>
      <c r="D67" s="923"/>
      <c r="E67" s="923"/>
      <c r="F67" s="924"/>
      <c r="G67" s="705" t="s">
        <v>22</v>
      </c>
      <c r="H67" s="706"/>
      <c r="I67" s="706"/>
      <c r="J67" s="706"/>
      <c r="K67" s="706"/>
      <c r="L67" s="707"/>
      <c r="M67" s="708"/>
      <c r="N67" s="708"/>
      <c r="O67" s="708"/>
      <c r="P67" s="708"/>
      <c r="Q67" s="708"/>
      <c r="R67" s="708"/>
      <c r="S67" s="708"/>
      <c r="T67" s="708"/>
      <c r="U67" s="708"/>
      <c r="V67" s="708"/>
      <c r="W67" s="708"/>
      <c r="X67" s="709"/>
      <c r="Y67" s="710">
        <f>SUM(Y57:AB66)</f>
        <v>1836</v>
      </c>
      <c r="Z67" s="711"/>
      <c r="AA67" s="711"/>
      <c r="AB67" s="712"/>
      <c r="AC67" s="705" t="s">
        <v>22</v>
      </c>
      <c r="AD67" s="706"/>
      <c r="AE67" s="706"/>
      <c r="AF67" s="706"/>
      <c r="AG67" s="706"/>
      <c r="AH67" s="707"/>
      <c r="AI67" s="708"/>
      <c r="AJ67" s="708"/>
      <c r="AK67" s="708"/>
      <c r="AL67" s="708"/>
      <c r="AM67" s="708"/>
      <c r="AN67" s="708"/>
      <c r="AO67" s="708"/>
      <c r="AP67" s="708"/>
      <c r="AQ67" s="708"/>
      <c r="AR67" s="708"/>
      <c r="AS67" s="708"/>
      <c r="AT67" s="709"/>
      <c r="AU67" s="710">
        <f>SUM(AU57:AX66)</f>
        <v>102</v>
      </c>
      <c r="AV67" s="711"/>
      <c r="AW67" s="711"/>
      <c r="AX67" s="713"/>
    </row>
    <row r="68" spans="1:50" ht="30" customHeight="1">
      <c r="A68" s="922"/>
      <c r="B68" s="923"/>
      <c r="C68" s="923"/>
      <c r="D68" s="923"/>
      <c r="E68" s="923"/>
      <c r="F68" s="924"/>
      <c r="G68" s="484" t="s">
        <v>585</v>
      </c>
      <c r="H68" s="485"/>
      <c r="I68" s="485"/>
      <c r="J68" s="485"/>
      <c r="K68" s="485"/>
      <c r="L68" s="485"/>
      <c r="M68" s="485"/>
      <c r="N68" s="485"/>
      <c r="O68" s="485"/>
      <c r="P68" s="485"/>
      <c r="Q68" s="485"/>
      <c r="R68" s="485"/>
      <c r="S68" s="485"/>
      <c r="T68" s="485"/>
      <c r="U68" s="485"/>
      <c r="V68" s="485"/>
      <c r="W68" s="485"/>
      <c r="X68" s="485"/>
      <c r="Y68" s="485"/>
      <c r="Z68" s="485"/>
      <c r="AA68" s="485"/>
      <c r="AB68" s="486"/>
      <c r="AC68" s="484" t="s">
        <v>587</v>
      </c>
      <c r="AD68" s="485"/>
      <c r="AE68" s="485"/>
      <c r="AF68" s="485"/>
      <c r="AG68" s="485"/>
      <c r="AH68" s="485"/>
      <c r="AI68" s="485"/>
      <c r="AJ68" s="485"/>
      <c r="AK68" s="485"/>
      <c r="AL68" s="485"/>
      <c r="AM68" s="485"/>
      <c r="AN68" s="485"/>
      <c r="AO68" s="485"/>
      <c r="AP68" s="485"/>
      <c r="AQ68" s="485"/>
      <c r="AR68" s="485"/>
      <c r="AS68" s="485"/>
      <c r="AT68" s="485"/>
      <c r="AU68" s="485"/>
      <c r="AV68" s="485"/>
      <c r="AW68" s="485"/>
      <c r="AX68" s="675"/>
    </row>
    <row r="69" spans="1:50" ht="25.5" customHeight="1">
      <c r="A69" s="922"/>
      <c r="B69" s="923"/>
      <c r="C69" s="923"/>
      <c r="D69" s="923"/>
      <c r="E69" s="923"/>
      <c r="F69" s="924"/>
      <c r="G69" s="459" t="s">
        <v>19</v>
      </c>
      <c r="H69" s="529"/>
      <c r="I69" s="529"/>
      <c r="J69" s="529"/>
      <c r="K69" s="529"/>
      <c r="L69" s="528" t="s">
        <v>20</v>
      </c>
      <c r="M69" s="529"/>
      <c r="N69" s="529"/>
      <c r="O69" s="529"/>
      <c r="P69" s="529"/>
      <c r="Q69" s="529"/>
      <c r="R69" s="529"/>
      <c r="S69" s="529"/>
      <c r="T69" s="529"/>
      <c r="U69" s="529"/>
      <c r="V69" s="529"/>
      <c r="W69" s="529"/>
      <c r="X69" s="530"/>
      <c r="Y69" s="479" t="s">
        <v>21</v>
      </c>
      <c r="Z69" s="480"/>
      <c r="AA69" s="480"/>
      <c r="AB69" s="680"/>
      <c r="AC69" s="459" t="s">
        <v>19</v>
      </c>
      <c r="AD69" s="529"/>
      <c r="AE69" s="529"/>
      <c r="AF69" s="529"/>
      <c r="AG69" s="529"/>
      <c r="AH69" s="528" t="s">
        <v>20</v>
      </c>
      <c r="AI69" s="529"/>
      <c r="AJ69" s="529"/>
      <c r="AK69" s="529"/>
      <c r="AL69" s="529"/>
      <c r="AM69" s="529"/>
      <c r="AN69" s="529"/>
      <c r="AO69" s="529"/>
      <c r="AP69" s="529"/>
      <c r="AQ69" s="529"/>
      <c r="AR69" s="529"/>
      <c r="AS69" s="529"/>
      <c r="AT69" s="530"/>
      <c r="AU69" s="479" t="s">
        <v>21</v>
      </c>
      <c r="AV69" s="480"/>
      <c r="AW69" s="480"/>
      <c r="AX69" s="481"/>
    </row>
    <row r="70" spans="1:50" ht="24.75" customHeight="1">
      <c r="A70" s="922"/>
      <c r="B70" s="923"/>
      <c r="C70" s="923"/>
      <c r="D70" s="923"/>
      <c r="E70" s="923"/>
      <c r="F70" s="924"/>
      <c r="G70" s="531" t="s">
        <v>562</v>
      </c>
      <c r="H70" s="532"/>
      <c r="I70" s="532"/>
      <c r="J70" s="532"/>
      <c r="K70" s="533"/>
      <c r="L70" s="525" t="s">
        <v>586</v>
      </c>
      <c r="M70" s="526"/>
      <c r="N70" s="526"/>
      <c r="O70" s="526"/>
      <c r="P70" s="526"/>
      <c r="Q70" s="526"/>
      <c r="R70" s="526"/>
      <c r="S70" s="526"/>
      <c r="T70" s="526"/>
      <c r="U70" s="526"/>
      <c r="V70" s="526"/>
      <c r="W70" s="526"/>
      <c r="X70" s="527"/>
      <c r="Y70" s="487">
        <v>3</v>
      </c>
      <c r="Z70" s="488"/>
      <c r="AA70" s="488"/>
      <c r="AB70" s="687"/>
      <c r="AC70" s="531" t="s">
        <v>562</v>
      </c>
      <c r="AD70" s="532"/>
      <c r="AE70" s="532"/>
      <c r="AF70" s="532"/>
      <c r="AG70" s="533"/>
      <c r="AH70" s="525" t="s">
        <v>586</v>
      </c>
      <c r="AI70" s="526"/>
      <c r="AJ70" s="526"/>
      <c r="AK70" s="526"/>
      <c r="AL70" s="526"/>
      <c r="AM70" s="526"/>
      <c r="AN70" s="526"/>
      <c r="AO70" s="526"/>
      <c r="AP70" s="526"/>
      <c r="AQ70" s="526"/>
      <c r="AR70" s="526"/>
      <c r="AS70" s="526"/>
      <c r="AT70" s="527"/>
      <c r="AU70" s="487">
        <v>52</v>
      </c>
      <c r="AV70" s="488"/>
      <c r="AW70" s="488"/>
      <c r="AX70" s="489"/>
    </row>
    <row r="71" spans="1:50" ht="24.75" customHeight="1">
      <c r="A71" s="922"/>
      <c r="B71" s="923"/>
      <c r="C71" s="923"/>
      <c r="D71" s="923"/>
      <c r="E71" s="923"/>
      <c r="F71" s="92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c r="A72" s="922"/>
      <c r="B72" s="923"/>
      <c r="C72" s="923"/>
      <c r="D72" s="923"/>
      <c r="E72" s="923"/>
      <c r="F72" s="92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c r="A73" s="922"/>
      <c r="B73" s="923"/>
      <c r="C73" s="923"/>
      <c r="D73" s="923"/>
      <c r="E73" s="923"/>
      <c r="F73" s="92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c r="A74" s="922"/>
      <c r="B74" s="923"/>
      <c r="C74" s="923"/>
      <c r="D74" s="923"/>
      <c r="E74" s="923"/>
      <c r="F74" s="92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c r="A75" s="922"/>
      <c r="B75" s="923"/>
      <c r="C75" s="923"/>
      <c r="D75" s="923"/>
      <c r="E75" s="923"/>
      <c r="F75" s="92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c r="A76" s="922"/>
      <c r="B76" s="923"/>
      <c r="C76" s="923"/>
      <c r="D76" s="923"/>
      <c r="E76" s="923"/>
      <c r="F76" s="92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c r="A77" s="922"/>
      <c r="B77" s="923"/>
      <c r="C77" s="923"/>
      <c r="D77" s="923"/>
      <c r="E77" s="923"/>
      <c r="F77" s="92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c r="A78" s="922"/>
      <c r="B78" s="923"/>
      <c r="C78" s="923"/>
      <c r="D78" s="923"/>
      <c r="E78" s="923"/>
      <c r="F78" s="92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c r="A79" s="922"/>
      <c r="B79" s="923"/>
      <c r="C79" s="923"/>
      <c r="D79" s="923"/>
      <c r="E79" s="923"/>
      <c r="F79" s="92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c r="A80" s="922"/>
      <c r="B80" s="923"/>
      <c r="C80" s="923"/>
      <c r="D80" s="923"/>
      <c r="E80" s="923"/>
      <c r="F80" s="924"/>
      <c r="G80" s="705" t="s">
        <v>22</v>
      </c>
      <c r="H80" s="706"/>
      <c r="I80" s="706"/>
      <c r="J80" s="706"/>
      <c r="K80" s="706"/>
      <c r="L80" s="707"/>
      <c r="M80" s="708"/>
      <c r="N80" s="708"/>
      <c r="O80" s="708"/>
      <c r="P80" s="708"/>
      <c r="Q80" s="708"/>
      <c r="R80" s="708"/>
      <c r="S80" s="708"/>
      <c r="T80" s="708"/>
      <c r="U80" s="708"/>
      <c r="V80" s="708"/>
      <c r="W80" s="708"/>
      <c r="X80" s="709"/>
      <c r="Y80" s="710">
        <f>SUM(Y70:AB79)</f>
        <v>3</v>
      </c>
      <c r="Z80" s="711"/>
      <c r="AA80" s="711"/>
      <c r="AB80" s="712"/>
      <c r="AC80" s="705" t="s">
        <v>22</v>
      </c>
      <c r="AD80" s="706"/>
      <c r="AE80" s="706"/>
      <c r="AF80" s="706"/>
      <c r="AG80" s="706"/>
      <c r="AH80" s="707"/>
      <c r="AI80" s="708"/>
      <c r="AJ80" s="708"/>
      <c r="AK80" s="708"/>
      <c r="AL80" s="708"/>
      <c r="AM80" s="708"/>
      <c r="AN80" s="708"/>
      <c r="AO80" s="708"/>
      <c r="AP80" s="708"/>
      <c r="AQ80" s="708"/>
      <c r="AR80" s="708"/>
      <c r="AS80" s="708"/>
      <c r="AT80" s="709"/>
      <c r="AU80" s="710">
        <f>SUM(AU70:AX79)</f>
        <v>52</v>
      </c>
      <c r="AV80" s="711"/>
      <c r="AW80" s="711"/>
      <c r="AX80" s="713"/>
    </row>
    <row r="81" spans="1:50" ht="30" customHeight="1">
      <c r="A81" s="922"/>
      <c r="B81" s="923"/>
      <c r="C81" s="923"/>
      <c r="D81" s="923"/>
      <c r="E81" s="923"/>
      <c r="F81" s="924"/>
      <c r="G81" s="484" t="s">
        <v>588</v>
      </c>
      <c r="H81" s="485"/>
      <c r="I81" s="485"/>
      <c r="J81" s="485"/>
      <c r="K81" s="485"/>
      <c r="L81" s="485"/>
      <c r="M81" s="485"/>
      <c r="N81" s="485"/>
      <c r="O81" s="485"/>
      <c r="P81" s="485"/>
      <c r="Q81" s="485"/>
      <c r="R81" s="485"/>
      <c r="S81" s="485"/>
      <c r="T81" s="485"/>
      <c r="U81" s="485"/>
      <c r="V81" s="485"/>
      <c r="W81" s="485"/>
      <c r="X81" s="485"/>
      <c r="Y81" s="485"/>
      <c r="Z81" s="485"/>
      <c r="AA81" s="485"/>
      <c r="AB81" s="486"/>
      <c r="AC81" s="484" t="s">
        <v>591</v>
      </c>
      <c r="AD81" s="485"/>
      <c r="AE81" s="485"/>
      <c r="AF81" s="485"/>
      <c r="AG81" s="485"/>
      <c r="AH81" s="485"/>
      <c r="AI81" s="485"/>
      <c r="AJ81" s="485"/>
      <c r="AK81" s="485"/>
      <c r="AL81" s="485"/>
      <c r="AM81" s="485"/>
      <c r="AN81" s="485"/>
      <c r="AO81" s="485"/>
      <c r="AP81" s="485"/>
      <c r="AQ81" s="485"/>
      <c r="AR81" s="485"/>
      <c r="AS81" s="485"/>
      <c r="AT81" s="485"/>
      <c r="AU81" s="485"/>
      <c r="AV81" s="485"/>
      <c r="AW81" s="485"/>
      <c r="AX81" s="675"/>
    </row>
    <row r="82" spans="1:50" ht="24.75" customHeight="1">
      <c r="A82" s="922"/>
      <c r="B82" s="923"/>
      <c r="C82" s="923"/>
      <c r="D82" s="923"/>
      <c r="E82" s="923"/>
      <c r="F82" s="924"/>
      <c r="G82" s="459" t="s">
        <v>19</v>
      </c>
      <c r="H82" s="529"/>
      <c r="I82" s="529"/>
      <c r="J82" s="529"/>
      <c r="K82" s="529"/>
      <c r="L82" s="528" t="s">
        <v>20</v>
      </c>
      <c r="M82" s="529"/>
      <c r="N82" s="529"/>
      <c r="O82" s="529"/>
      <c r="P82" s="529"/>
      <c r="Q82" s="529"/>
      <c r="R82" s="529"/>
      <c r="S82" s="529"/>
      <c r="T82" s="529"/>
      <c r="U82" s="529"/>
      <c r="V82" s="529"/>
      <c r="W82" s="529"/>
      <c r="X82" s="530"/>
      <c r="Y82" s="479" t="s">
        <v>21</v>
      </c>
      <c r="Z82" s="480"/>
      <c r="AA82" s="480"/>
      <c r="AB82" s="680"/>
      <c r="AC82" s="459" t="s">
        <v>19</v>
      </c>
      <c r="AD82" s="529"/>
      <c r="AE82" s="529"/>
      <c r="AF82" s="529"/>
      <c r="AG82" s="529"/>
      <c r="AH82" s="528" t="s">
        <v>20</v>
      </c>
      <c r="AI82" s="529"/>
      <c r="AJ82" s="529"/>
      <c r="AK82" s="529"/>
      <c r="AL82" s="529"/>
      <c r="AM82" s="529"/>
      <c r="AN82" s="529"/>
      <c r="AO82" s="529"/>
      <c r="AP82" s="529"/>
      <c r="AQ82" s="529"/>
      <c r="AR82" s="529"/>
      <c r="AS82" s="529"/>
      <c r="AT82" s="530"/>
      <c r="AU82" s="479" t="s">
        <v>21</v>
      </c>
      <c r="AV82" s="480"/>
      <c r="AW82" s="480"/>
      <c r="AX82" s="481"/>
    </row>
    <row r="83" spans="1:50" ht="24.75" customHeight="1">
      <c r="A83" s="922"/>
      <c r="B83" s="923"/>
      <c r="C83" s="923"/>
      <c r="D83" s="923"/>
      <c r="E83" s="923"/>
      <c r="F83" s="924"/>
      <c r="G83" s="531" t="s">
        <v>562</v>
      </c>
      <c r="H83" s="532"/>
      <c r="I83" s="532"/>
      <c r="J83" s="532"/>
      <c r="K83" s="533"/>
      <c r="L83" s="525" t="s">
        <v>586</v>
      </c>
      <c r="M83" s="526"/>
      <c r="N83" s="526"/>
      <c r="O83" s="526"/>
      <c r="P83" s="526"/>
      <c r="Q83" s="526"/>
      <c r="R83" s="526"/>
      <c r="S83" s="526"/>
      <c r="T83" s="526"/>
      <c r="U83" s="526"/>
      <c r="V83" s="526"/>
      <c r="W83" s="526"/>
      <c r="X83" s="527"/>
      <c r="Y83" s="487">
        <v>13</v>
      </c>
      <c r="Z83" s="488"/>
      <c r="AA83" s="488"/>
      <c r="AB83" s="687"/>
      <c r="AC83" s="531" t="s">
        <v>562</v>
      </c>
      <c r="AD83" s="532"/>
      <c r="AE83" s="532"/>
      <c r="AF83" s="532"/>
      <c r="AG83" s="533"/>
      <c r="AH83" s="525" t="s">
        <v>592</v>
      </c>
      <c r="AI83" s="526"/>
      <c r="AJ83" s="526"/>
      <c r="AK83" s="526"/>
      <c r="AL83" s="526"/>
      <c r="AM83" s="526"/>
      <c r="AN83" s="526"/>
      <c r="AO83" s="526"/>
      <c r="AP83" s="526"/>
      <c r="AQ83" s="526"/>
      <c r="AR83" s="526"/>
      <c r="AS83" s="526"/>
      <c r="AT83" s="527"/>
      <c r="AU83" s="487">
        <v>245</v>
      </c>
      <c r="AV83" s="488"/>
      <c r="AW83" s="488"/>
      <c r="AX83" s="489"/>
    </row>
    <row r="84" spans="1:50" ht="24.75" customHeight="1">
      <c r="A84" s="922"/>
      <c r="B84" s="923"/>
      <c r="C84" s="923"/>
      <c r="D84" s="923"/>
      <c r="E84" s="923"/>
      <c r="F84" s="92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c r="A85" s="922"/>
      <c r="B85" s="923"/>
      <c r="C85" s="923"/>
      <c r="D85" s="923"/>
      <c r="E85" s="923"/>
      <c r="F85" s="92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c r="A86" s="922"/>
      <c r="B86" s="923"/>
      <c r="C86" s="923"/>
      <c r="D86" s="923"/>
      <c r="E86" s="923"/>
      <c r="F86" s="92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c r="A87" s="922"/>
      <c r="B87" s="923"/>
      <c r="C87" s="923"/>
      <c r="D87" s="923"/>
      <c r="E87" s="923"/>
      <c r="F87" s="92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c r="A88" s="922"/>
      <c r="B88" s="923"/>
      <c r="C88" s="923"/>
      <c r="D88" s="923"/>
      <c r="E88" s="923"/>
      <c r="F88" s="92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c r="A89" s="922"/>
      <c r="B89" s="923"/>
      <c r="C89" s="923"/>
      <c r="D89" s="923"/>
      <c r="E89" s="923"/>
      <c r="F89" s="92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c r="A90" s="922"/>
      <c r="B90" s="923"/>
      <c r="C90" s="923"/>
      <c r="D90" s="923"/>
      <c r="E90" s="923"/>
      <c r="F90" s="92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c r="A91" s="922"/>
      <c r="B91" s="923"/>
      <c r="C91" s="923"/>
      <c r="D91" s="923"/>
      <c r="E91" s="923"/>
      <c r="F91" s="92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c r="A92" s="922"/>
      <c r="B92" s="923"/>
      <c r="C92" s="923"/>
      <c r="D92" s="923"/>
      <c r="E92" s="923"/>
      <c r="F92" s="92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c r="A93" s="922"/>
      <c r="B93" s="923"/>
      <c r="C93" s="923"/>
      <c r="D93" s="923"/>
      <c r="E93" s="923"/>
      <c r="F93" s="924"/>
      <c r="G93" s="705" t="s">
        <v>22</v>
      </c>
      <c r="H93" s="706"/>
      <c r="I93" s="706"/>
      <c r="J93" s="706"/>
      <c r="K93" s="706"/>
      <c r="L93" s="707"/>
      <c r="M93" s="708"/>
      <c r="N93" s="708"/>
      <c r="O93" s="708"/>
      <c r="P93" s="708"/>
      <c r="Q93" s="708"/>
      <c r="R93" s="708"/>
      <c r="S93" s="708"/>
      <c r="T93" s="708"/>
      <c r="U93" s="708"/>
      <c r="V93" s="708"/>
      <c r="W93" s="708"/>
      <c r="X93" s="709"/>
      <c r="Y93" s="710">
        <f>SUM(Y83:AB92)</f>
        <v>13</v>
      </c>
      <c r="Z93" s="711"/>
      <c r="AA93" s="711"/>
      <c r="AB93" s="712"/>
      <c r="AC93" s="705" t="s">
        <v>22</v>
      </c>
      <c r="AD93" s="706"/>
      <c r="AE93" s="706"/>
      <c r="AF93" s="706"/>
      <c r="AG93" s="706"/>
      <c r="AH93" s="707"/>
      <c r="AI93" s="708"/>
      <c r="AJ93" s="708"/>
      <c r="AK93" s="708"/>
      <c r="AL93" s="708"/>
      <c r="AM93" s="708"/>
      <c r="AN93" s="708"/>
      <c r="AO93" s="708"/>
      <c r="AP93" s="708"/>
      <c r="AQ93" s="708"/>
      <c r="AR93" s="708"/>
      <c r="AS93" s="708"/>
      <c r="AT93" s="709"/>
      <c r="AU93" s="710">
        <f>SUM(AU83:AX92)</f>
        <v>245</v>
      </c>
      <c r="AV93" s="711"/>
      <c r="AW93" s="711"/>
      <c r="AX93" s="713"/>
    </row>
    <row r="94" spans="1:50" ht="30" customHeight="1">
      <c r="A94" s="922"/>
      <c r="B94" s="923"/>
      <c r="C94" s="923"/>
      <c r="D94" s="923"/>
      <c r="E94" s="923"/>
      <c r="F94" s="924"/>
      <c r="G94" s="484" t="s">
        <v>590</v>
      </c>
      <c r="H94" s="485"/>
      <c r="I94" s="485"/>
      <c r="J94" s="485"/>
      <c r="K94" s="485"/>
      <c r="L94" s="485"/>
      <c r="M94" s="485"/>
      <c r="N94" s="485"/>
      <c r="O94" s="485"/>
      <c r="P94" s="485"/>
      <c r="Q94" s="485"/>
      <c r="R94" s="485"/>
      <c r="S94" s="485"/>
      <c r="T94" s="485"/>
      <c r="U94" s="485"/>
      <c r="V94" s="485"/>
      <c r="W94" s="485"/>
      <c r="X94" s="485"/>
      <c r="Y94" s="485"/>
      <c r="Z94" s="485"/>
      <c r="AA94" s="485"/>
      <c r="AB94" s="486"/>
      <c r="AC94" s="484" t="s">
        <v>593</v>
      </c>
      <c r="AD94" s="485"/>
      <c r="AE94" s="485"/>
      <c r="AF94" s="485"/>
      <c r="AG94" s="485"/>
      <c r="AH94" s="485"/>
      <c r="AI94" s="485"/>
      <c r="AJ94" s="485"/>
      <c r="AK94" s="485"/>
      <c r="AL94" s="485"/>
      <c r="AM94" s="485"/>
      <c r="AN94" s="485"/>
      <c r="AO94" s="485"/>
      <c r="AP94" s="485"/>
      <c r="AQ94" s="485"/>
      <c r="AR94" s="485"/>
      <c r="AS94" s="485"/>
      <c r="AT94" s="485"/>
      <c r="AU94" s="485"/>
      <c r="AV94" s="485"/>
      <c r="AW94" s="485"/>
      <c r="AX94" s="675"/>
    </row>
    <row r="95" spans="1:50" ht="24.75" customHeight="1">
      <c r="A95" s="922"/>
      <c r="B95" s="923"/>
      <c r="C95" s="923"/>
      <c r="D95" s="923"/>
      <c r="E95" s="923"/>
      <c r="F95" s="924"/>
      <c r="G95" s="459" t="s">
        <v>19</v>
      </c>
      <c r="H95" s="529"/>
      <c r="I95" s="529"/>
      <c r="J95" s="529"/>
      <c r="K95" s="529"/>
      <c r="L95" s="528" t="s">
        <v>20</v>
      </c>
      <c r="M95" s="529"/>
      <c r="N95" s="529"/>
      <c r="O95" s="529"/>
      <c r="P95" s="529"/>
      <c r="Q95" s="529"/>
      <c r="R95" s="529"/>
      <c r="S95" s="529"/>
      <c r="T95" s="529"/>
      <c r="U95" s="529"/>
      <c r="V95" s="529"/>
      <c r="W95" s="529"/>
      <c r="X95" s="530"/>
      <c r="Y95" s="479" t="s">
        <v>21</v>
      </c>
      <c r="Z95" s="480"/>
      <c r="AA95" s="480"/>
      <c r="AB95" s="680"/>
      <c r="AC95" s="459" t="s">
        <v>19</v>
      </c>
      <c r="AD95" s="529"/>
      <c r="AE95" s="529"/>
      <c r="AF95" s="529"/>
      <c r="AG95" s="529"/>
      <c r="AH95" s="528" t="s">
        <v>20</v>
      </c>
      <c r="AI95" s="529"/>
      <c r="AJ95" s="529"/>
      <c r="AK95" s="529"/>
      <c r="AL95" s="529"/>
      <c r="AM95" s="529"/>
      <c r="AN95" s="529"/>
      <c r="AO95" s="529"/>
      <c r="AP95" s="529"/>
      <c r="AQ95" s="529"/>
      <c r="AR95" s="529"/>
      <c r="AS95" s="529"/>
      <c r="AT95" s="530"/>
      <c r="AU95" s="479" t="s">
        <v>21</v>
      </c>
      <c r="AV95" s="480"/>
      <c r="AW95" s="480"/>
      <c r="AX95" s="481"/>
    </row>
    <row r="96" spans="1:50" ht="24.75" customHeight="1">
      <c r="A96" s="922"/>
      <c r="B96" s="923"/>
      <c r="C96" s="923"/>
      <c r="D96" s="923"/>
      <c r="E96" s="923"/>
      <c r="F96" s="924"/>
      <c r="G96" s="531" t="s">
        <v>562</v>
      </c>
      <c r="H96" s="532"/>
      <c r="I96" s="532"/>
      <c r="J96" s="532"/>
      <c r="K96" s="533"/>
      <c r="L96" s="525" t="s">
        <v>589</v>
      </c>
      <c r="M96" s="526"/>
      <c r="N96" s="526"/>
      <c r="O96" s="526"/>
      <c r="P96" s="526"/>
      <c r="Q96" s="526"/>
      <c r="R96" s="526"/>
      <c r="S96" s="526"/>
      <c r="T96" s="526"/>
      <c r="U96" s="526"/>
      <c r="V96" s="526"/>
      <c r="W96" s="526"/>
      <c r="X96" s="527"/>
      <c r="Y96" s="487">
        <v>180</v>
      </c>
      <c r="Z96" s="488"/>
      <c r="AA96" s="488"/>
      <c r="AB96" s="687"/>
      <c r="AC96" s="531" t="s">
        <v>594</v>
      </c>
      <c r="AD96" s="532"/>
      <c r="AE96" s="532"/>
      <c r="AF96" s="532"/>
      <c r="AG96" s="533"/>
      <c r="AH96" s="525" t="s">
        <v>595</v>
      </c>
      <c r="AI96" s="526"/>
      <c r="AJ96" s="526"/>
      <c r="AK96" s="526"/>
      <c r="AL96" s="526"/>
      <c r="AM96" s="526"/>
      <c r="AN96" s="526"/>
      <c r="AO96" s="526"/>
      <c r="AP96" s="526"/>
      <c r="AQ96" s="526"/>
      <c r="AR96" s="526"/>
      <c r="AS96" s="526"/>
      <c r="AT96" s="527"/>
      <c r="AU96" s="487">
        <v>7</v>
      </c>
      <c r="AV96" s="488"/>
      <c r="AW96" s="488"/>
      <c r="AX96" s="489"/>
    </row>
    <row r="97" spans="1:50" ht="24.75" customHeight="1">
      <c r="A97" s="922"/>
      <c r="B97" s="923"/>
      <c r="C97" s="923"/>
      <c r="D97" s="923"/>
      <c r="E97" s="923"/>
      <c r="F97" s="92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c r="A98" s="922"/>
      <c r="B98" s="923"/>
      <c r="C98" s="923"/>
      <c r="D98" s="923"/>
      <c r="E98" s="923"/>
      <c r="F98" s="92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c r="A99" s="922"/>
      <c r="B99" s="923"/>
      <c r="C99" s="923"/>
      <c r="D99" s="923"/>
      <c r="E99" s="923"/>
      <c r="F99" s="92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c r="A100" s="922"/>
      <c r="B100" s="923"/>
      <c r="C100" s="923"/>
      <c r="D100" s="923"/>
      <c r="E100" s="923"/>
      <c r="F100" s="92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c r="A101" s="922"/>
      <c r="B101" s="923"/>
      <c r="C101" s="923"/>
      <c r="D101" s="923"/>
      <c r="E101" s="923"/>
      <c r="F101" s="92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c r="A102" s="922"/>
      <c r="B102" s="923"/>
      <c r="C102" s="923"/>
      <c r="D102" s="923"/>
      <c r="E102" s="923"/>
      <c r="F102" s="92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c r="A103" s="922"/>
      <c r="B103" s="923"/>
      <c r="C103" s="923"/>
      <c r="D103" s="923"/>
      <c r="E103" s="923"/>
      <c r="F103" s="92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c r="A104" s="922"/>
      <c r="B104" s="923"/>
      <c r="C104" s="923"/>
      <c r="D104" s="923"/>
      <c r="E104" s="923"/>
      <c r="F104" s="92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c r="A105" s="922"/>
      <c r="B105" s="923"/>
      <c r="C105" s="923"/>
      <c r="D105" s="923"/>
      <c r="E105" s="923"/>
      <c r="F105" s="92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180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7</v>
      </c>
      <c r="AV106" s="916"/>
      <c r="AW106" s="916"/>
      <c r="AX106" s="918"/>
    </row>
    <row r="107" spans="1:50" s="39" customFormat="1" ht="24.75" customHeight="1" thickBot="1"/>
    <row r="108" spans="1:50" ht="30" customHeight="1">
      <c r="A108" s="928" t="s">
        <v>32</v>
      </c>
      <c r="B108" s="929"/>
      <c r="C108" s="929"/>
      <c r="D108" s="929"/>
      <c r="E108" s="929"/>
      <c r="F108" s="930"/>
      <c r="G108" s="484" t="s">
        <v>673</v>
      </c>
      <c r="H108" s="485"/>
      <c r="I108" s="485"/>
      <c r="J108" s="485"/>
      <c r="K108" s="485"/>
      <c r="L108" s="485"/>
      <c r="M108" s="485"/>
      <c r="N108" s="485"/>
      <c r="O108" s="485"/>
      <c r="P108" s="485"/>
      <c r="Q108" s="485"/>
      <c r="R108" s="485"/>
      <c r="S108" s="485"/>
      <c r="T108" s="485"/>
      <c r="U108" s="485"/>
      <c r="V108" s="485"/>
      <c r="W108" s="485"/>
      <c r="X108" s="485"/>
      <c r="Y108" s="485"/>
      <c r="Z108" s="485"/>
      <c r="AA108" s="485"/>
      <c r="AB108" s="486"/>
      <c r="AC108" s="484" t="s">
        <v>596</v>
      </c>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75"/>
    </row>
    <row r="109" spans="1:50" ht="24.75" customHeight="1">
      <c r="A109" s="922"/>
      <c r="B109" s="923"/>
      <c r="C109" s="923"/>
      <c r="D109" s="923"/>
      <c r="E109" s="923"/>
      <c r="F109" s="924"/>
      <c r="G109" s="459" t="s">
        <v>19</v>
      </c>
      <c r="H109" s="529"/>
      <c r="I109" s="529"/>
      <c r="J109" s="529"/>
      <c r="K109" s="529"/>
      <c r="L109" s="528" t="s">
        <v>20</v>
      </c>
      <c r="M109" s="529"/>
      <c r="N109" s="529"/>
      <c r="O109" s="529"/>
      <c r="P109" s="529"/>
      <c r="Q109" s="529"/>
      <c r="R109" s="529"/>
      <c r="S109" s="529"/>
      <c r="T109" s="529"/>
      <c r="U109" s="529"/>
      <c r="V109" s="529"/>
      <c r="W109" s="529"/>
      <c r="X109" s="530"/>
      <c r="Y109" s="479" t="s">
        <v>21</v>
      </c>
      <c r="Z109" s="480"/>
      <c r="AA109" s="480"/>
      <c r="AB109" s="680"/>
      <c r="AC109" s="459" t="s">
        <v>19</v>
      </c>
      <c r="AD109" s="529"/>
      <c r="AE109" s="529"/>
      <c r="AF109" s="529"/>
      <c r="AG109" s="529"/>
      <c r="AH109" s="528" t="s">
        <v>20</v>
      </c>
      <c r="AI109" s="529"/>
      <c r="AJ109" s="529"/>
      <c r="AK109" s="529"/>
      <c r="AL109" s="529"/>
      <c r="AM109" s="529"/>
      <c r="AN109" s="529"/>
      <c r="AO109" s="529"/>
      <c r="AP109" s="529"/>
      <c r="AQ109" s="529"/>
      <c r="AR109" s="529"/>
      <c r="AS109" s="529"/>
      <c r="AT109" s="530"/>
      <c r="AU109" s="479" t="s">
        <v>21</v>
      </c>
      <c r="AV109" s="480"/>
      <c r="AW109" s="480"/>
      <c r="AX109" s="481"/>
    </row>
    <row r="110" spans="1:50" ht="24.75" customHeight="1">
      <c r="A110" s="922"/>
      <c r="B110" s="923"/>
      <c r="C110" s="923"/>
      <c r="D110" s="923"/>
      <c r="E110" s="923"/>
      <c r="F110" s="924"/>
      <c r="G110" s="531" t="s">
        <v>594</v>
      </c>
      <c r="H110" s="532"/>
      <c r="I110" s="532"/>
      <c r="J110" s="532"/>
      <c r="K110" s="533"/>
      <c r="L110" s="525" t="s">
        <v>595</v>
      </c>
      <c r="M110" s="526"/>
      <c r="N110" s="526"/>
      <c r="O110" s="526"/>
      <c r="P110" s="526"/>
      <c r="Q110" s="526"/>
      <c r="R110" s="526"/>
      <c r="S110" s="526"/>
      <c r="T110" s="526"/>
      <c r="U110" s="526"/>
      <c r="V110" s="526"/>
      <c r="W110" s="526"/>
      <c r="X110" s="527"/>
      <c r="Y110" s="487">
        <v>2</v>
      </c>
      <c r="Z110" s="488"/>
      <c r="AA110" s="488"/>
      <c r="AB110" s="687"/>
      <c r="AC110" s="531" t="s">
        <v>594</v>
      </c>
      <c r="AD110" s="532"/>
      <c r="AE110" s="532"/>
      <c r="AF110" s="532"/>
      <c r="AG110" s="533"/>
      <c r="AH110" s="525" t="s">
        <v>597</v>
      </c>
      <c r="AI110" s="526"/>
      <c r="AJ110" s="526"/>
      <c r="AK110" s="526"/>
      <c r="AL110" s="526"/>
      <c r="AM110" s="526"/>
      <c r="AN110" s="526"/>
      <c r="AO110" s="526"/>
      <c r="AP110" s="526"/>
      <c r="AQ110" s="526"/>
      <c r="AR110" s="526"/>
      <c r="AS110" s="526"/>
      <c r="AT110" s="527"/>
      <c r="AU110" s="487">
        <v>246</v>
      </c>
      <c r="AV110" s="488"/>
      <c r="AW110" s="488"/>
      <c r="AX110" s="489"/>
    </row>
    <row r="111" spans="1:50" ht="24.75" customHeight="1">
      <c r="A111" s="922"/>
      <c r="B111" s="923"/>
      <c r="C111" s="923"/>
      <c r="D111" s="923"/>
      <c r="E111" s="923"/>
      <c r="F111" s="92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922"/>
      <c r="B112" s="923"/>
      <c r="C112" s="923"/>
      <c r="D112" s="923"/>
      <c r="E112" s="923"/>
      <c r="F112" s="92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c r="A113" s="922"/>
      <c r="B113" s="923"/>
      <c r="C113" s="923"/>
      <c r="D113" s="923"/>
      <c r="E113" s="923"/>
      <c r="F113" s="92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c r="A114" s="922"/>
      <c r="B114" s="923"/>
      <c r="C114" s="923"/>
      <c r="D114" s="923"/>
      <c r="E114" s="923"/>
      <c r="F114" s="92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c r="A115" s="922"/>
      <c r="B115" s="923"/>
      <c r="C115" s="923"/>
      <c r="D115" s="923"/>
      <c r="E115" s="923"/>
      <c r="F115" s="92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c r="A116" s="922"/>
      <c r="B116" s="923"/>
      <c r="C116" s="923"/>
      <c r="D116" s="923"/>
      <c r="E116" s="923"/>
      <c r="F116" s="92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c r="A117" s="922"/>
      <c r="B117" s="923"/>
      <c r="C117" s="923"/>
      <c r="D117" s="923"/>
      <c r="E117" s="923"/>
      <c r="F117" s="92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922"/>
      <c r="B118" s="923"/>
      <c r="C118" s="923"/>
      <c r="D118" s="923"/>
      <c r="E118" s="923"/>
      <c r="F118" s="92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922"/>
      <c r="B119" s="923"/>
      <c r="C119" s="923"/>
      <c r="D119" s="923"/>
      <c r="E119" s="923"/>
      <c r="F119" s="92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c r="A120" s="922"/>
      <c r="B120" s="923"/>
      <c r="C120" s="923"/>
      <c r="D120" s="923"/>
      <c r="E120" s="923"/>
      <c r="F120" s="924"/>
      <c r="G120" s="705" t="s">
        <v>22</v>
      </c>
      <c r="H120" s="706"/>
      <c r="I120" s="706"/>
      <c r="J120" s="706"/>
      <c r="K120" s="706"/>
      <c r="L120" s="707"/>
      <c r="M120" s="708"/>
      <c r="N120" s="708"/>
      <c r="O120" s="708"/>
      <c r="P120" s="708"/>
      <c r="Q120" s="708"/>
      <c r="R120" s="708"/>
      <c r="S120" s="708"/>
      <c r="T120" s="708"/>
      <c r="U120" s="708"/>
      <c r="V120" s="708"/>
      <c r="W120" s="708"/>
      <c r="X120" s="709"/>
      <c r="Y120" s="710">
        <f>SUM(Y110:AB119)</f>
        <v>2</v>
      </c>
      <c r="Z120" s="711"/>
      <c r="AA120" s="711"/>
      <c r="AB120" s="712"/>
      <c r="AC120" s="705" t="s">
        <v>22</v>
      </c>
      <c r="AD120" s="706"/>
      <c r="AE120" s="706"/>
      <c r="AF120" s="706"/>
      <c r="AG120" s="706"/>
      <c r="AH120" s="707"/>
      <c r="AI120" s="708"/>
      <c r="AJ120" s="708"/>
      <c r="AK120" s="708"/>
      <c r="AL120" s="708"/>
      <c r="AM120" s="708"/>
      <c r="AN120" s="708"/>
      <c r="AO120" s="708"/>
      <c r="AP120" s="708"/>
      <c r="AQ120" s="708"/>
      <c r="AR120" s="708"/>
      <c r="AS120" s="708"/>
      <c r="AT120" s="709"/>
      <c r="AU120" s="710">
        <f>SUM(AU110:AX119)</f>
        <v>246</v>
      </c>
      <c r="AV120" s="711"/>
      <c r="AW120" s="711"/>
      <c r="AX120" s="713"/>
    </row>
    <row r="121" spans="1:50" ht="30" customHeight="1">
      <c r="A121" s="922"/>
      <c r="B121" s="923"/>
      <c r="C121" s="923"/>
      <c r="D121" s="923"/>
      <c r="E121" s="923"/>
      <c r="F121" s="924"/>
      <c r="G121" s="484" t="s">
        <v>598</v>
      </c>
      <c r="H121" s="485"/>
      <c r="I121" s="485"/>
      <c r="J121" s="485"/>
      <c r="K121" s="485"/>
      <c r="L121" s="485"/>
      <c r="M121" s="485"/>
      <c r="N121" s="485"/>
      <c r="O121" s="485"/>
      <c r="P121" s="485"/>
      <c r="Q121" s="485"/>
      <c r="R121" s="485"/>
      <c r="S121" s="485"/>
      <c r="T121" s="485"/>
      <c r="U121" s="485"/>
      <c r="V121" s="485"/>
      <c r="W121" s="485"/>
      <c r="X121" s="485"/>
      <c r="Y121" s="485"/>
      <c r="Z121" s="485"/>
      <c r="AA121" s="485"/>
      <c r="AB121" s="486"/>
      <c r="AC121" s="484" t="s">
        <v>599</v>
      </c>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75"/>
    </row>
    <row r="122" spans="1:50" ht="25.5" customHeight="1">
      <c r="A122" s="922"/>
      <c r="B122" s="923"/>
      <c r="C122" s="923"/>
      <c r="D122" s="923"/>
      <c r="E122" s="923"/>
      <c r="F122" s="924"/>
      <c r="G122" s="459" t="s">
        <v>19</v>
      </c>
      <c r="H122" s="529"/>
      <c r="I122" s="529"/>
      <c r="J122" s="529"/>
      <c r="K122" s="529"/>
      <c r="L122" s="528" t="s">
        <v>20</v>
      </c>
      <c r="M122" s="529"/>
      <c r="N122" s="529"/>
      <c r="O122" s="529"/>
      <c r="P122" s="529"/>
      <c r="Q122" s="529"/>
      <c r="R122" s="529"/>
      <c r="S122" s="529"/>
      <c r="T122" s="529"/>
      <c r="U122" s="529"/>
      <c r="V122" s="529"/>
      <c r="W122" s="529"/>
      <c r="X122" s="530"/>
      <c r="Y122" s="479" t="s">
        <v>21</v>
      </c>
      <c r="Z122" s="480"/>
      <c r="AA122" s="480"/>
      <c r="AB122" s="680"/>
      <c r="AC122" s="459" t="s">
        <v>19</v>
      </c>
      <c r="AD122" s="529"/>
      <c r="AE122" s="529"/>
      <c r="AF122" s="529"/>
      <c r="AG122" s="529"/>
      <c r="AH122" s="528" t="s">
        <v>20</v>
      </c>
      <c r="AI122" s="529"/>
      <c r="AJ122" s="529"/>
      <c r="AK122" s="529"/>
      <c r="AL122" s="529"/>
      <c r="AM122" s="529"/>
      <c r="AN122" s="529"/>
      <c r="AO122" s="529"/>
      <c r="AP122" s="529"/>
      <c r="AQ122" s="529"/>
      <c r="AR122" s="529"/>
      <c r="AS122" s="529"/>
      <c r="AT122" s="530"/>
      <c r="AU122" s="479" t="s">
        <v>21</v>
      </c>
      <c r="AV122" s="480"/>
      <c r="AW122" s="480"/>
      <c r="AX122" s="481"/>
    </row>
    <row r="123" spans="1:50" ht="24.75" customHeight="1">
      <c r="A123" s="922"/>
      <c r="B123" s="923"/>
      <c r="C123" s="923"/>
      <c r="D123" s="923"/>
      <c r="E123" s="923"/>
      <c r="F123" s="924"/>
      <c r="G123" s="531" t="s">
        <v>594</v>
      </c>
      <c r="H123" s="532"/>
      <c r="I123" s="532"/>
      <c r="J123" s="532"/>
      <c r="K123" s="533"/>
      <c r="L123" s="525" t="s">
        <v>597</v>
      </c>
      <c r="M123" s="526"/>
      <c r="N123" s="526"/>
      <c r="O123" s="526"/>
      <c r="P123" s="526"/>
      <c r="Q123" s="526"/>
      <c r="R123" s="526"/>
      <c r="S123" s="526"/>
      <c r="T123" s="526"/>
      <c r="U123" s="526"/>
      <c r="V123" s="526"/>
      <c r="W123" s="526"/>
      <c r="X123" s="527"/>
      <c r="Y123" s="487">
        <v>73</v>
      </c>
      <c r="Z123" s="488"/>
      <c r="AA123" s="488"/>
      <c r="AB123" s="687"/>
      <c r="AC123" s="531" t="s">
        <v>594</v>
      </c>
      <c r="AD123" s="532"/>
      <c r="AE123" s="532"/>
      <c r="AF123" s="532"/>
      <c r="AG123" s="533"/>
      <c r="AH123" s="525" t="s">
        <v>597</v>
      </c>
      <c r="AI123" s="526"/>
      <c r="AJ123" s="526"/>
      <c r="AK123" s="526"/>
      <c r="AL123" s="526"/>
      <c r="AM123" s="526"/>
      <c r="AN123" s="526"/>
      <c r="AO123" s="526"/>
      <c r="AP123" s="526"/>
      <c r="AQ123" s="526"/>
      <c r="AR123" s="526"/>
      <c r="AS123" s="526"/>
      <c r="AT123" s="527"/>
      <c r="AU123" s="487">
        <v>1002</v>
      </c>
      <c r="AV123" s="488"/>
      <c r="AW123" s="488"/>
      <c r="AX123" s="489"/>
    </row>
    <row r="124" spans="1:50" ht="24.75" customHeight="1">
      <c r="A124" s="922"/>
      <c r="B124" s="923"/>
      <c r="C124" s="923"/>
      <c r="D124" s="923"/>
      <c r="E124" s="923"/>
      <c r="F124" s="92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c r="A125" s="922"/>
      <c r="B125" s="923"/>
      <c r="C125" s="923"/>
      <c r="D125" s="923"/>
      <c r="E125" s="923"/>
      <c r="F125" s="92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c r="A126" s="922"/>
      <c r="B126" s="923"/>
      <c r="C126" s="923"/>
      <c r="D126" s="923"/>
      <c r="E126" s="923"/>
      <c r="F126" s="92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c r="A127" s="922"/>
      <c r="B127" s="923"/>
      <c r="C127" s="923"/>
      <c r="D127" s="923"/>
      <c r="E127" s="923"/>
      <c r="F127" s="92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c r="A128" s="922"/>
      <c r="B128" s="923"/>
      <c r="C128" s="923"/>
      <c r="D128" s="923"/>
      <c r="E128" s="923"/>
      <c r="F128" s="92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922"/>
      <c r="B129" s="923"/>
      <c r="C129" s="923"/>
      <c r="D129" s="923"/>
      <c r="E129" s="923"/>
      <c r="F129" s="92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922"/>
      <c r="B130" s="923"/>
      <c r="C130" s="923"/>
      <c r="D130" s="923"/>
      <c r="E130" s="923"/>
      <c r="F130" s="92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922"/>
      <c r="B131" s="923"/>
      <c r="C131" s="923"/>
      <c r="D131" s="923"/>
      <c r="E131" s="923"/>
      <c r="F131" s="92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922"/>
      <c r="B132" s="923"/>
      <c r="C132" s="923"/>
      <c r="D132" s="923"/>
      <c r="E132" s="923"/>
      <c r="F132" s="92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c r="A133" s="922"/>
      <c r="B133" s="923"/>
      <c r="C133" s="923"/>
      <c r="D133" s="923"/>
      <c r="E133" s="923"/>
      <c r="F133" s="924"/>
      <c r="G133" s="705" t="s">
        <v>22</v>
      </c>
      <c r="H133" s="706"/>
      <c r="I133" s="706"/>
      <c r="J133" s="706"/>
      <c r="K133" s="706"/>
      <c r="L133" s="707"/>
      <c r="M133" s="708"/>
      <c r="N133" s="708"/>
      <c r="O133" s="708"/>
      <c r="P133" s="708"/>
      <c r="Q133" s="708"/>
      <c r="R133" s="708"/>
      <c r="S133" s="708"/>
      <c r="T133" s="708"/>
      <c r="U133" s="708"/>
      <c r="V133" s="708"/>
      <c r="W133" s="708"/>
      <c r="X133" s="709"/>
      <c r="Y133" s="710">
        <f>SUM(Y123:AB132)</f>
        <v>73</v>
      </c>
      <c r="Z133" s="711"/>
      <c r="AA133" s="711"/>
      <c r="AB133" s="712"/>
      <c r="AC133" s="705" t="s">
        <v>22</v>
      </c>
      <c r="AD133" s="706"/>
      <c r="AE133" s="706"/>
      <c r="AF133" s="706"/>
      <c r="AG133" s="706"/>
      <c r="AH133" s="707"/>
      <c r="AI133" s="708"/>
      <c r="AJ133" s="708"/>
      <c r="AK133" s="708"/>
      <c r="AL133" s="708"/>
      <c r="AM133" s="708"/>
      <c r="AN133" s="708"/>
      <c r="AO133" s="708"/>
      <c r="AP133" s="708"/>
      <c r="AQ133" s="708"/>
      <c r="AR133" s="708"/>
      <c r="AS133" s="708"/>
      <c r="AT133" s="709"/>
      <c r="AU133" s="710">
        <f>SUM(AU123:AX132)</f>
        <v>1002</v>
      </c>
      <c r="AV133" s="711"/>
      <c r="AW133" s="711"/>
      <c r="AX133" s="713"/>
    </row>
    <row r="134" spans="1:50" ht="30" customHeight="1">
      <c r="A134" s="922"/>
      <c r="B134" s="923"/>
      <c r="C134" s="923"/>
      <c r="D134" s="923"/>
      <c r="E134" s="923"/>
      <c r="F134" s="924"/>
      <c r="G134" s="484" t="s">
        <v>670</v>
      </c>
      <c r="H134" s="485"/>
      <c r="I134" s="485"/>
      <c r="J134" s="485"/>
      <c r="K134" s="485"/>
      <c r="L134" s="485"/>
      <c r="M134" s="485"/>
      <c r="N134" s="485"/>
      <c r="O134" s="485"/>
      <c r="P134" s="485"/>
      <c r="Q134" s="485"/>
      <c r="R134" s="485"/>
      <c r="S134" s="485"/>
      <c r="T134" s="485"/>
      <c r="U134" s="485"/>
      <c r="V134" s="485"/>
      <c r="W134" s="485"/>
      <c r="X134" s="485"/>
      <c r="Y134" s="485"/>
      <c r="Z134" s="485"/>
      <c r="AA134" s="485"/>
      <c r="AB134" s="486"/>
      <c r="AC134" s="484" t="s">
        <v>600</v>
      </c>
      <c r="AD134" s="485"/>
      <c r="AE134" s="485"/>
      <c r="AF134" s="485"/>
      <c r="AG134" s="485"/>
      <c r="AH134" s="485"/>
      <c r="AI134" s="485"/>
      <c r="AJ134" s="485"/>
      <c r="AK134" s="485"/>
      <c r="AL134" s="485"/>
      <c r="AM134" s="485"/>
      <c r="AN134" s="485"/>
      <c r="AO134" s="485"/>
      <c r="AP134" s="485"/>
      <c r="AQ134" s="485"/>
      <c r="AR134" s="485"/>
      <c r="AS134" s="485"/>
      <c r="AT134" s="485"/>
      <c r="AU134" s="485"/>
      <c r="AV134" s="485"/>
      <c r="AW134" s="485"/>
      <c r="AX134" s="675"/>
    </row>
    <row r="135" spans="1:50" ht="24.75" customHeight="1">
      <c r="A135" s="922"/>
      <c r="B135" s="923"/>
      <c r="C135" s="923"/>
      <c r="D135" s="923"/>
      <c r="E135" s="923"/>
      <c r="F135" s="924"/>
      <c r="G135" s="459" t="s">
        <v>19</v>
      </c>
      <c r="H135" s="529"/>
      <c r="I135" s="529"/>
      <c r="J135" s="529"/>
      <c r="K135" s="529"/>
      <c r="L135" s="528" t="s">
        <v>20</v>
      </c>
      <c r="M135" s="529"/>
      <c r="N135" s="529"/>
      <c r="O135" s="529"/>
      <c r="P135" s="529"/>
      <c r="Q135" s="529"/>
      <c r="R135" s="529"/>
      <c r="S135" s="529"/>
      <c r="T135" s="529"/>
      <c r="U135" s="529"/>
      <c r="V135" s="529"/>
      <c r="W135" s="529"/>
      <c r="X135" s="530"/>
      <c r="Y135" s="479" t="s">
        <v>21</v>
      </c>
      <c r="Z135" s="480"/>
      <c r="AA135" s="480"/>
      <c r="AB135" s="680"/>
      <c r="AC135" s="459" t="s">
        <v>19</v>
      </c>
      <c r="AD135" s="529"/>
      <c r="AE135" s="529"/>
      <c r="AF135" s="529"/>
      <c r="AG135" s="529"/>
      <c r="AH135" s="528" t="s">
        <v>20</v>
      </c>
      <c r="AI135" s="529"/>
      <c r="AJ135" s="529"/>
      <c r="AK135" s="529"/>
      <c r="AL135" s="529"/>
      <c r="AM135" s="529"/>
      <c r="AN135" s="529"/>
      <c r="AO135" s="529"/>
      <c r="AP135" s="529"/>
      <c r="AQ135" s="529"/>
      <c r="AR135" s="529"/>
      <c r="AS135" s="529"/>
      <c r="AT135" s="530"/>
      <c r="AU135" s="479" t="s">
        <v>21</v>
      </c>
      <c r="AV135" s="480"/>
      <c r="AW135" s="480"/>
      <c r="AX135" s="481"/>
    </row>
    <row r="136" spans="1:50" ht="24.75" customHeight="1">
      <c r="A136" s="922"/>
      <c r="B136" s="923"/>
      <c r="C136" s="923"/>
      <c r="D136" s="923"/>
      <c r="E136" s="923"/>
      <c r="F136" s="924"/>
      <c r="G136" s="531" t="s">
        <v>594</v>
      </c>
      <c r="H136" s="532"/>
      <c r="I136" s="532"/>
      <c r="J136" s="532"/>
      <c r="K136" s="533"/>
      <c r="L136" s="525" t="s">
        <v>597</v>
      </c>
      <c r="M136" s="526"/>
      <c r="N136" s="526"/>
      <c r="O136" s="526"/>
      <c r="P136" s="526"/>
      <c r="Q136" s="526"/>
      <c r="R136" s="526"/>
      <c r="S136" s="526"/>
      <c r="T136" s="526"/>
      <c r="U136" s="526"/>
      <c r="V136" s="526"/>
      <c r="W136" s="526"/>
      <c r="X136" s="527"/>
      <c r="Y136" s="487">
        <v>5</v>
      </c>
      <c r="Z136" s="488"/>
      <c r="AA136" s="488"/>
      <c r="AB136" s="687"/>
      <c r="AC136" s="531" t="s">
        <v>594</v>
      </c>
      <c r="AD136" s="532"/>
      <c r="AE136" s="532"/>
      <c r="AF136" s="532"/>
      <c r="AG136" s="533"/>
      <c r="AH136" s="525" t="s">
        <v>597</v>
      </c>
      <c r="AI136" s="526"/>
      <c r="AJ136" s="526"/>
      <c r="AK136" s="526"/>
      <c r="AL136" s="526"/>
      <c r="AM136" s="526"/>
      <c r="AN136" s="526"/>
      <c r="AO136" s="526"/>
      <c r="AP136" s="526"/>
      <c r="AQ136" s="526"/>
      <c r="AR136" s="526"/>
      <c r="AS136" s="526"/>
      <c r="AT136" s="527"/>
      <c r="AU136" s="487">
        <v>1</v>
      </c>
      <c r="AV136" s="488"/>
      <c r="AW136" s="488"/>
      <c r="AX136" s="489"/>
    </row>
    <row r="137" spans="1:50" ht="24.75" customHeight="1">
      <c r="A137" s="922"/>
      <c r="B137" s="923"/>
      <c r="C137" s="923"/>
      <c r="D137" s="923"/>
      <c r="E137" s="923"/>
      <c r="F137" s="92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c r="A138" s="922"/>
      <c r="B138" s="923"/>
      <c r="C138" s="923"/>
      <c r="D138" s="923"/>
      <c r="E138" s="923"/>
      <c r="F138" s="92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c r="A139" s="922"/>
      <c r="B139" s="923"/>
      <c r="C139" s="923"/>
      <c r="D139" s="923"/>
      <c r="E139" s="923"/>
      <c r="F139" s="92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922"/>
      <c r="B140" s="923"/>
      <c r="C140" s="923"/>
      <c r="D140" s="923"/>
      <c r="E140" s="923"/>
      <c r="F140" s="92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922"/>
      <c r="B141" s="923"/>
      <c r="C141" s="923"/>
      <c r="D141" s="923"/>
      <c r="E141" s="923"/>
      <c r="F141" s="92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922"/>
      <c r="B142" s="923"/>
      <c r="C142" s="923"/>
      <c r="D142" s="923"/>
      <c r="E142" s="923"/>
      <c r="F142" s="92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922"/>
      <c r="B143" s="923"/>
      <c r="C143" s="923"/>
      <c r="D143" s="923"/>
      <c r="E143" s="923"/>
      <c r="F143" s="92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922"/>
      <c r="B144" s="923"/>
      <c r="C144" s="923"/>
      <c r="D144" s="923"/>
      <c r="E144" s="923"/>
      <c r="F144" s="92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922"/>
      <c r="B145" s="923"/>
      <c r="C145" s="923"/>
      <c r="D145" s="923"/>
      <c r="E145" s="923"/>
      <c r="F145" s="92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c r="A146" s="922"/>
      <c r="B146" s="923"/>
      <c r="C146" s="923"/>
      <c r="D146" s="923"/>
      <c r="E146" s="923"/>
      <c r="F146" s="924"/>
      <c r="G146" s="705" t="s">
        <v>22</v>
      </c>
      <c r="H146" s="706"/>
      <c r="I146" s="706"/>
      <c r="J146" s="706"/>
      <c r="K146" s="706"/>
      <c r="L146" s="707"/>
      <c r="M146" s="708"/>
      <c r="N146" s="708"/>
      <c r="O146" s="708"/>
      <c r="P146" s="708"/>
      <c r="Q146" s="708"/>
      <c r="R146" s="708"/>
      <c r="S146" s="708"/>
      <c r="T146" s="708"/>
      <c r="U146" s="708"/>
      <c r="V146" s="708"/>
      <c r="W146" s="708"/>
      <c r="X146" s="709"/>
      <c r="Y146" s="710">
        <f>SUM(Y136:AB145)</f>
        <v>5</v>
      </c>
      <c r="Z146" s="711"/>
      <c r="AA146" s="711"/>
      <c r="AB146" s="712"/>
      <c r="AC146" s="705" t="s">
        <v>22</v>
      </c>
      <c r="AD146" s="706"/>
      <c r="AE146" s="706"/>
      <c r="AF146" s="706"/>
      <c r="AG146" s="706"/>
      <c r="AH146" s="707"/>
      <c r="AI146" s="708"/>
      <c r="AJ146" s="708"/>
      <c r="AK146" s="708"/>
      <c r="AL146" s="708"/>
      <c r="AM146" s="708"/>
      <c r="AN146" s="708"/>
      <c r="AO146" s="708"/>
      <c r="AP146" s="708"/>
      <c r="AQ146" s="708"/>
      <c r="AR146" s="708"/>
      <c r="AS146" s="708"/>
      <c r="AT146" s="709"/>
      <c r="AU146" s="710">
        <f>SUM(AU136:AX145)</f>
        <v>1</v>
      </c>
      <c r="AV146" s="711"/>
      <c r="AW146" s="711"/>
      <c r="AX146" s="713"/>
    </row>
    <row r="147" spans="1:50" ht="30" hidden="1" customHeight="1">
      <c r="A147" s="922"/>
      <c r="B147" s="923"/>
      <c r="C147" s="923"/>
      <c r="D147" s="923"/>
      <c r="E147" s="923"/>
      <c r="F147" s="924"/>
      <c r="G147" s="484" t="s">
        <v>425</v>
      </c>
      <c r="H147" s="485"/>
      <c r="I147" s="485"/>
      <c r="J147" s="485"/>
      <c r="K147" s="485"/>
      <c r="L147" s="485"/>
      <c r="M147" s="485"/>
      <c r="N147" s="485"/>
      <c r="O147" s="485"/>
      <c r="P147" s="485"/>
      <c r="Q147" s="485"/>
      <c r="R147" s="485"/>
      <c r="S147" s="485"/>
      <c r="T147" s="485"/>
      <c r="U147" s="485"/>
      <c r="V147" s="485"/>
      <c r="W147" s="485"/>
      <c r="X147" s="485"/>
      <c r="Y147" s="485"/>
      <c r="Z147" s="485"/>
      <c r="AA147" s="485"/>
      <c r="AB147" s="486"/>
      <c r="AC147" s="484" t="s">
        <v>316</v>
      </c>
      <c r="AD147" s="485"/>
      <c r="AE147" s="485"/>
      <c r="AF147" s="485"/>
      <c r="AG147" s="485"/>
      <c r="AH147" s="485"/>
      <c r="AI147" s="485"/>
      <c r="AJ147" s="485"/>
      <c r="AK147" s="485"/>
      <c r="AL147" s="485"/>
      <c r="AM147" s="485"/>
      <c r="AN147" s="485"/>
      <c r="AO147" s="485"/>
      <c r="AP147" s="485"/>
      <c r="AQ147" s="485"/>
      <c r="AR147" s="485"/>
      <c r="AS147" s="485"/>
      <c r="AT147" s="485"/>
      <c r="AU147" s="485"/>
      <c r="AV147" s="485"/>
      <c r="AW147" s="485"/>
      <c r="AX147" s="675"/>
    </row>
    <row r="148" spans="1:50" ht="24.75" hidden="1" customHeight="1">
      <c r="A148" s="922"/>
      <c r="B148" s="923"/>
      <c r="C148" s="923"/>
      <c r="D148" s="923"/>
      <c r="E148" s="923"/>
      <c r="F148" s="924"/>
      <c r="G148" s="459" t="s">
        <v>19</v>
      </c>
      <c r="H148" s="529"/>
      <c r="I148" s="529"/>
      <c r="J148" s="529"/>
      <c r="K148" s="529"/>
      <c r="L148" s="528" t="s">
        <v>20</v>
      </c>
      <c r="M148" s="529"/>
      <c r="N148" s="529"/>
      <c r="O148" s="529"/>
      <c r="P148" s="529"/>
      <c r="Q148" s="529"/>
      <c r="R148" s="529"/>
      <c r="S148" s="529"/>
      <c r="T148" s="529"/>
      <c r="U148" s="529"/>
      <c r="V148" s="529"/>
      <c r="W148" s="529"/>
      <c r="X148" s="530"/>
      <c r="Y148" s="479" t="s">
        <v>21</v>
      </c>
      <c r="Z148" s="480"/>
      <c r="AA148" s="480"/>
      <c r="AB148" s="680"/>
      <c r="AC148" s="459" t="s">
        <v>19</v>
      </c>
      <c r="AD148" s="529"/>
      <c r="AE148" s="529"/>
      <c r="AF148" s="529"/>
      <c r="AG148" s="529"/>
      <c r="AH148" s="528" t="s">
        <v>20</v>
      </c>
      <c r="AI148" s="529"/>
      <c r="AJ148" s="529"/>
      <c r="AK148" s="529"/>
      <c r="AL148" s="529"/>
      <c r="AM148" s="529"/>
      <c r="AN148" s="529"/>
      <c r="AO148" s="529"/>
      <c r="AP148" s="529"/>
      <c r="AQ148" s="529"/>
      <c r="AR148" s="529"/>
      <c r="AS148" s="529"/>
      <c r="AT148" s="530"/>
      <c r="AU148" s="479" t="s">
        <v>21</v>
      </c>
      <c r="AV148" s="480"/>
      <c r="AW148" s="480"/>
      <c r="AX148" s="481"/>
    </row>
    <row r="149" spans="1:50" ht="24.75" hidden="1" customHeight="1">
      <c r="A149" s="922"/>
      <c r="B149" s="923"/>
      <c r="C149" s="923"/>
      <c r="D149" s="923"/>
      <c r="E149" s="923"/>
      <c r="F149" s="924"/>
      <c r="G149" s="531"/>
      <c r="H149" s="532"/>
      <c r="I149" s="532"/>
      <c r="J149" s="532"/>
      <c r="K149" s="533"/>
      <c r="L149" s="525"/>
      <c r="M149" s="526"/>
      <c r="N149" s="526"/>
      <c r="O149" s="526"/>
      <c r="P149" s="526"/>
      <c r="Q149" s="526"/>
      <c r="R149" s="526"/>
      <c r="S149" s="526"/>
      <c r="T149" s="526"/>
      <c r="U149" s="526"/>
      <c r="V149" s="526"/>
      <c r="W149" s="526"/>
      <c r="X149" s="527"/>
      <c r="Y149" s="487"/>
      <c r="Z149" s="488"/>
      <c r="AA149" s="488"/>
      <c r="AB149" s="687"/>
      <c r="AC149" s="531"/>
      <c r="AD149" s="532"/>
      <c r="AE149" s="532"/>
      <c r="AF149" s="532"/>
      <c r="AG149" s="533"/>
      <c r="AH149" s="525"/>
      <c r="AI149" s="526"/>
      <c r="AJ149" s="526"/>
      <c r="AK149" s="526"/>
      <c r="AL149" s="526"/>
      <c r="AM149" s="526"/>
      <c r="AN149" s="526"/>
      <c r="AO149" s="526"/>
      <c r="AP149" s="526"/>
      <c r="AQ149" s="526"/>
      <c r="AR149" s="526"/>
      <c r="AS149" s="526"/>
      <c r="AT149" s="527"/>
      <c r="AU149" s="487"/>
      <c r="AV149" s="488"/>
      <c r="AW149" s="488"/>
      <c r="AX149" s="489"/>
    </row>
    <row r="150" spans="1:50" ht="24.75" hidden="1" customHeight="1">
      <c r="A150" s="922"/>
      <c r="B150" s="923"/>
      <c r="C150" s="923"/>
      <c r="D150" s="923"/>
      <c r="E150" s="923"/>
      <c r="F150" s="92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c r="A151" s="922"/>
      <c r="B151" s="923"/>
      <c r="C151" s="923"/>
      <c r="D151" s="923"/>
      <c r="E151" s="923"/>
      <c r="F151" s="92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c r="A152" s="922"/>
      <c r="B152" s="923"/>
      <c r="C152" s="923"/>
      <c r="D152" s="923"/>
      <c r="E152" s="923"/>
      <c r="F152" s="92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c r="A153" s="922"/>
      <c r="B153" s="923"/>
      <c r="C153" s="923"/>
      <c r="D153" s="923"/>
      <c r="E153" s="923"/>
      <c r="F153" s="92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c r="A154" s="922"/>
      <c r="B154" s="923"/>
      <c r="C154" s="923"/>
      <c r="D154" s="923"/>
      <c r="E154" s="923"/>
      <c r="F154" s="92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c r="A155" s="922"/>
      <c r="B155" s="923"/>
      <c r="C155" s="923"/>
      <c r="D155" s="923"/>
      <c r="E155" s="923"/>
      <c r="F155" s="92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c r="A156" s="922"/>
      <c r="B156" s="923"/>
      <c r="C156" s="923"/>
      <c r="D156" s="923"/>
      <c r="E156" s="923"/>
      <c r="F156" s="92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c r="A157" s="922"/>
      <c r="B157" s="923"/>
      <c r="C157" s="923"/>
      <c r="D157" s="923"/>
      <c r="E157" s="923"/>
      <c r="F157" s="92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c r="A158" s="922"/>
      <c r="B158" s="923"/>
      <c r="C158" s="923"/>
      <c r="D158" s="923"/>
      <c r="E158" s="923"/>
      <c r="F158" s="92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hidden="1" customHeight="1" thickBot="1"/>
    <row r="161" spans="1:50" ht="30" hidden="1" customHeight="1">
      <c r="A161" s="928" t="s">
        <v>32</v>
      </c>
      <c r="B161" s="929"/>
      <c r="C161" s="929"/>
      <c r="D161" s="929"/>
      <c r="E161" s="929"/>
      <c r="F161" s="930"/>
      <c r="G161" s="484" t="s">
        <v>317</v>
      </c>
      <c r="H161" s="485"/>
      <c r="I161" s="485"/>
      <c r="J161" s="485"/>
      <c r="K161" s="485"/>
      <c r="L161" s="485"/>
      <c r="M161" s="485"/>
      <c r="N161" s="485"/>
      <c r="O161" s="485"/>
      <c r="P161" s="485"/>
      <c r="Q161" s="485"/>
      <c r="R161" s="485"/>
      <c r="S161" s="485"/>
      <c r="T161" s="485"/>
      <c r="U161" s="485"/>
      <c r="V161" s="485"/>
      <c r="W161" s="485"/>
      <c r="X161" s="485"/>
      <c r="Y161" s="485"/>
      <c r="Z161" s="485"/>
      <c r="AA161" s="485"/>
      <c r="AB161" s="486"/>
      <c r="AC161" s="484" t="s">
        <v>426</v>
      </c>
      <c r="AD161" s="485"/>
      <c r="AE161" s="485"/>
      <c r="AF161" s="485"/>
      <c r="AG161" s="485"/>
      <c r="AH161" s="485"/>
      <c r="AI161" s="485"/>
      <c r="AJ161" s="485"/>
      <c r="AK161" s="485"/>
      <c r="AL161" s="485"/>
      <c r="AM161" s="485"/>
      <c r="AN161" s="485"/>
      <c r="AO161" s="485"/>
      <c r="AP161" s="485"/>
      <c r="AQ161" s="485"/>
      <c r="AR161" s="485"/>
      <c r="AS161" s="485"/>
      <c r="AT161" s="485"/>
      <c r="AU161" s="485"/>
      <c r="AV161" s="485"/>
      <c r="AW161" s="485"/>
      <c r="AX161" s="675"/>
    </row>
    <row r="162" spans="1:50" ht="24.75" hidden="1" customHeight="1">
      <c r="A162" s="922"/>
      <c r="B162" s="923"/>
      <c r="C162" s="923"/>
      <c r="D162" s="923"/>
      <c r="E162" s="923"/>
      <c r="F162" s="924"/>
      <c r="G162" s="459" t="s">
        <v>19</v>
      </c>
      <c r="H162" s="529"/>
      <c r="I162" s="529"/>
      <c r="J162" s="529"/>
      <c r="K162" s="529"/>
      <c r="L162" s="528" t="s">
        <v>20</v>
      </c>
      <c r="M162" s="529"/>
      <c r="N162" s="529"/>
      <c r="O162" s="529"/>
      <c r="P162" s="529"/>
      <c r="Q162" s="529"/>
      <c r="R162" s="529"/>
      <c r="S162" s="529"/>
      <c r="T162" s="529"/>
      <c r="U162" s="529"/>
      <c r="V162" s="529"/>
      <c r="W162" s="529"/>
      <c r="X162" s="530"/>
      <c r="Y162" s="479" t="s">
        <v>21</v>
      </c>
      <c r="Z162" s="480"/>
      <c r="AA162" s="480"/>
      <c r="AB162" s="680"/>
      <c r="AC162" s="459" t="s">
        <v>19</v>
      </c>
      <c r="AD162" s="529"/>
      <c r="AE162" s="529"/>
      <c r="AF162" s="529"/>
      <c r="AG162" s="529"/>
      <c r="AH162" s="528" t="s">
        <v>20</v>
      </c>
      <c r="AI162" s="529"/>
      <c r="AJ162" s="529"/>
      <c r="AK162" s="529"/>
      <c r="AL162" s="529"/>
      <c r="AM162" s="529"/>
      <c r="AN162" s="529"/>
      <c r="AO162" s="529"/>
      <c r="AP162" s="529"/>
      <c r="AQ162" s="529"/>
      <c r="AR162" s="529"/>
      <c r="AS162" s="529"/>
      <c r="AT162" s="530"/>
      <c r="AU162" s="479" t="s">
        <v>21</v>
      </c>
      <c r="AV162" s="480"/>
      <c r="AW162" s="480"/>
      <c r="AX162" s="481"/>
    </row>
    <row r="163" spans="1:50" ht="24.75" hidden="1" customHeight="1">
      <c r="A163" s="922"/>
      <c r="B163" s="923"/>
      <c r="C163" s="923"/>
      <c r="D163" s="923"/>
      <c r="E163" s="923"/>
      <c r="F163" s="924"/>
      <c r="G163" s="531"/>
      <c r="H163" s="532"/>
      <c r="I163" s="532"/>
      <c r="J163" s="532"/>
      <c r="K163" s="533"/>
      <c r="L163" s="525"/>
      <c r="M163" s="526"/>
      <c r="N163" s="526"/>
      <c r="O163" s="526"/>
      <c r="P163" s="526"/>
      <c r="Q163" s="526"/>
      <c r="R163" s="526"/>
      <c r="S163" s="526"/>
      <c r="T163" s="526"/>
      <c r="U163" s="526"/>
      <c r="V163" s="526"/>
      <c r="W163" s="526"/>
      <c r="X163" s="527"/>
      <c r="Y163" s="487"/>
      <c r="Z163" s="488"/>
      <c r="AA163" s="488"/>
      <c r="AB163" s="687"/>
      <c r="AC163" s="531"/>
      <c r="AD163" s="532"/>
      <c r="AE163" s="532"/>
      <c r="AF163" s="532"/>
      <c r="AG163" s="533"/>
      <c r="AH163" s="525"/>
      <c r="AI163" s="526"/>
      <c r="AJ163" s="526"/>
      <c r="AK163" s="526"/>
      <c r="AL163" s="526"/>
      <c r="AM163" s="526"/>
      <c r="AN163" s="526"/>
      <c r="AO163" s="526"/>
      <c r="AP163" s="526"/>
      <c r="AQ163" s="526"/>
      <c r="AR163" s="526"/>
      <c r="AS163" s="526"/>
      <c r="AT163" s="527"/>
      <c r="AU163" s="487"/>
      <c r="AV163" s="488"/>
      <c r="AW163" s="488"/>
      <c r="AX163" s="489"/>
    </row>
    <row r="164" spans="1:50" ht="24.75" hidden="1" customHeight="1">
      <c r="A164" s="922"/>
      <c r="B164" s="923"/>
      <c r="C164" s="923"/>
      <c r="D164" s="923"/>
      <c r="E164" s="923"/>
      <c r="F164" s="92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c r="A165" s="922"/>
      <c r="B165" s="923"/>
      <c r="C165" s="923"/>
      <c r="D165" s="923"/>
      <c r="E165" s="923"/>
      <c r="F165" s="92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c r="A166" s="922"/>
      <c r="B166" s="923"/>
      <c r="C166" s="923"/>
      <c r="D166" s="923"/>
      <c r="E166" s="923"/>
      <c r="F166" s="92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c r="A167" s="922"/>
      <c r="B167" s="923"/>
      <c r="C167" s="923"/>
      <c r="D167" s="923"/>
      <c r="E167" s="923"/>
      <c r="F167" s="92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c r="A168" s="922"/>
      <c r="B168" s="923"/>
      <c r="C168" s="923"/>
      <c r="D168" s="923"/>
      <c r="E168" s="923"/>
      <c r="F168" s="92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c r="A169" s="922"/>
      <c r="B169" s="923"/>
      <c r="C169" s="923"/>
      <c r="D169" s="923"/>
      <c r="E169" s="923"/>
      <c r="F169" s="92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c r="A170" s="922"/>
      <c r="B170" s="923"/>
      <c r="C170" s="923"/>
      <c r="D170" s="923"/>
      <c r="E170" s="923"/>
      <c r="F170" s="92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c r="A171" s="922"/>
      <c r="B171" s="923"/>
      <c r="C171" s="923"/>
      <c r="D171" s="923"/>
      <c r="E171" s="923"/>
      <c r="F171" s="92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c r="A172" s="922"/>
      <c r="B172" s="923"/>
      <c r="C172" s="923"/>
      <c r="D172" s="923"/>
      <c r="E172" s="923"/>
      <c r="F172" s="92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c r="A173" s="922"/>
      <c r="B173" s="923"/>
      <c r="C173" s="923"/>
      <c r="D173" s="923"/>
      <c r="E173" s="923"/>
      <c r="F173" s="924"/>
      <c r="G173" s="705" t="s">
        <v>22</v>
      </c>
      <c r="H173" s="706"/>
      <c r="I173" s="706"/>
      <c r="J173" s="706"/>
      <c r="K173" s="706"/>
      <c r="L173" s="707"/>
      <c r="M173" s="708"/>
      <c r="N173" s="708"/>
      <c r="O173" s="708"/>
      <c r="P173" s="708"/>
      <c r="Q173" s="708"/>
      <c r="R173" s="708"/>
      <c r="S173" s="708"/>
      <c r="T173" s="708"/>
      <c r="U173" s="708"/>
      <c r="V173" s="708"/>
      <c r="W173" s="708"/>
      <c r="X173" s="709"/>
      <c r="Y173" s="710">
        <f>SUM(Y163:AB172)</f>
        <v>0</v>
      </c>
      <c r="Z173" s="711"/>
      <c r="AA173" s="711"/>
      <c r="AB173" s="712"/>
      <c r="AC173" s="705" t="s">
        <v>22</v>
      </c>
      <c r="AD173" s="706"/>
      <c r="AE173" s="706"/>
      <c r="AF173" s="706"/>
      <c r="AG173" s="706"/>
      <c r="AH173" s="707"/>
      <c r="AI173" s="708"/>
      <c r="AJ173" s="708"/>
      <c r="AK173" s="708"/>
      <c r="AL173" s="708"/>
      <c r="AM173" s="708"/>
      <c r="AN173" s="708"/>
      <c r="AO173" s="708"/>
      <c r="AP173" s="708"/>
      <c r="AQ173" s="708"/>
      <c r="AR173" s="708"/>
      <c r="AS173" s="708"/>
      <c r="AT173" s="709"/>
      <c r="AU173" s="710">
        <f>SUM(AU163:AX172)</f>
        <v>0</v>
      </c>
      <c r="AV173" s="711"/>
      <c r="AW173" s="711"/>
      <c r="AX173" s="713"/>
    </row>
    <row r="174" spans="1:50" ht="30" hidden="1" customHeight="1">
      <c r="A174" s="922"/>
      <c r="B174" s="923"/>
      <c r="C174" s="923"/>
      <c r="D174" s="923"/>
      <c r="E174" s="923"/>
      <c r="F174" s="924"/>
      <c r="G174" s="484" t="s">
        <v>427</v>
      </c>
      <c r="H174" s="485"/>
      <c r="I174" s="485"/>
      <c r="J174" s="485"/>
      <c r="K174" s="485"/>
      <c r="L174" s="485"/>
      <c r="M174" s="485"/>
      <c r="N174" s="485"/>
      <c r="O174" s="485"/>
      <c r="P174" s="485"/>
      <c r="Q174" s="485"/>
      <c r="R174" s="485"/>
      <c r="S174" s="485"/>
      <c r="T174" s="485"/>
      <c r="U174" s="485"/>
      <c r="V174" s="485"/>
      <c r="W174" s="485"/>
      <c r="X174" s="485"/>
      <c r="Y174" s="485"/>
      <c r="Z174" s="485"/>
      <c r="AA174" s="485"/>
      <c r="AB174" s="486"/>
      <c r="AC174" s="484" t="s">
        <v>428</v>
      </c>
      <c r="AD174" s="485"/>
      <c r="AE174" s="485"/>
      <c r="AF174" s="485"/>
      <c r="AG174" s="485"/>
      <c r="AH174" s="485"/>
      <c r="AI174" s="485"/>
      <c r="AJ174" s="485"/>
      <c r="AK174" s="485"/>
      <c r="AL174" s="485"/>
      <c r="AM174" s="485"/>
      <c r="AN174" s="485"/>
      <c r="AO174" s="485"/>
      <c r="AP174" s="485"/>
      <c r="AQ174" s="485"/>
      <c r="AR174" s="485"/>
      <c r="AS174" s="485"/>
      <c r="AT174" s="485"/>
      <c r="AU174" s="485"/>
      <c r="AV174" s="485"/>
      <c r="AW174" s="485"/>
      <c r="AX174" s="675"/>
    </row>
    <row r="175" spans="1:50" ht="25.5" hidden="1" customHeight="1">
      <c r="A175" s="922"/>
      <c r="B175" s="923"/>
      <c r="C175" s="923"/>
      <c r="D175" s="923"/>
      <c r="E175" s="923"/>
      <c r="F175" s="924"/>
      <c r="G175" s="459" t="s">
        <v>19</v>
      </c>
      <c r="H175" s="529"/>
      <c r="I175" s="529"/>
      <c r="J175" s="529"/>
      <c r="K175" s="529"/>
      <c r="L175" s="528" t="s">
        <v>20</v>
      </c>
      <c r="M175" s="529"/>
      <c r="N175" s="529"/>
      <c r="O175" s="529"/>
      <c r="P175" s="529"/>
      <c r="Q175" s="529"/>
      <c r="R175" s="529"/>
      <c r="S175" s="529"/>
      <c r="T175" s="529"/>
      <c r="U175" s="529"/>
      <c r="V175" s="529"/>
      <c r="W175" s="529"/>
      <c r="X175" s="530"/>
      <c r="Y175" s="479" t="s">
        <v>21</v>
      </c>
      <c r="Z175" s="480"/>
      <c r="AA175" s="480"/>
      <c r="AB175" s="680"/>
      <c r="AC175" s="459" t="s">
        <v>19</v>
      </c>
      <c r="AD175" s="529"/>
      <c r="AE175" s="529"/>
      <c r="AF175" s="529"/>
      <c r="AG175" s="529"/>
      <c r="AH175" s="528" t="s">
        <v>20</v>
      </c>
      <c r="AI175" s="529"/>
      <c r="AJ175" s="529"/>
      <c r="AK175" s="529"/>
      <c r="AL175" s="529"/>
      <c r="AM175" s="529"/>
      <c r="AN175" s="529"/>
      <c r="AO175" s="529"/>
      <c r="AP175" s="529"/>
      <c r="AQ175" s="529"/>
      <c r="AR175" s="529"/>
      <c r="AS175" s="529"/>
      <c r="AT175" s="530"/>
      <c r="AU175" s="479" t="s">
        <v>21</v>
      </c>
      <c r="AV175" s="480"/>
      <c r="AW175" s="480"/>
      <c r="AX175" s="481"/>
    </row>
    <row r="176" spans="1:50" ht="24.75" hidden="1" customHeight="1">
      <c r="A176" s="922"/>
      <c r="B176" s="923"/>
      <c r="C176" s="923"/>
      <c r="D176" s="923"/>
      <c r="E176" s="923"/>
      <c r="F176" s="924"/>
      <c r="G176" s="531"/>
      <c r="H176" s="532"/>
      <c r="I176" s="532"/>
      <c r="J176" s="532"/>
      <c r="K176" s="533"/>
      <c r="L176" s="525"/>
      <c r="M176" s="526"/>
      <c r="N176" s="526"/>
      <c r="O176" s="526"/>
      <c r="P176" s="526"/>
      <c r="Q176" s="526"/>
      <c r="R176" s="526"/>
      <c r="S176" s="526"/>
      <c r="T176" s="526"/>
      <c r="U176" s="526"/>
      <c r="V176" s="526"/>
      <c r="W176" s="526"/>
      <c r="X176" s="527"/>
      <c r="Y176" s="487"/>
      <c r="Z176" s="488"/>
      <c r="AA176" s="488"/>
      <c r="AB176" s="687"/>
      <c r="AC176" s="531"/>
      <c r="AD176" s="532"/>
      <c r="AE176" s="532"/>
      <c r="AF176" s="532"/>
      <c r="AG176" s="533"/>
      <c r="AH176" s="525"/>
      <c r="AI176" s="526"/>
      <c r="AJ176" s="526"/>
      <c r="AK176" s="526"/>
      <c r="AL176" s="526"/>
      <c r="AM176" s="526"/>
      <c r="AN176" s="526"/>
      <c r="AO176" s="526"/>
      <c r="AP176" s="526"/>
      <c r="AQ176" s="526"/>
      <c r="AR176" s="526"/>
      <c r="AS176" s="526"/>
      <c r="AT176" s="527"/>
      <c r="AU176" s="487"/>
      <c r="AV176" s="488"/>
      <c r="AW176" s="488"/>
      <c r="AX176" s="489"/>
    </row>
    <row r="177" spans="1:50" ht="24.75" hidden="1" customHeight="1">
      <c r="A177" s="922"/>
      <c r="B177" s="923"/>
      <c r="C177" s="923"/>
      <c r="D177" s="923"/>
      <c r="E177" s="923"/>
      <c r="F177" s="92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c r="A178" s="922"/>
      <c r="B178" s="923"/>
      <c r="C178" s="923"/>
      <c r="D178" s="923"/>
      <c r="E178" s="923"/>
      <c r="F178" s="92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c r="A179" s="922"/>
      <c r="B179" s="923"/>
      <c r="C179" s="923"/>
      <c r="D179" s="923"/>
      <c r="E179" s="923"/>
      <c r="F179" s="92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c r="A180" s="922"/>
      <c r="B180" s="923"/>
      <c r="C180" s="923"/>
      <c r="D180" s="923"/>
      <c r="E180" s="923"/>
      <c r="F180" s="92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c r="A181" s="922"/>
      <c r="B181" s="923"/>
      <c r="C181" s="923"/>
      <c r="D181" s="923"/>
      <c r="E181" s="923"/>
      <c r="F181" s="92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c r="A182" s="922"/>
      <c r="B182" s="923"/>
      <c r="C182" s="923"/>
      <c r="D182" s="923"/>
      <c r="E182" s="923"/>
      <c r="F182" s="92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c r="A183" s="922"/>
      <c r="B183" s="923"/>
      <c r="C183" s="923"/>
      <c r="D183" s="923"/>
      <c r="E183" s="923"/>
      <c r="F183" s="92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c r="A184" s="922"/>
      <c r="B184" s="923"/>
      <c r="C184" s="923"/>
      <c r="D184" s="923"/>
      <c r="E184" s="923"/>
      <c r="F184" s="92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c r="A185" s="922"/>
      <c r="B185" s="923"/>
      <c r="C185" s="923"/>
      <c r="D185" s="923"/>
      <c r="E185" s="923"/>
      <c r="F185" s="92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c r="A186" s="922"/>
      <c r="B186" s="923"/>
      <c r="C186" s="923"/>
      <c r="D186" s="923"/>
      <c r="E186" s="923"/>
      <c r="F186" s="924"/>
      <c r="G186" s="705" t="s">
        <v>22</v>
      </c>
      <c r="H186" s="706"/>
      <c r="I186" s="706"/>
      <c r="J186" s="706"/>
      <c r="K186" s="706"/>
      <c r="L186" s="707"/>
      <c r="M186" s="708"/>
      <c r="N186" s="708"/>
      <c r="O186" s="708"/>
      <c r="P186" s="708"/>
      <c r="Q186" s="708"/>
      <c r="R186" s="708"/>
      <c r="S186" s="708"/>
      <c r="T186" s="708"/>
      <c r="U186" s="708"/>
      <c r="V186" s="708"/>
      <c r="W186" s="708"/>
      <c r="X186" s="709"/>
      <c r="Y186" s="710">
        <f>SUM(Y176:AB185)</f>
        <v>0</v>
      </c>
      <c r="Z186" s="711"/>
      <c r="AA186" s="711"/>
      <c r="AB186" s="712"/>
      <c r="AC186" s="705" t="s">
        <v>22</v>
      </c>
      <c r="AD186" s="706"/>
      <c r="AE186" s="706"/>
      <c r="AF186" s="706"/>
      <c r="AG186" s="706"/>
      <c r="AH186" s="707"/>
      <c r="AI186" s="708"/>
      <c r="AJ186" s="708"/>
      <c r="AK186" s="708"/>
      <c r="AL186" s="708"/>
      <c r="AM186" s="708"/>
      <c r="AN186" s="708"/>
      <c r="AO186" s="708"/>
      <c r="AP186" s="708"/>
      <c r="AQ186" s="708"/>
      <c r="AR186" s="708"/>
      <c r="AS186" s="708"/>
      <c r="AT186" s="709"/>
      <c r="AU186" s="710">
        <f>SUM(AU176:AX185)</f>
        <v>0</v>
      </c>
      <c r="AV186" s="711"/>
      <c r="AW186" s="711"/>
      <c r="AX186" s="713"/>
    </row>
    <row r="187" spans="1:50" ht="30" hidden="1" customHeight="1">
      <c r="A187" s="922"/>
      <c r="B187" s="923"/>
      <c r="C187" s="923"/>
      <c r="D187" s="923"/>
      <c r="E187" s="923"/>
      <c r="F187" s="924"/>
      <c r="G187" s="484" t="s">
        <v>430</v>
      </c>
      <c r="H187" s="485"/>
      <c r="I187" s="485"/>
      <c r="J187" s="485"/>
      <c r="K187" s="485"/>
      <c r="L187" s="485"/>
      <c r="M187" s="485"/>
      <c r="N187" s="485"/>
      <c r="O187" s="485"/>
      <c r="P187" s="485"/>
      <c r="Q187" s="485"/>
      <c r="R187" s="485"/>
      <c r="S187" s="485"/>
      <c r="T187" s="485"/>
      <c r="U187" s="485"/>
      <c r="V187" s="485"/>
      <c r="W187" s="485"/>
      <c r="X187" s="485"/>
      <c r="Y187" s="485"/>
      <c r="Z187" s="485"/>
      <c r="AA187" s="485"/>
      <c r="AB187" s="486"/>
      <c r="AC187" s="484" t="s">
        <v>429</v>
      </c>
      <c r="AD187" s="485"/>
      <c r="AE187" s="485"/>
      <c r="AF187" s="485"/>
      <c r="AG187" s="485"/>
      <c r="AH187" s="485"/>
      <c r="AI187" s="485"/>
      <c r="AJ187" s="485"/>
      <c r="AK187" s="485"/>
      <c r="AL187" s="485"/>
      <c r="AM187" s="485"/>
      <c r="AN187" s="485"/>
      <c r="AO187" s="485"/>
      <c r="AP187" s="485"/>
      <c r="AQ187" s="485"/>
      <c r="AR187" s="485"/>
      <c r="AS187" s="485"/>
      <c r="AT187" s="485"/>
      <c r="AU187" s="485"/>
      <c r="AV187" s="485"/>
      <c r="AW187" s="485"/>
      <c r="AX187" s="675"/>
    </row>
    <row r="188" spans="1:50" ht="24.75" hidden="1" customHeight="1">
      <c r="A188" s="922"/>
      <c r="B188" s="923"/>
      <c r="C188" s="923"/>
      <c r="D188" s="923"/>
      <c r="E188" s="923"/>
      <c r="F188" s="924"/>
      <c r="G188" s="459" t="s">
        <v>19</v>
      </c>
      <c r="H188" s="529"/>
      <c r="I188" s="529"/>
      <c r="J188" s="529"/>
      <c r="K188" s="529"/>
      <c r="L188" s="528" t="s">
        <v>20</v>
      </c>
      <c r="M188" s="529"/>
      <c r="N188" s="529"/>
      <c r="O188" s="529"/>
      <c r="P188" s="529"/>
      <c r="Q188" s="529"/>
      <c r="R188" s="529"/>
      <c r="S188" s="529"/>
      <c r="T188" s="529"/>
      <c r="U188" s="529"/>
      <c r="V188" s="529"/>
      <c r="W188" s="529"/>
      <c r="X188" s="530"/>
      <c r="Y188" s="479" t="s">
        <v>21</v>
      </c>
      <c r="Z188" s="480"/>
      <c r="AA188" s="480"/>
      <c r="AB188" s="680"/>
      <c r="AC188" s="459" t="s">
        <v>19</v>
      </c>
      <c r="AD188" s="529"/>
      <c r="AE188" s="529"/>
      <c r="AF188" s="529"/>
      <c r="AG188" s="529"/>
      <c r="AH188" s="528" t="s">
        <v>20</v>
      </c>
      <c r="AI188" s="529"/>
      <c r="AJ188" s="529"/>
      <c r="AK188" s="529"/>
      <c r="AL188" s="529"/>
      <c r="AM188" s="529"/>
      <c r="AN188" s="529"/>
      <c r="AO188" s="529"/>
      <c r="AP188" s="529"/>
      <c r="AQ188" s="529"/>
      <c r="AR188" s="529"/>
      <c r="AS188" s="529"/>
      <c r="AT188" s="530"/>
      <c r="AU188" s="479" t="s">
        <v>21</v>
      </c>
      <c r="AV188" s="480"/>
      <c r="AW188" s="480"/>
      <c r="AX188" s="481"/>
    </row>
    <row r="189" spans="1:50" ht="24.75" hidden="1" customHeight="1">
      <c r="A189" s="922"/>
      <c r="B189" s="923"/>
      <c r="C189" s="923"/>
      <c r="D189" s="923"/>
      <c r="E189" s="923"/>
      <c r="F189" s="924"/>
      <c r="G189" s="531"/>
      <c r="H189" s="532"/>
      <c r="I189" s="532"/>
      <c r="J189" s="532"/>
      <c r="K189" s="533"/>
      <c r="L189" s="525"/>
      <c r="M189" s="526"/>
      <c r="N189" s="526"/>
      <c r="O189" s="526"/>
      <c r="P189" s="526"/>
      <c r="Q189" s="526"/>
      <c r="R189" s="526"/>
      <c r="S189" s="526"/>
      <c r="T189" s="526"/>
      <c r="U189" s="526"/>
      <c r="V189" s="526"/>
      <c r="W189" s="526"/>
      <c r="X189" s="527"/>
      <c r="Y189" s="487"/>
      <c r="Z189" s="488"/>
      <c r="AA189" s="488"/>
      <c r="AB189" s="687"/>
      <c r="AC189" s="531"/>
      <c r="AD189" s="532"/>
      <c r="AE189" s="532"/>
      <c r="AF189" s="532"/>
      <c r="AG189" s="533"/>
      <c r="AH189" s="525"/>
      <c r="AI189" s="526"/>
      <c r="AJ189" s="526"/>
      <c r="AK189" s="526"/>
      <c r="AL189" s="526"/>
      <c r="AM189" s="526"/>
      <c r="AN189" s="526"/>
      <c r="AO189" s="526"/>
      <c r="AP189" s="526"/>
      <c r="AQ189" s="526"/>
      <c r="AR189" s="526"/>
      <c r="AS189" s="526"/>
      <c r="AT189" s="527"/>
      <c r="AU189" s="487"/>
      <c r="AV189" s="488"/>
      <c r="AW189" s="488"/>
      <c r="AX189" s="489"/>
    </row>
    <row r="190" spans="1:50" ht="24.75" hidden="1" customHeight="1">
      <c r="A190" s="922"/>
      <c r="B190" s="923"/>
      <c r="C190" s="923"/>
      <c r="D190" s="923"/>
      <c r="E190" s="923"/>
      <c r="F190" s="92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c r="A191" s="922"/>
      <c r="B191" s="923"/>
      <c r="C191" s="923"/>
      <c r="D191" s="923"/>
      <c r="E191" s="923"/>
      <c r="F191" s="92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c r="A192" s="922"/>
      <c r="B192" s="923"/>
      <c r="C192" s="923"/>
      <c r="D192" s="923"/>
      <c r="E192" s="923"/>
      <c r="F192" s="92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c r="A193" s="922"/>
      <c r="B193" s="923"/>
      <c r="C193" s="923"/>
      <c r="D193" s="923"/>
      <c r="E193" s="923"/>
      <c r="F193" s="92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c r="A194" s="922"/>
      <c r="B194" s="923"/>
      <c r="C194" s="923"/>
      <c r="D194" s="923"/>
      <c r="E194" s="923"/>
      <c r="F194" s="92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c r="A195" s="922"/>
      <c r="B195" s="923"/>
      <c r="C195" s="923"/>
      <c r="D195" s="923"/>
      <c r="E195" s="923"/>
      <c r="F195" s="92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c r="A196" s="922"/>
      <c r="B196" s="923"/>
      <c r="C196" s="923"/>
      <c r="D196" s="923"/>
      <c r="E196" s="923"/>
      <c r="F196" s="92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c r="A197" s="922"/>
      <c r="B197" s="923"/>
      <c r="C197" s="923"/>
      <c r="D197" s="923"/>
      <c r="E197" s="923"/>
      <c r="F197" s="92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c r="A198" s="922"/>
      <c r="B198" s="923"/>
      <c r="C198" s="923"/>
      <c r="D198" s="923"/>
      <c r="E198" s="923"/>
      <c r="F198" s="92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c r="A199" s="922"/>
      <c r="B199" s="923"/>
      <c r="C199" s="923"/>
      <c r="D199" s="923"/>
      <c r="E199" s="923"/>
      <c r="F199" s="924"/>
      <c r="G199" s="705" t="s">
        <v>22</v>
      </c>
      <c r="H199" s="706"/>
      <c r="I199" s="706"/>
      <c r="J199" s="706"/>
      <c r="K199" s="706"/>
      <c r="L199" s="707"/>
      <c r="M199" s="708"/>
      <c r="N199" s="708"/>
      <c r="O199" s="708"/>
      <c r="P199" s="708"/>
      <c r="Q199" s="708"/>
      <c r="R199" s="708"/>
      <c r="S199" s="708"/>
      <c r="T199" s="708"/>
      <c r="U199" s="708"/>
      <c r="V199" s="708"/>
      <c r="W199" s="708"/>
      <c r="X199" s="709"/>
      <c r="Y199" s="710">
        <f>SUM(Y189:AB198)</f>
        <v>0</v>
      </c>
      <c r="Z199" s="711"/>
      <c r="AA199" s="711"/>
      <c r="AB199" s="712"/>
      <c r="AC199" s="705" t="s">
        <v>22</v>
      </c>
      <c r="AD199" s="706"/>
      <c r="AE199" s="706"/>
      <c r="AF199" s="706"/>
      <c r="AG199" s="706"/>
      <c r="AH199" s="707"/>
      <c r="AI199" s="708"/>
      <c r="AJ199" s="708"/>
      <c r="AK199" s="708"/>
      <c r="AL199" s="708"/>
      <c r="AM199" s="708"/>
      <c r="AN199" s="708"/>
      <c r="AO199" s="708"/>
      <c r="AP199" s="708"/>
      <c r="AQ199" s="708"/>
      <c r="AR199" s="708"/>
      <c r="AS199" s="708"/>
      <c r="AT199" s="709"/>
      <c r="AU199" s="710">
        <f>SUM(AU189:AX198)</f>
        <v>0</v>
      </c>
      <c r="AV199" s="711"/>
      <c r="AW199" s="711"/>
      <c r="AX199" s="713"/>
    </row>
    <row r="200" spans="1:50" ht="30" hidden="1" customHeight="1">
      <c r="A200" s="922"/>
      <c r="B200" s="923"/>
      <c r="C200" s="923"/>
      <c r="D200" s="923"/>
      <c r="E200" s="923"/>
      <c r="F200" s="924"/>
      <c r="G200" s="484" t="s">
        <v>431</v>
      </c>
      <c r="H200" s="485"/>
      <c r="I200" s="485"/>
      <c r="J200" s="485"/>
      <c r="K200" s="485"/>
      <c r="L200" s="485"/>
      <c r="M200" s="485"/>
      <c r="N200" s="485"/>
      <c r="O200" s="485"/>
      <c r="P200" s="485"/>
      <c r="Q200" s="485"/>
      <c r="R200" s="485"/>
      <c r="S200" s="485"/>
      <c r="T200" s="485"/>
      <c r="U200" s="485"/>
      <c r="V200" s="485"/>
      <c r="W200" s="485"/>
      <c r="X200" s="485"/>
      <c r="Y200" s="485"/>
      <c r="Z200" s="485"/>
      <c r="AA200" s="485"/>
      <c r="AB200" s="486"/>
      <c r="AC200" s="484" t="s">
        <v>318</v>
      </c>
      <c r="AD200" s="485"/>
      <c r="AE200" s="485"/>
      <c r="AF200" s="485"/>
      <c r="AG200" s="485"/>
      <c r="AH200" s="485"/>
      <c r="AI200" s="485"/>
      <c r="AJ200" s="485"/>
      <c r="AK200" s="485"/>
      <c r="AL200" s="485"/>
      <c r="AM200" s="485"/>
      <c r="AN200" s="485"/>
      <c r="AO200" s="485"/>
      <c r="AP200" s="485"/>
      <c r="AQ200" s="485"/>
      <c r="AR200" s="485"/>
      <c r="AS200" s="485"/>
      <c r="AT200" s="485"/>
      <c r="AU200" s="485"/>
      <c r="AV200" s="485"/>
      <c r="AW200" s="485"/>
      <c r="AX200" s="675"/>
    </row>
    <row r="201" spans="1:50" ht="24.75" hidden="1" customHeight="1">
      <c r="A201" s="922"/>
      <c r="B201" s="923"/>
      <c r="C201" s="923"/>
      <c r="D201" s="923"/>
      <c r="E201" s="923"/>
      <c r="F201" s="924"/>
      <c r="G201" s="459" t="s">
        <v>19</v>
      </c>
      <c r="H201" s="529"/>
      <c r="I201" s="529"/>
      <c r="J201" s="529"/>
      <c r="K201" s="529"/>
      <c r="L201" s="528" t="s">
        <v>20</v>
      </c>
      <c r="M201" s="529"/>
      <c r="N201" s="529"/>
      <c r="O201" s="529"/>
      <c r="P201" s="529"/>
      <c r="Q201" s="529"/>
      <c r="R201" s="529"/>
      <c r="S201" s="529"/>
      <c r="T201" s="529"/>
      <c r="U201" s="529"/>
      <c r="V201" s="529"/>
      <c r="W201" s="529"/>
      <c r="X201" s="530"/>
      <c r="Y201" s="479" t="s">
        <v>21</v>
      </c>
      <c r="Z201" s="480"/>
      <c r="AA201" s="480"/>
      <c r="AB201" s="680"/>
      <c r="AC201" s="459" t="s">
        <v>19</v>
      </c>
      <c r="AD201" s="529"/>
      <c r="AE201" s="529"/>
      <c r="AF201" s="529"/>
      <c r="AG201" s="529"/>
      <c r="AH201" s="528" t="s">
        <v>20</v>
      </c>
      <c r="AI201" s="529"/>
      <c r="AJ201" s="529"/>
      <c r="AK201" s="529"/>
      <c r="AL201" s="529"/>
      <c r="AM201" s="529"/>
      <c r="AN201" s="529"/>
      <c r="AO201" s="529"/>
      <c r="AP201" s="529"/>
      <c r="AQ201" s="529"/>
      <c r="AR201" s="529"/>
      <c r="AS201" s="529"/>
      <c r="AT201" s="530"/>
      <c r="AU201" s="479" t="s">
        <v>21</v>
      </c>
      <c r="AV201" s="480"/>
      <c r="AW201" s="480"/>
      <c r="AX201" s="481"/>
    </row>
    <row r="202" spans="1:50" ht="24.75" hidden="1" customHeight="1">
      <c r="A202" s="922"/>
      <c r="B202" s="923"/>
      <c r="C202" s="923"/>
      <c r="D202" s="923"/>
      <c r="E202" s="923"/>
      <c r="F202" s="924"/>
      <c r="G202" s="531"/>
      <c r="H202" s="532"/>
      <c r="I202" s="532"/>
      <c r="J202" s="532"/>
      <c r="K202" s="533"/>
      <c r="L202" s="525"/>
      <c r="M202" s="526"/>
      <c r="N202" s="526"/>
      <c r="O202" s="526"/>
      <c r="P202" s="526"/>
      <c r="Q202" s="526"/>
      <c r="R202" s="526"/>
      <c r="S202" s="526"/>
      <c r="T202" s="526"/>
      <c r="U202" s="526"/>
      <c r="V202" s="526"/>
      <c r="W202" s="526"/>
      <c r="X202" s="527"/>
      <c r="Y202" s="487"/>
      <c r="Z202" s="488"/>
      <c r="AA202" s="488"/>
      <c r="AB202" s="687"/>
      <c r="AC202" s="531"/>
      <c r="AD202" s="532"/>
      <c r="AE202" s="532"/>
      <c r="AF202" s="532"/>
      <c r="AG202" s="533"/>
      <c r="AH202" s="525"/>
      <c r="AI202" s="526"/>
      <c r="AJ202" s="526"/>
      <c r="AK202" s="526"/>
      <c r="AL202" s="526"/>
      <c r="AM202" s="526"/>
      <c r="AN202" s="526"/>
      <c r="AO202" s="526"/>
      <c r="AP202" s="526"/>
      <c r="AQ202" s="526"/>
      <c r="AR202" s="526"/>
      <c r="AS202" s="526"/>
      <c r="AT202" s="527"/>
      <c r="AU202" s="487"/>
      <c r="AV202" s="488"/>
      <c r="AW202" s="488"/>
      <c r="AX202" s="489"/>
    </row>
    <row r="203" spans="1:50" ht="24.75" hidden="1" customHeight="1">
      <c r="A203" s="922"/>
      <c r="B203" s="923"/>
      <c r="C203" s="923"/>
      <c r="D203" s="923"/>
      <c r="E203" s="923"/>
      <c r="F203" s="92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c r="A204" s="922"/>
      <c r="B204" s="923"/>
      <c r="C204" s="923"/>
      <c r="D204" s="923"/>
      <c r="E204" s="923"/>
      <c r="F204" s="92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c r="A205" s="922"/>
      <c r="B205" s="923"/>
      <c r="C205" s="923"/>
      <c r="D205" s="923"/>
      <c r="E205" s="923"/>
      <c r="F205" s="92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c r="A206" s="922"/>
      <c r="B206" s="923"/>
      <c r="C206" s="923"/>
      <c r="D206" s="923"/>
      <c r="E206" s="923"/>
      <c r="F206" s="92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c r="A207" s="922"/>
      <c r="B207" s="923"/>
      <c r="C207" s="923"/>
      <c r="D207" s="923"/>
      <c r="E207" s="923"/>
      <c r="F207" s="92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c r="A208" s="922"/>
      <c r="B208" s="923"/>
      <c r="C208" s="923"/>
      <c r="D208" s="923"/>
      <c r="E208" s="923"/>
      <c r="F208" s="92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c r="A209" s="922"/>
      <c r="B209" s="923"/>
      <c r="C209" s="923"/>
      <c r="D209" s="923"/>
      <c r="E209" s="923"/>
      <c r="F209" s="92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c r="A210" s="922"/>
      <c r="B210" s="923"/>
      <c r="C210" s="923"/>
      <c r="D210" s="923"/>
      <c r="E210" s="923"/>
      <c r="F210" s="92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c r="A211" s="922"/>
      <c r="B211" s="923"/>
      <c r="C211" s="923"/>
      <c r="D211" s="923"/>
      <c r="E211" s="923"/>
      <c r="F211" s="92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hidden="1" customHeight="1" thickBot="1"/>
    <row r="214" spans="1:50" ht="30" hidden="1" customHeight="1">
      <c r="A214" s="919" t="s">
        <v>32</v>
      </c>
      <c r="B214" s="920"/>
      <c r="C214" s="920"/>
      <c r="D214" s="920"/>
      <c r="E214" s="920"/>
      <c r="F214" s="921"/>
      <c r="G214" s="484" t="s">
        <v>319</v>
      </c>
      <c r="H214" s="485"/>
      <c r="I214" s="485"/>
      <c r="J214" s="485"/>
      <c r="K214" s="485"/>
      <c r="L214" s="485"/>
      <c r="M214" s="485"/>
      <c r="N214" s="485"/>
      <c r="O214" s="485"/>
      <c r="P214" s="485"/>
      <c r="Q214" s="485"/>
      <c r="R214" s="485"/>
      <c r="S214" s="485"/>
      <c r="T214" s="485"/>
      <c r="U214" s="485"/>
      <c r="V214" s="485"/>
      <c r="W214" s="485"/>
      <c r="X214" s="485"/>
      <c r="Y214" s="485"/>
      <c r="Z214" s="485"/>
      <c r="AA214" s="485"/>
      <c r="AB214" s="486"/>
      <c r="AC214" s="484" t="s">
        <v>432</v>
      </c>
      <c r="AD214" s="485"/>
      <c r="AE214" s="485"/>
      <c r="AF214" s="485"/>
      <c r="AG214" s="485"/>
      <c r="AH214" s="485"/>
      <c r="AI214" s="485"/>
      <c r="AJ214" s="485"/>
      <c r="AK214" s="485"/>
      <c r="AL214" s="485"/>
      <c r="AM214" s="485"/>
      <c r="AN214" s="485"/>
      <c r="AO214" s="485"/>
      <c r="AP214" s="485"/>
      <c r="AQ214" s="485"/>
      <c r="AR214" s="485"/>
      <c r="AS214" s="485"/>
      <c r="AT214" s="485"/>
      <c r="AU214" s="485"/>
      <c r="AV214" s="485"/>
      <c r="AW214" s="485"/>
      <c r="AX214" s="675"/>
    </row>
    <row r="215" spans="1:50" ht="24.75" hidden="1" customHeight="1">
      <c r="A215" s="922"/>
      <c r="B215" s="923"/>
      <c r="C215" s="923"/>
      <c r="D215" s="923"/>
      <c r="E215" s="923"/>
      <c r="F215" s="924"/>
      <c r="G215" s="459" t="s">
        <v>19</v>
      </c>
      <c r="H215" s="529"/>
      <c r="I215" s="529"/>
      <c r="J215" s="529"/>
      <c r="K215" s="529"/>
      <c r="L215" s="528" t="s">
        <v>20</v>
      </c>
      <c r="M215" s="529"/>
      <c r="N215" s="529"/>
      <c r="O215" s="529"/>
      <c r="P215" s="529"/>
      <c r="Q215" s="529"/>
      <c r="R215" s="529"/>
      <c r="S215" s="529"/>
      <c r="T215" s="529"/>
      <c r="U215" s="529"/>
      <c r="V215" s="529"/>
      <c r="W215" s="529"/>
      <c r="X215" s="530"/>
      <c r="Y215" s="479" t="s">
        <v>21</v>
      </c>
      <c r="Z215" s="480"/>
      <c r="AA215" s="480"/>
      <c r="AB215" s="680"/>
      <c r="AC215" s="459" t="s">
        <v>19</v>
      </c>
      <c r="AD215" s="529"/>
      <c r="AE215" s="529"/>
      <c r="AF215" s="529"/>
      <c r="AG215" s="529"/>
      <c r="AH215" s="528" t="s">
        <v>20</v>
      </c>
      <c r="AI215" s="529"/>
      <c r="AJ215" s="529"/>
      <c r="AK215" s="529"/>
      <c r="AL215" s="529"/>
      <c r="AM215" s="529"/>
      <c r="AN215" s="529"/>
      <c r="AO215" s="529"/>
      <c r="AP215" s="529"/>
      <c r="AQ215" s="529"/>
      <c r="AR215" s="529"/>
      <c r="AS215" s="529"/>
      <c r="AT215" s="530"/>
      <c r="AU215" s="479" t="s">
        <v>21</v>
      </c>
      <c r="AV215" s="480"/>
      <c r="AW215" s="480"/>
      <c r="AX215" s="481"/>
    </row>
    <row r="216" spans="1:50" ht="24.75" hidden="1" customHeight="1">
      <c r="A216" s="922"/>
      <c r="B216" s="923"/>
      <c r="C216" s="923"/>
      <c r="D216" s="923"/>
      <c r="E216" s="923"/>
      <c r="F216" s="924"/>
      <c r="G216" s="531"/>
      <c r="H216" s="532"/>
      <c r="I216" s="532"/>
      <c r="J216" s="532"/>
      <c r="K216" s="533"/>
      <c r="L216" s="525"/>
      <c r="M216" s="526"/>
      <c r="N216" s="526"/>
      <c r="O216" s="526"/>
      <c r="P216" s="526"/>
      <c r="Q216" s="526"/>
      <c r="R216" s="526"/>
      <c r="S216" s="526"/>
      <c r="T216" s="526"/>
      <c r="U216" s="526"/>
      <c r="V216" s="526"/>
      <c r="W216" s="526"/>
      <c r="X216" s="527"/>
      <c r="Y216" s="487"/>
      <c r="Z216" s="488"/>
      <c r="AA216" s="488"/>
      <c r="AB216" s="687"/>
      <c r="AC216" s="531"/>
      <c r="AD216" s="532"/>
      <c r="AE216" s="532"/>
      <c r="AF216" s="532"/>
      <c r="AG216" s="533"/>
      <c r="AH216" s="525"/>
      <c r="AI216" s="526"/>
      <c r="AJ216" s="526"/>
      <c r="AK216" s="526"/>
      <c r="AL216" s="526"/>
      <c r="AM216" s="526"/>
      <c r="AN216" s="526"/>
      <c r="AO216" s="526"/>
      <c r="AP216" s="526"/>
      <c r="AQ216" s="526"/>
      <c r="AR216" s="526"/>
      <c r="AS216" s="526"/>
      <c r="AT216" s="527"/>
      <c r="AU216" s="487"/>
      <c r="AV216" s="488"/>
      <c r="AW216" s="488"/>
      <c r="AX216" s="489"/>
    </row>
    <row r="217" spans="1:50" ht="24.75" hidden="1" customHeight="1">
      <c r="A217" s="922"/>
      <c r="B217" s="923"/>
      <c r="C217" s="923"/>
      <c r="D217" s="923"/>
      <c r="E217" s="923"/>
      <c r="F217" s="92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c r="A218" s="922"/>
      <c r="B218" s="923"/>
      <c r="C218" s="923"/>
      <c r="D218" s="923"/>
      <c r="E218" s="923"/>
      <c r="F218" s="92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c r="A219" s="922"/>
      <c r="B219" s="923"/>
      <c r="C219" s="923"/>
      <c r="D219" s="923"/>
      <c r="E219" s="923"/>
      <c r="F219" s="92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c r="A220" s="922"/>
      <c r="B220" s="923"/>
      <c r="C220" s="923"/>
      <c r="D220" s="923"/>
      <c r="E220" s="923"/>
      <c r="F220" s="92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c r="A221" s="922"/>
      <c r="B221" s="923"/>
      <c r="C221" s="923"/>
      <c r="D221" s="923"/>
      <c r="E221" s="923"/>
      <c r="F221" s="92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c r="A222" s="922"/>
      <c r="B222" s="923"/>
      <c r="C222" s="923"/>
      <c r="D222" s="923"/>
      <c r="E222" s="923"/>
      <c r="F222" s="92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c r="A223" s="922"/>
      <c r="B223" s="923"/>
      <c r="C223" s="923"/>
      <c r="D223" s="923"/>
      <c r="E223" s="923"/>
      <c r="F223" s="92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c r="A224" s="922"/>
      <c r="B224" s="923"/>
      <c r="C224" s="923"/>
      <c r="D224" s="923"/>
      <c r="E224" s="923"/>
      <c r="F224" s="92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c r="A225" s="922"/>
      <c r="B225" s="923"/>
      <c r="C225" s="923"/>
      <c r="D225" s="923"/>
      <c r="E225" s="923"/>
      <c r="F225" s="92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c r="A226" s="922"/>
      <c r="B226" s="923"/>
      <c r="C226" s="923"/>
      <c r="D226" s="923"/>
      <c r="E226" s="923"/>
      <c r="F226" s="924"/>
      <c r="G226" s="705" t="s">
        <v>22</v>
      </c>
      <c r="H226" s="706"/>
      <c r="I226" s="706"/>
      <c r="J226" s="706"/>
      <c r="K226" s="706"/>
      <c r="L226" s="707"/>
      <c r="M226" s="708"/>
      <c r="N226" s="708"/>
      <c r="O226" s="708"/>
      <c r="P226" s="708"/>
      <c r="Q226" s="708"/>
      <c r="R226" s="708"/>
      <c r="S226" s="708"/>
      <c r="T226" s="708"/>
      <c r="U226" s="708"/>
      <c r="V226" s="708"/>
      <c r="W226" s="708"/>
      <c r="X226" s="709"/>
      <c r="Y226" s="710">
        <f>SUM(Y216:AB225)</f>
        <v>0</v>
      </c>
      <c r="Z226" s="711"/>
      <c r="AA226" s="711"/>
      <c r="AB226" s="712"/>
      <c r="AC226" s="705" t="s">
        <v>22</v>
      </c>
      <c r="AD226" s="706"/>
      <c r="AE226" s="706"/>
      <c r="AF226" s="706"/>
      <c r="AG226" s="706"/>
      <c r="AH226" s="707"/>
      <c r="AI226" s="708"/>
      <c r="AJ226" s="708"/>
      <c r="AK226" s="708"/>
      <c r="AL226" s="708"/>
      <c r="AM226" s="708"/>
      <c r="AN226" s="708"/>
      <c r="AO226" s="708"/>
      <c r="AP226" s="708"/>
      <c r="AQ226" s="708"/>
      <c r="AR226" s="708"/>
      <c r="AS226" s="708"/>
      <c r="AT226" s="709"/>
      <c r="AU226" s="710">
        <f>SUM(AU216:AX225)</f>
        <v>0</v>
      </c>
      <c r="AV226" s="711"/>
      <c r="AW226" s="711"/>
      <c r="AX226" s="713"/>
    </row>
    <row r="227" spans="1:50" ht="30" hidden="1" customHeight="1">
      <c r="A227" s="922"/>
      <c r="B227" s="923"/>
      <c r="C227" s="923"/>
      <c r="D227" s="923"/>
      <c r="E227" s="923"/>
      <c r="F227" s="924"/>
      <c r="G227" s="484" t="s">
        <v>433</v>
      </c>
      <c r="H227" s="485"/>
      <c r="I227" s="485"/>
      <c r="J227" s="485"/>
      <c r="K227" s="485"/>
      <c r="L227" s="485"/>
      <c r="M227" s="485"/>
      <c r="N227" s="485"/>
      <c r="O227" s="485"/>
      <c r="P227" s="485"/>
      <c r="Q227" s="485"/>
      <c r="R227" s="485"/>
      <c r="S227" s="485"/>
      <c r="T227" s="485"/>
      <c r="U227" s="485"/>
      <c r="V227" s="485"/>
      <c r="W227" s="485"/>
      <c r="X227" s="485"/>
      <c r="Y227" s="485"/>
      <c r="Z227" s="485"/>
      <c r="AA227" s="485"/>
      <c r="AB227" s="486"/>
      <c r="AC227" s="484" t="s">
        <v>434</v>
      </c>
      <c r="AD227" s="485"/>
      <c r="AE227" s="485"/>
      <c r="AF227" s="485"/>
      <c r="AG227" s="485"/>
      <c r="AH227" s="485"/>
      <c r="AI227" s="485"/>
      <c r="AJ227" s="485"/>
      <c r="AK227" s="485"/>
      <c r="AL227" s="485"/>
      <c r="AM227" s="485"/>
      <c r="AN227" s="485"/>
      <c r="AO227" s="485"/>
      <c r="AP227" s="485"/>
      <c r="AQ227" s="485"/>
      <c r="AR227" s="485"/>
      <c r="AS227" s="485"/>
      <c r="AT227" s="485"/>
      <c r="AU227" s="485"/>
      <c r="AV227" s="485"/>
      <c r="AW227" s="485"/>
      <c r="AX227" s="675"/>
    </row>
    <row r="228" spans="1:50" ht="25.5" hidden="1" customHeight="1">
      <c r="A228" s="922"/>
      <c r="B228" s="923"/>
      <c r="C228" s="923"/>
      <c r="D228" s="923"/>
      <c r="E228" s="923"/>
      <c r="F228" s="924"/>
      <c r="G228" s="459" t="s">
        <v>19</v>
      </c>
      <c r="H228" s="529"/>
      <c r="I228" s="529"/>
      <c r="J228" s="529"/>
      <c r="K228" s="529"/>
      <c r="L228" s="528" t="s">
        <v>20</v>
      </c>
      <c r="M228" s="529"/>
      <c r="N228" s="529"/>
      <c r="O228" s="529"/>
      <c r="P228" s="529"/>
      <c r="Q228" s="529"/>
      <c r="R228" s="529"/>
      <c r="S228" s="529"/>
      <c r="T228" s="529"/>
      <c r="U228" s="529"/>
      <c r="V228" s="529"/>
      <c r="W228" s="529"/>
      <c r="X228" s="530"/>
      <c r="Y228" s="479" t="s">
        <v>21</v>
      </c>
      <c r="Z228" s="480"/>
      <c r="AA228" s="480"/>
      <c r="AB228" s="680"/>
      <c r="AC228" s="459" t="s">
        <v>19</v>
      </c>
      <c r="AD228" s="529"/>
      <c r="AE228" s="529"/>
      <c r="AF228" s="529"/>
      <c r="AG228" s="529"/>
      <c r="AH228" s="528" t="s">
        <v>20</v>
      </c>
      <c r="AI228" s="529"/>
      <c r="AJ228" s="529"/>
      <c r="AK228" s="529"/>
      <c r="AL228" s="529"/>
      <c r="AM228" s="529"/>
      <c r="AN228" s="529"/>
      <c r="AO228" s="529"/>
      <c r="AP228" s="529"/>
      <c r="AQ228" s="529"/>
      <c r="AR228" s="529"/>
      <c r="AS228" s="529"/>
      <c r="AT228" s="530"/>
      <c r="AU228" s="479" t="s">
        <v>21</v>
      </c>
      <c r="AV228" s="480"/>
      <c r="AW228" s="480"/>
      <c r="AX228" s="481"/>
    </row>
    <row r="229" spans="1:50" ht="24.75" hidden="1" customHeight="1">
      <c r="A229" s="922"/>
      <c r="B229" s="923"/>
      <c r="C229" s="923"/>
      <c r="D229" s="923"/>
      <c r="E229" s="923"/>
      <c r="F229" s="924"/>
      <c r="G229" s="531"/>
      <c r="H229" s="532"/>
      <c r="I229" s="532"/>
      <c r="J229" s="532"/>
      <c r="K229" s="533"/>
      <c r="L229" s="525"/>
      <c r="M229" s="526"/>
      <c r="N229" s="526"/>
      <c r="O229" s="526"/>
      <c r="P229" s="526"/>
      <c r="Q229" s="526"/>
      <c r="R229" s="526"/>
      <c r="S229" s="526"/>
      <c r="T229" s="526"/>
      <c r="U229" s="526"/>
      <c r="V229" s="526"/>
      <c r="W229" s="526"/>
      <c r="X229" s="527"/>
      <c r="Y229" s="487"/>
      <c r="Z229" s="488"/>
      <c r="AA229" s="488"/>
      <c r="AB229" s="687"/>
      <c r="AC229" s="531"/>
      <c r="AD229" s="532"/>
      <c r="AE229" s="532"/>
      <c r="AF229" s="532"/>
      <c r="AG229" s="533"/>
      <c r="AH229" s="525"/>
      <c r="AI229" s="526"/>
      <c r="AJ229" s="526"/>
      <c r="AK229" s="526"/>
      <c r="AL229" s="526"/>
      <c r="AM229" s="526"/>
      <c r="AN229" s="526"/>
      <c r="AO229" s="526"/>
      <c r="AP229" s="526"/>
      <c r="AQ229" s="526"/>
      <c r="AR229" s="526"/>
      <c r="AS229" s="526"/>
      <c r="AT229" s="527"/>
      <c r="AU229" s="487"/>
      <c r="AV229" s="488"/>
      <c r="AW229" s="488"/>
      <c r="AX229" s="489"/>
    </row>
    <row r="230" spans="1:50" ht="24.75" hidden="1" customHeight="1">
      <c r="A230" s="922"/>
      <c r="B230" s="923"/>
      <c r="C230" s="923"/>
      <c r="D230" s="923"/>
      <c r="E230" s="923"/>
      <c r="F230" s="92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c r="A231" s="922"/>
      <c r="B231" s="923"/>
      <c r="C231" s="923"/>
      <c r="D231" s="923"/>
      <c r="E231" s="923"/>
      <c r="F231" s="92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c r="A232" s="922"/>
      <c r="B232" s="923"/>
      <c r="C232" s="923"/>
      <c r="D232" s="923"/>
      <c r="E232" s="923"/>
      <c r="F232" s="92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c r="A233" s="922"/>
      <c r="B233" s="923"/>
      <c r="C233" s="923"/>
      <c r="D233" s="923"/>
      <c r="E233" s="923"/>
      <c r="F233" s="92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c r="A234" s="922"/>
      <c r="B234" s="923"/>
      <c r="C234" s="923"/>
      <c r="D234" s="923"/>
      <c r="E234" s="923"/>
      <c r="F234" s="92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c r="A235" s="922"/>
      <c r="B235" s="923"/>
      <c r="C235" s="923"/>
      <c r="D235" s="923"/>
      <c r="E235" s="923"/>
      <c r="F235" s="92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c r="A236" s="922"/>
      <c r="B236" s="923"/>
      <c r="C236" s="923"/>
      <c r="D236" s="923"/>
      <c r="E236" s="923"/>
      <c r="F236" s="92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c r="A237" s="922"/>
      <c r="B237" s="923"/>
      <c r="C237" s="923"/>
      <c r="D237" s="923"/>
      <c r="E237" s="923"/>
      <c r="F237" s="92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c r="A238" s="922"/>
      <c r="B238" s="923"/>
      <c r="C238" s="923"/>
      <c r="D238" s="923"/>
      <c r="E238" s="923"/>
      <c r="F238" s="92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c r="A239" s="922"/>
      <c r="B239" s="923"/>
      <c r="C239" s="923"/>
      <c r="D239" s="923"/>
      <c r="E239" s="923"/>
      <c r="F239" s="924"/>
      <c r="G239" s="705" t="s">
        <v>22</v>
      </c>
      <c r="H239" s="706"/>
      <c r="I239" s="706"/>
      <c r="J239" s="706"/>
      <c r="K239" s="706"/>
      <c r="L239" s="707"/>
      <c r="M239" s="708"/>
      <c r="N239" s="708"/>
      <c r="O239" s="708"/>
      <c r="P239" s="708"/>
      <c r="Q239" s="708"/>
      <c r="R239" s="708"/>
      <c r="S239" s="708"/>
      <c r="T239" s="708"/>
      <c r="U239" s="708"/>
      <c r="V239" s="708"/>
      <c r="W239" s="708"/>
      <c r="X239" s="709"/>
      <c r="Y239" s="710">
        <f>SUM(Y229:AB238)</f>
        <v>0</v>
      </c>
      <c r="Z239" s="711"/>
      <c r="AA239" s="711"/>
      <c r="AB239" s="712"/>
      <c r="AC239" s="705" t="s">
        <v>22</v>
      </c>
      <c r="AD239" s="706"/>
      <c r="AE239" s="706"/>
      <c r="AF239" s="706"/>
      <c r="AG239" s="706"/>
      <c r="AH239" s="707"/>
      <c r="AI239" s="708"/>
      <c r="AJ239" s="708"/>
      <c r="AK239" s="708"/>
      <c r="AL239" s="708"/>
      <c r="AM239" s="708"/>
      <c r="AN239" s="708"/>
      <c r="AO239" s="708"/>
      <c r="AP239" s="708"/>
      <c r="AQ239" s="708"/>
      <c r="AR239" s="708"/>
      <c r="AS239" s="708"/>
      <c r="AT239" s="709"/>
      <c r="AU239" s="710">
        <f>SUM(AU229:AX238)</f>
        <v>0</v>
      </c>
      <c r="AV239" s="711"/>
      <c r="AW239" s="711"/>
      <c r="AX239" s="713"/>
    </row>
    <row r="240" spans="1:50" ht="30" hidden="1" customHeight="1">
      <c r="A240" s="922"/>
      <c r="B240" s="923"/>
      <c r="C240" s="923"/>
      <c r="D240" s="923"/>
      <c r="E240" s="923"/>
      <c r="F240" s="924"/>
      <c r="G240" s="484" t="s">
        <v>435</v>
      </c>
      <c r="H240" s="485"/>
      <c r="I240" s="485"/>
      <c r="J240" s="485"/>
      <c r="K240" s="485"/>
      <c r="L240" s="485"/>
      <c r="M240" s="485"/>
      <c r="N240" s="485"/>
      <c r="O240" s="485"/>
      <c r="P240" s="485"/>
      <c r="Q240" s="485"/>
      <c r="R240" s="485"/>
      <c r="S240" s="485"/>
      <c r="T240" s="485"/>
      <c r="U240" s="485"/>
      <c r="V240" s="485"/>
      <c r="W240" s="485"/>
      <c r="X240" s="485"/>
      <c r="Y240" s="485"/>
      <c r="Z240" s="485"/>
      <c r="AA240" s="485"/>
      <c r="AB240" s="486"/>
      <c r="AC240" s="484" t="s">
        <v>436</v>
      </c>
      <c r="AD240" s="485"/>
      <c r="AE240" s="485"/>
      <c r="AF240" s="485"/>
      <c r="AG240" s="485"/>
      <c r="AH240" s="485"/>
      <c r="AI240" s="485"/>
      <c r="AJ240" s="485"/>
      <c r="AK240" s="485"/>
      <c r="AL240" s="485"/>
      <c r="AM240" s="485"/>
      <c r="AN240" s="485"/>
      <c r="AO240" s="485"/>
      <c r="AP240" s="485"/>
      <c r="AQ240" s="485"/>
      <c r="AR240" s="485"/>
      <c r="AS240" s="485"/>
      <c r="AT240" s="485"/>
      <c r="AU240" s="485"/>
      <c r="AV240" s="485"/>
      <c r="AW240" s="485"/>
      <c r="AX240" s="675"/>
    </row>
    <row r="241" spans="1:50" ht="24.75" hidden="1" customHeight="1">
      <c r="A241" s="922"/>
      <c r="B241" s="923"/>
      <c r="C241" s="923"/>
      <c r="D241" s="923"/>
      <c r="E241" s="923"/>
      <c r="F241" s="924"/>
      <c r="G241" s="459" t="s">
        <v>19</v>
      </c>
      <c r="H241" s="529"/>
      <c r="I241" s="529"/>
      <c r="J241" s="529"/>
      <c r="K241" s="529"/>
      <c r="L241" s="528" t="s">
        <v>20</v>
      </c>
      <c r="M241" s="529"/>
      <c r="N241" s="529"/>
      <c r="O241" s="529"/>
      <c r="P241" s="529"/>
      <c r="Q241" s="529"/>
      <c r="R241" s="529"/>
      <c r="S241" s="529"/>
      <c r="T241" s="529"/>
      <c r="U241" s="529"/>
      <c r="V241" s="529"/>
      <c r="W241" s="529"/>
      <c r="X241" s="530"/>
      <c r="Y241" s="479" t="s">
        <v>21</v>
      </c>
      <c r="Z241" s="480"/>
      <c r="AA241" s="480"/>
      <c r="AB241" s="680"/>
      <c r="AC241" s="459" t="s">
        <v>19</v>
      </c>
      <c r="AD241" s="529"/>
      <c r="AE241" s="529"/>
      <c r="AF241" s="529"/>
      <c r="AG241" s="529"/>
      <c r="AH241" s="528" t="s">
        <v>20</v>
      </c>
      <c r="AI241" s="529"/>
      <c r="AJ241" s="529"/>
      <c r="AK241" s="529"/>
      <c r="AL241" s="529"/>
      <c r="AM241" s="529"/>
      <c r="AN241" s="529"/>
      <c r="AO241" s="529"/>
      <c r="AP241" s="529"/>
      <c r="AQ241" s="529"/>
      <c r="AR241" s="529"/>
      <c r="AS241" s="529"/>
      <c r="AT241" s="530"/>
      <c r="AU241" s="479" t="s">
        <v>21</v>
      </c>
      <c r="AV241" s="480"/>
      <c r="AW241" s="480"/>
      <c r="AX241" s="481"/>
    </row>
    <row r="242" spans="1:50" ht="24.75" hidden="1" customHeight="1">
      <c r="A242" s="922"/>
      <c r="B242" s="923"/>
      <c r="C242" s="923"/>
      <c r="D242" s="923"/>
      <c r="E242" s="923"/>
      <c r="F242" s="924"/>
      <c r="G242" s="531"/>
      <c r="H242" s="532"/>
      <c r="I242" s="532"/>
      <c r="J242" s="532"/>
      <c r="K242" s="533"/>
      <c r="L242" s="525"/>
      <c r="M242" s="526"/>
      <c r="N242" s="526"/>
      <c r="O242" s="526"/>
      <c r="P242" s="526"/>
      <c r="Q242" s="526"/>
      <c r="R242" s="526"/>
      <c r="S242" s="526"/>
      <c r="T242" s="526"/>
      <c r="U242" s="526"/>
      <c r="V242" s="526"/>
      <c r="W242" s="526"/>
      <c r="X242" s="527"/>
      <c r="Y242" s="487"/>
      <c r="Z242" s="488"/>
      <c r="AA242" s="488"/>
      <c r="AB242" s="687"/>
      <c r="AC242" s="531"/>
      <c r="AD242" s="532"/>
      <c r="AE242" s="532"/>
      <c r="AF242" s="532"/>
      <c r="AG242" s="533"/>
      <c r="AH242" s="525"/>
      <c r="AI242" s="526"/>
      <c r="AJ242" s="526"/>
      <c r="AK242" s="526"/>
      <c r="AL242" s="526"/>
      <c r="AM242" s="526"/>
      <c r="AN242" s="526"/>
      <c r="AO242" s="526"/>
      <c r="AP242" s="526"/>
      <c r="AQ242" s="526"/>
      <c r="AR242" s="526"/>
      <c r="AS242" s="526"/>
      <c r="AT242" s="527"/>
      <c r="AU242" s="487"/>
      <c r="AV242" s="488"/>
      <c r="AW242" s="488"/>
      <c r="AX242" s="489"/>
    </row>
    <row r="243" spans="1:50" ht="24.75" hidden="1" customHeight="1">
      <c r="A243" s="922"/>
      <c r="B243" s="923"/>
      <c r="C243" s="923"/>
      <c r="D243" s="923"/>
      <c r="E243" s="923"/>
      <c r="F243" s="92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c r="A244" s="922"/>
      <c r="B244" s="923"/>
      <c r="C244" s="923"/>
      <c r="D244" s="923"/>
      <c r="E244" s="923"/>
      <c r="F244" s="92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c r="A245" s="922"/>
      <c r="B245" s="923"/>
      <c r="C245" s="923"/>
      <c r="D245" s="923"/>
      <c r="E245" s="923"/>
      <c r="F245" s="92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c r="A246" s="922"/>
      <c r="B246" s="923"/>
      <c r="C246" s="923"/>
      <c r="D246" s="923"/>
      <c r="E246" s="923"/>
      <c r="F246" s="92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c r="A247" s="922"/>
      <c r="B247" s="923"/>
      <c r="C247" s="923"/>
      <c r="D247" s="923"/>
      <c r="E247" s="923"/>
      <c r="F247" s="92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c r="A248" s="922"/>
      <c r="B248" s="923"/>
      <c r="C248" s="923"/>
      <c r="D248" s="923"/>
      <c r="E248" s="923"/>
      <c r="F248" s="92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c r="A249" s="922"/>
      <c r="B249" s="923"/>
      <c r="C249" s="923"/>
      <c r="D249" s="923"/>
      <c r="E249" s="923"/>
      <c r="F249" s="92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c r="A250" s="922"/>
      <c r="B250" s="923"/>
      <c r="C250" s="923"/>
      <c r="D250" s="923"/>
      <c r="E250" s="923"/>
      <c r="F250" s="92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c r="A251" s="922"/>
      <c r="B251" s="923"/>
      <c r="C251" s="923"/>
      <c r="D251" s="923"/>
      <c r="E251" s="923"/>
      <c r="F251" s="92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c r="A252" s="922"/>
      <c r="B252" s="923"/>
      <c r="C252" s="923"/>
      <c r="D252" s="923"/>
      <c r="E252" s="923"/>
      <c r="F252" s="924"/>
      <c r="G252" s="705" t="s">
        <v>22</v>
      </c>
      <c r="H252" s="706"/>
      <c r="I252" s="706"/>
      <c r="J252" s="706"/>
      <c r="K252" s="706"/>
      <c r="L252" s="707"/>
      <c r="M252" s="708"/>
      <c r="N252" s="708"/>
      <c r="O252" s="708"/>
      <c r="P252" s="708"/>
      <c r="Q252" s="708"/>
      <c r="R252" s="708"/>
      <c r="S252" s="708"/>
      <c r="T252" s="708"/>
      <c r="U252" s="708"/>
      <c r="V252" s="708"/>
      <c r="W252" s="708"/>
      <c r="X252" s="709"/>
      <c r="Y252" s="710">
        <f>SUM(Y242:AB251)</f>
        <v>0</v>
      </c>
      <c r="Z252" s="711"/>
      <c r="AA252" s="711"/>
      <c r="AB252" s="712"/>
      <c r="AC252" s="705" t="s">
        <v>22</v>
      </c>
      <c r="AD252" s="706"/>
      <c r="AE252" s="706"/>
      <c r="AF252" s="706"/>
      <c r="AG252" s="706"/>
      <c r="AH252" s="707"/>
      <c r="AI252" s="708"/>
      <c r="AJ252" s="708"/>
      <c r="AK252" s="708"/>
      <c r="AL252" s="708"/>
      <c r="AM252" s="708"/>
      <c r="AN252" s="708"/>
      <c r="AO252" s="708"/>
      <c r="AP252" s="708"/>
      <c r="AQ252" s="708"/>
      <c r="AR252" s="708"/>
      <c r="AS252" s="708"/>
      <c r="AT252" s="709"/>
      <c r="AU252" s="710">
        <f>SUM(AU242:AX251)</f>
        <v>0</v>
      </c>
      <c r="AV252" s="711"/>
      <c r="AW252" s="711"/>
      <c r="AX252" s="713"/>
    </row>
    <row r="253" spans="1:50" ht="30" hidden="1" customHeight="1">
      <c r="A253" s="922"/>
      <c r="B253" s="923"/>
      <c r="C253" s="923"/>
      <c r="D253" s="923"/>
      <c r="E253" s="923"/>
      <c r="F253" s="924"/>
      <c r="G253" s="484" t="s">
        <v>437</v>
      </c>
      <c r="H253" s="485"/>
      <c r="I253" s="485"/>
      <c r="J253" s="485"/>
      <c r="K253" s="485"/>
      <c r="L253" s="485"/>
      <c r="M253" s="485"/>
      <c r="N253" s="485"/>
      <c r="O253" s="485"/>
      <c r="P253" s="485"/>
      <c r="Q253" s="485"/>
      <c r="R253" s="485"/>
      <c r="S253" s="485"/>
      <c r="T253" s="485"/>
      <c r="U253" s="485"/>
      <c r="V253" s="485"/>
      <c r="W253" s="485"/>
      <c r="X253" s="485"/>
      <c r="Y253" s="485"/>
      <c r="Z253" s="485"/>
      <c r="AA253" s="485"/>
      <c r="AB253" s="486"/>
      <c r="AC253" s="484" t="s">
        <v>320</v>
      </c>
      <c r="AD253" s="485"/>
      <c r="AE253" s="485"/>
      <c r="AF253" s="485"/>
      <c r="AG253" s="485"/>
      <c r="AH253" s="485"/>
      <c r="AI253" s="485"/>
      <c r="AJ253" s="485"/>
      <c r="AK253" s="485"/>
      <c r="AL253" s="485"/>
      <c r="AM253" s="485"/>
      <c r="AN253" s="485"/>
      <c r="AO253" s="485"/>
      <c r="AP253" s="485"/>
      <c r="AQ253" s="485"/>
      <c r="AR253" s="485"/>
      <c r="AS253" s="485"/>
      <c r="AT253" s="485"/>
      <c r="AU253" s="485"/>
      <c r="AV253" s="485"/>
      <c r="AW253" s="485"/>
      <c r="AX253" s="675"/>
    </row>
    <row r="254" spans="1:50" ht="24.75" hidden="1" customHeight="1">
      <c r="A254" s="922"/>
      <c r="B254" s="923"/>
      <c r="C254" s="923"/>
      <c r="D254" s="923"/>
      <c r="E254" s="923"/>
      <c r="F254" s="924"/>
      <c r="G254" s="459" t="s">
        <v>19</v>
      </c>
      <c r="H254" s="529"/>
      <c r="I254" s="529"/>
      <c r="J254" s="529"/>
      <c r="K254" s="529"/>
      <c r="L254" s="528" t="s">
        <v>20</v>
      </c>
      <c r="M254" s="529"/>
      <c r="N254" s="529"/>
      <c r="O254" s="529"/>
      <c r="P254" s="529"/>
      <c r="Q254" s="529"/>
      <c r="R254" s="529"/>
      <c r="S254" s="529"/>
      <c r="T254" s="529"/>
      <c r="U254" s="529"/>
      <c r="V254" s="529"/>
      <c r="W254" s="529"/>
      <c r="X254" s="530"/>
      <c r="Y254" s="479" t="s">
        <v>21</v>
      </c>
      <c r="Z254" s="480"/>
      <c r="AA254" s="480"/>
      <c r="AB254" s="680"/>
      <c r="AC254" s="459" t="s">
        <v>19</v>
      </c>
      <c r="AD254" s="529"/>
      <c r="AE254" s="529"/>
      <c r="AF254" s="529"/>
      <c r="AG254" s="529"/>
      <c r="AH254" s="528" t="s">
        <v>20</v>
      </c>
      <c r="AI254" s="529"/>
      <c r="AJ254" s="529"/>
      <c r="AK254" s="529"/>
      <c r="AL254" s="529"/>
      <c r="AM254" s="529"/>
      <c r="AN254" s="529"/>
      <c r="AO254" s="529"/>
      <c r="AP254" s="529"/>
      <c r="AQ254" s="529"/>
      <c r="AR254" s="529"/>
      <c r="AS254" s="529"/>
      <c r="AT254" s="530"/>
      <c r="AU254" s="479" t="s">
        <v>21</v>
      </c>
      <c r="AV254" s="480"/>
      <c r="AW254" s="480"/>
      <c r="AX254" s="481"/>
    </row>
    <row r="255" spans="1:50" ht="24.75" hidden="1" customHeight="1">
      <c r="A255" s="922"/>
      <c r="B255" s="923"/>
      <c r="C255" s="923"/>
      <c r="D255" s="923"/>
      <c r="E255" s="923"/>
      <c r="F255" s="924"/>
      <c r="G255" s="531"/>
      <c r="H255" s="532"/>
      <c r="I255" s="532"/>
      <c r="J255" s="532"/>
      <c r="K255" s="533"/>
      <c r="L255" s="525"/>
      <c r="M255" s="526"/>
      <c r="N255" s="526"/>
      <c r="O255" s="526"/>
      <c r="P255" s="526"/>
      <c r="Q255" s="526"/>
      <c r="R255" s="526"/>
      <c r="S255" s="526"/>
      <c r="T255" s="526"/>
      <c r="U255" s="526"/>
      <c r="V255" s="526"/>
      <c r="W255" s="526"/>
      <c r="X255" s="527"/>
      <c r="Y255" s="487"/>
      <c r="Z255" s="488"/>
      <c r="AA255" s="488"/>
      <c r="AB255" s="687"/>
      <c r="AC255" s="531"/>
      <c r="AD255" s="532"/>
      <c r="AE255" s="532"/>
      <c r="AF255" s="532"/>
      <c r="AG255" s="533"/>
      <c r="AH255" s="525"/>
      <c r="AI255" s="526"/>
      <c r="AJ255" s="526"/>
      <c r="AK255" s="526"/>
      <c r="AL255" s="526"/>
      <c r="AM255" s="526"/>
      <c r="AN255" s="526"/>
      <c r="AO255" s="526"/>
      <c r="AP255" s="526"/>
      <c r="AQ255" s="526"/>
      <c r="AR255" s="526"/>
      <c r="AS255" s="526"/>
      <c r="AT255" s="527"/>
      <c r="AU255" s="487"/>
      <c r="AV255" s="488"/>
      <c r="AW255" s="488"/>
      <c r="AX255" s="489"/>
    </row>
    <row r="256" spans="1:50" ht="24.75" hidden="1" customHeight="1">
      <c r="A256" s="922"/>
      <c r="B256" s="923"/>
      <c r="C256" s="923"/>
      <c r="D256" s="923"/>
      <c r="E256" s="923"/>
      <c r="F256" s="92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c r="A257" s="922"/>
      <c r="B257" s="923"/>
      <c r="C257" s="923"/>
      <c r="D257" s="923"/>
      <c r="E257" s="923"/>
      <c r="F257" s="92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c r="A258" s="922"/>
      <c r="B258" s="923"/>
      <c r="C258" s="923"/>
      <c r="D258" s="923"/>
      <c r="E258" s="923"/>
      <c r="F258" s="92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c r="A259" s="922"/>
      <c r="B259" s="923"/>
      <c r="C259" s="923"/>
      <c r="D259" s="923"/>
      <c r="E259" s="923"/>
      <c r="F259" s="92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c r="A260" s="922"/>
      <c r="B260" s="923"/>
      <c r="C260" s="923"/>
      <c r="D260" s="923"/>
      <c r="E260" s="923"/>
      <c r="F260" s="92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c r="A261" s="922"/>
      <c r="B261" s="923"/>
      <c r="C261" s="923"/>
      <c r="D261" s="923"/>
      <c r="E261" s="923"/>
      <c r="F261" s="92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c r="A262" s="922"/>
      <c r="B262" s="923"/>
      <c r="C262" s="923"/>
      <c r="D262" s="923"/>
      <c r="E262" s="923"/>
      <c r="F262" s="92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c r="A263" s="922"/>
      <c r="B263" s="923"/>
      <c r="C263" s="923"/>
      <c r="D263" s="923"/>
      <c r="E263" s="923"/>
      <c r="F263" s="92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c r="A264" s="922"/>
      <c r="B264" s="923"/>
      <c r="C264" s="923"/>
      <c r="D264" s="923"/>
      <c r="E264" s="923"/>
      <c r="F264" s="92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3" manualBreakCount="3">
    <brk id="40" max="16383" man="1"/>
    <brk id="80" max="16383" man="1"/>
    <brk id="1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5" zoomScaleNormal="75" zoomScaleSheetLayoutView="55" zoomScalePageLayoutView="75" workbookViewId="0">
      <selection activeCell="BF37" sqref="BF37"/>
    </sheetView>
  </sheetViews>
  <sheetFormatPr defaultColWidth="8.875" defaultRowHeight="13.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469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33"/>
      <c r="B3" s="933"/>
      <c r="C3" s="233" t="s">
        <v>30</v>
      </c>
      <c r="D3" s="233"/>
      <c r="E3" s="233"/>
      <c r="F3" s="233"/>
      <c r="G3" s="233"/>
      <c r="H3" s="233"/>
      <c r="I3" s="233"/>
      <c r="J3" s="243" t="s">
        <v>443</v>
      </c>
      <c r="K3" s="243"/>
      <c r="L3" s="243"/>
      <c r="M3" s="243"/>
      <c r="N3" s="243"/>
      <c r="O3" s="243"/>
      <c r="P3" s="233" t="s">
        <v>395</v>
      </c>
      <c r="Q3" s="233"/>
      <c r="R3" s="233"/>
      <c r="S3" s="233"/>
      <c r="T3" s="233"/>
      <c r="U3" s="233"/>
      <c r="V3" s="233"/>
      <c r="W3" s="233"/>
      <c r="X3" s="233"/>
      <c r="Y3" s="233" t="s">
        <v>439</v>
      </c>
      <c r="Z3" s="233"/>
      <c r="AA3" s="233"/>
      <c r="AB3" s="233"/>
      <c r="AC3" s="243" t="s">
        <v>394</v>
      </c>
      <c r="AD3" s="243"/>
      <c r="AE3" s="243"/>
      <c r="AF3" s="243"/>
      <c r="AG3" s="243"/>
      <c r="AH3" s="233" t="s">
        <v>411</v>
      </c>
      <c r="AI3" s="233"/>
      <c r="AJ3" s="233"/>
      <c r="AK3" s="233"/>
      <c r="AL3" s="233" t="s">
        <v>23</v>
      </c>
      <c r="AM3" s="233"/>
      <c r="AN3" s="233"/>
      <c r="AO3" s="235"/>
      <c r="AP3" s="108" t="s">
        <v>444</v>
      </c>
      <c r="AQ3" s="243"/>
      <c r="AR3" s="243"/>
      <c r="AS3" s="243"/>
      <c r="AT3" s="243"/>
      <c r="AU3" s="243"/>
      <c r="AV3" s="243"/>
      <c r="AW3" s="243"/>
      <c r="AX3" s="243"/>
    </row>
    <row r="4" spans="1:50" ht="45" customHeight="1">
      <c r="A4" s="933">
        <v>1</v>
      </c>
      <c r="B4" s="933">
        <v>1</v>
      </c>
      <c r="C4" s="231" t="s">
        <v>614</v>
      </c>
      <c r="D4" s="217"/>
      <c r="E4" s="217"/>
      <c r="F4" s="217"/>
      <c r="G4" s="217"/>
      <c r="H4" s="217"/>
      <c r="I4" s="217"/>
      <c r="J4" s="218">
        <v>8000020460001</v>
      </c>
      <c r="K4" s="219"/>
      <c r="L4" s="219"/>
      <c r="M4" s="219"/>
      <c r="N4" s="219"/>
      <c r="O4" s="219"/>
      <c r="P4" s="232" t="s">
        <v>615</v>
      </c>
      <c r="Q4" s="220"/>
      <c r="R4" s="220"/>
      <c r="S4" s="220"/>
      <c r="T4" s="220"/>
      <c r="U4" s="220"/>
      <c r="V4" s="220"/>
      <c r="W4" s="220"/>
      <c r="X4" s="220"/>
      <c r="Y4" s="221">
        <v>267</v>
      </c>
      <c r="Z4" s="222"/>
      <c r="AA4" s="222"/>
      <c r="AB4" s="223"/>
      <c r="AC4" s="224" t="s">
        <v>495</v>
      </c>
      <c r="AD4" s="224"/>
      <c r="AE4" s="224"/>
      <c r="AF4" s="224"/>
      <c r="AG4" s="224"/>
      <c r="AH4" s="225"/>
      <c r="AI4" s="226"/>
      <c r="AJ4" s="226"/>
      <c r="AK4" s="226"/>
      <c r="AL4" s="227"/>
      <c r="AM4" s="228"/>
      <c r="AN4" s="228"/>
      <c r="AO4" s="229"/>
      <c r="AP4" s="230"/>
      <c r="AQ4" s="230"/>
      <c r="AR4" s="230"/>
      <c r="AS4" s="230"/>
      <c r="AT4" s="230"/>
      <c r="AU4" s="230"/>
      <c r="AV4" s="230"/>
      <c r="AW4" s="230"/>
      <c r="AX4" s="230"/>
    </row>
    <row r="5" spans="1:50" ht="24" hidden="1" customHeight="1">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470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33"/>
      <c r="B36" s="933"/>
      <c r="C36" s="233" t="s">
        <v>30</v>
      </c>
      <c r="D36" s="233"/>
      <c r="E36" s="233"/>
      <c r="F36" s="233"/>
      <c r="G36" s="233"/>
      <c r="H36" s="233"/>
      <c r="I36" s="233"/>
      <c r="J36" s="243" t="s">
        <v>443</v>
      </c>
      <c r="K36" s="243"/>
      <c r="L36" s="243"/>
      <c r="M36" s="243"/>
      <c r="N36" s="243"/>
      <c r="O36" s="243"/>
      <c r="P36" s="233" t="s">
        <v>395</v>
      </c>
      <c r="Q36" s="233"/>
      <c r="R36" s="233"/>
      <c r="S36" s="233"/>
      <c r="T36" s="233"/>
      <c r="U36" s="233"/>
      <c r="V36" s="233"/>
      <c r="W36" s="233"/>
      <c r="X36" s="233"/>
      <c r="Y36" s="233" t="s">
        <v>439</v>
      </c>
      <c r="Z36" s="233"/>
      <c r="AA36" s="233"/>
      <c r="AB36" s="233"/>
      <c r="AC36" s="243" t="s">
        <v>394</v>
      </c>
      <c r="AD36" s="243"/>
      <c r="AE36" s="243"/>
      <c r="AF36" s="243"/>
      <c r="AG36" s="243"/>
      <c r="AH36" s="233" t="s">
        <v>411</v>
      </c>
      <c r="AI36" s="233"/>
      <c r="AJ36" s="233"/>
      <c r="AK36" s="233"/>
      <c r="AL36" s="233" t="s">
        <v>23</v>
      </c>
      <c r="AM36" s="233"/>
      <c r="AN36" s="233"/>
      <c r="AO36" s="235"/>
      <c r="AP36" s="243" t="s">
        <v>444</v>
      </c>
      <c r="AQ36" s="243"/>
      <c r="AR36" s="243"/>
      <c r="AS36" s="243"/>
      <c r="AT36" s="243"/>
      <c r="AU36" s="243"/>
      <c r="AV36" s="243"/>
      <c r="AW36" s="243"/>
      <c r="AX36" s="243"/>
    </row>
    <row r="37" spans="1:50" ht="45" customHeight="1">
      <c r="A37" s="933">
        <v>1</v>
      </c>
      <c r="B37" s="933">
        <v>1</v>
      </c>
      <c r="C37" s="934" t="s">
        <v>614</v>
      </c>
      <c r="D37" s="935"/>
      <c r="E37" s="935"/>
      <c r="F37" s="935"/>
      <c r="G37" s="935"/>
      <c r="H37" s="935"/>
      <c r="I37" s="936"/>
      <c r="J37" s="937">
        <v>8000020460001</v>
      </c>
      <c r="K37" s="938"/>
      <c r="L37" s="938"/>
      <c r="M37" s="938"/>
      <c r="N37" s="938"/>
      <c r="O37" s="939"/>
      <c r="P37" s="943" t="s">
        <v>616</v>
      </c>
      <c r="Q37" s="941"/>
      <c r="R37" s="941"/>
      <c r="S37" s="941"/>
      <c r="T37" s="941"/>
      <c r="U37" s="941"/>
      <c r="V37" s="941"/>
      <c r="W37" s="941"/>
      <c r="X37" s="942"/>
      <c r="Y37" s="221">
        <v>2417</v>
      </c>
      <c r="Z37" s="222"/>
      <c r="AA37" s="222"/>
      <c r="AB37" s="223"/>
      <c r="AC37" s="224" t="s">
        <v>495</v>
      </c>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c r="A38" s="933">
        <v>2</v>
      </c>
      <c r="B38" s="933">
        <v>1</v>
      </c>
      <c r="C38" s="934"/>
      <c r="D38" s="935"/>
      <c r="E38" s="935"/>
      <c r="F38" s="935"/>
      <c r="G38" s="935"/>
      <c r="H38" s="935"/>
      <c r="I38" s="936"/>
      <c r="J38" s="937"/>
      <c r="K38" s="938"/>
      <c r="L38" s="938"/>
      <c r="M38" s="938"/>
      <c r="N38" s="938"/>
      <c r="O38" s="939"/>
      <c r="P38" s="940"/>
      <c r="Q38" s="941"/>
      <c r="R38" s="941"/>
      <c r="S38" s="941"/>
      <c r="T38" s="941"/>
      <c r="U38" s="941"/>
      <c r="V38" s="941"/>
      <c r="W38" s="941"/>
      <c r="X38" s="942"/>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c r="A39" s="933">
        <v>3</v>
      </c>
      <c r="B39" s="933">
        <v>1</v>
      </c>
      <c r="C39" s="934"/>
      <c r="D39" s="935"/>
      <c r="E39" s="935"/>
      <c r="F39" s="935"/>
      <c r="G39" s="935"/>
      <c r="H39" s="935"/>
      <c r="I39" s="936"/>
      <c r="J39" s="937"/>
      <c r="K39" s="938"/>
      <c r="L39" s="938"/>
      <c r="M39" s="938"/>
      <c r="N39" s="938"/>
      <c r="O39" s="939"/>
      <c r="P39" s="940"/>
      <c r="Q39" s="941"/>
      <c r="R39" s="941"/>
      <c r="S39" s="941"/>
      <c r="T39" s="941"/>
      <c r="U39" s="941"/>
      <c r="V39" s="941"/>
      <c r="W39" s="941"/>
      <c r="X39" s="942"/>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c r="A40" s="933">
        <v>4</v>
      </c>
      <c r="B40" s="933">
        <v>1</v>
      </c>
      <c r="C40" s="934"/>
      <c r="D40" s="935"/>
      <c r="E40" s="935"/>
      <c r="F40" s="935"/>
      <c r="G40" s="935"/>
      <c r="H40" s="935"/>
      <c r="I40" s="936"/>
      <c r="J40" s="937"/>
      <c r="K40" s="938"/>
      <c r="L40" s="938"/>
      <c r="M40" s="938"/>
      <c r="N40" s="938"/>
      <c r="O40" s="939"/>
      <c r="P40" s="940"/>
      <c r="Q40" s="941"/>
      <c r="R40" s="941"/>
      <c r="S40" s="941"/>
      <c r="T40" s="941"/>
      <c r="U40" s="941"/>
      <c r="V40" s="941"/>
      <c r="W40" s="941"/>
      <c r="X40" s="942"/>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c r="A41" s="933">
        <v>5</v>
      </c>
      <c r="B41" s="933">
        <v>1</v>
      </c>
      <c r="C41" s="934"/>
      <c r="D41" s="935"/>
      <c r="E41" s="935"/>
      <c r="F41" s="935"/>
      <c r="G41" s="935"/>
      <c r="H41" s="935"/>
      <c r="I41" s="936"/>
      <c r="J41" s="937"/>
      <c r="K41" s="938"/>
      <c r="L41" s="938"/>
      <c r="M41" s="938"/>
      <c r="N41" s="938"/>
      <c r="O41" s="939"/>
      <c r="P41" s="940"/>
      <c r="Q41" s="941"/>
      <c r="R41" s="941"/>
      <c r="S41" s="941"/>
      <c r="T41" s="941"/>
      <c r="U41" s="941"/>
      <c r="V41" s="941"/>
      <c r="W41" s="941"/>
      <c r="X41" s="942"/>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c r="A42" s="933">
        <v>6</v>
      </c>
      <c r="B42" s="933">
        <v>1</v>
      </c>
      <c r="C42" s="934"/>
      <c r="D42" s="935"/>
      <c r="E42" s="935"/>
      <c r="F42" s="935"/>
      <c r="G42" s="935"/>
      <c r="H42" s="935"/>
      <c r="I42" s="936"/>
      <c r="J42" s="937"/>
      <c r="K42" s="938"/>
      <c r="L42" s="938"/>
      <c r="M42" s="938"/>
      <c r="N42" s="938"/>
      <c r="O42" s="939"/>
      <c r="P42" s="940"/>
      <c r="Q42" s="941"/>
      <c r="R42" s="941"/>
      <c r="S42" s="941"/>
      <c r="T42" s="941"/>
      <c r="U42" s="941"/>
      <c r="V42" s="941"/>
      <c r="W42" s="941"/>
      <c r="X42" s="942"/>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c r="A43" s="933">
        <v>7</v>
      </c>
      <c r="B43" s="933">
        <v>1</v>
      </c>
      <c r="C43" s="934"/>
      <c r="D43" s="935"/>
      <c r="E43" s="935"/>
      <c r="F43" s="935"/>
      <c r="G43" s="935"/>
      <c r="H43" s="935"/>
      <c r="I43" s="936"/>
      <c r="J43" s="937"/>
      <c r="K43" s="938"/>
      <c r="L43" s="938"/>
      <c r="M43" s="938"/>
      <c r="N43" s="938"/>
      <c r="O43" s="939"/>
      <c r="P43" s="940"/>
      <c r="Q43" s="941"/>
      <c r="R43" s="941"/>
      <c r="S43" s="941"/>
      <c r="T43" s="941"/>
      <c r="U43" s="941"/>
      <c r="V43" s="941"/>
      <c r="W43" s="941"/>
      <c r="X43" s="942"/>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c r="A44" s="933">
        <v>8</v>
      </c>
      <c r="B44" s="933">
        <v>1</v>
      </c>
      <c r="C44" s="934"/>
      <c r="D44" s="935"/>
      <c r="E44" s="935"/>
      <c r="F44" s="935"/>
      <c r="G44" s="935"/>
      <c r="H44" s="935"/>
      <c r="I44" s="936"/>
      <c r="J44" s="937"/>
      <c r="K44" s="938"/>
      <c r="L44" s="938"/>
      <c r="M44" s="938"/>
      <c r="N44" s="938"/>
      <c r="O44" s="939"/>
      <c r="P44" s="940"/>
      <c r="Q44" s="941"/>
      <c r="R44" s="941"/>
      <c r="S44" s="941"/>
      <c r="T44" s="941"/>
      <c r="U44" s="941"/>
      <c r="V44" s="941"/>
      <c r="W44" s="941"/>
      <c r="X44" s="942"/>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c r="A45" s="933">
        <v>9</v>
      </c>
      <c r="B45" s="933">
        <v>1</v>
      </c>
      <c r="C45" s="934"/>
      <c r="D45" s="935"/>
      <c r="E45" s="935"/>
      <c r="F45" s="935"/>
      <c r="G45" s="935"/>
      <c r="H45" s="935"/>
      <c r="I45" s="936"/>
      <c r="J45" s="937"/>
      <c r="K45" s="938"/>
      <c r="L45" s="938"/>
      <c r="M45" s="938"/>
      <c r="N45" s="938"/>
      <c r="O45" s="939"/>
      <c r="P45" s="940"/>
      <c r="Q45" s="941"/>
      <c r="R45" s="941"/>
      <c r="S45" s="941"/>
      <c r="T45" s="941"/>
      <c r="U45" s="941"/>
      <c r="V45" s="941"/>
      <c r="W45" s="941"/>
      <c r="X45" s="942"/>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c r="A46" s="933">
        <v>10</v>
      </c>
      <c r="B46" s="933">
        <v>1</v>
      </c>
      <c r="C46" s="934"/>
      <c r="D46" s="935"/>
      <c r="E46" s="935"/>
      <c r="F46" s="935"/>
      <c r="G46" s="935"/>
      <c r="H46" s="935"/>
      <c r="I46" s="936"/>
      <c r="J46" s="937"/>
      <c r="K46" s="938"/>
      <c r="L46" s="938"/>
      <c r="M46" s="938"/>
      <c r="N46" s="938"/>
      <c r="O46" s="939"/>
      <c r="P46" s="940"/>
      <c r="Q46" s="941"/>
      <c r="R46" s="941"/>
      <c r="S46" s="941"/>
      <c r="T46" s="941"/>
      <c r="U46" s="941"/>
      <c r="V46" s="941"/>
      <c r="W46" s="941"/>
      <c r="X46" s="942"/>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327</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33"/>
      <c r="B69" s="933"/>
      <c r="C69" s="233" t="s">
        <v>30</v>
      </c>
      <c r="D69" s="233"/>
      <c r="E69" s="233"/>
      <c r="F69" s="233"/>
      <c r="G69" s="233"/>
      <c r="H69" s="233"/>
      <c r="I69" s="233"/>
      <c r="J69" s="243" t="s">
        <v>443</v>
      </c>
      <c r="K69" s="243"/>
      <c r="L69" s="243"/>
      <c r="M69" s="243"/>
      <c r="N69" s="243"/>
      <c r="O69" s="243"/>
      <c r="P69" s="233" t="s">
        <v>395</v>
      </c>
      <c r="Q69" s="233"/>
      <c r="R69" s="233"/>
      <c r="S69" s="233"/>
      <c r="T69" s="233"/>
      <c r="U69" s="233"/>
      <c r="V69" s="233"/>
      <c r="W69" s="233"/>
      <c r="X69" s="233"/>
      <c r="Y69" s="233" t="s">
        <v>439</v>
      </c>
      <c r="Z69" s="233"/>
      <c r="AA69" s="233"/>
      <c r="AB69" s="233"/>
      <c r="AC69" s="243" t="s">
        <v>394</v>
      </c>
      <c r="AD69" s="243"/>
      <c r="AE69" s="243"/>
      <c r="AF69" s="243"/>
      <c r="AG69" s="243"/>
      <c r="AH69" s="233" t="s">
        <v>411</v>
      </c>
      <c r="AI69" s="233"/>
      <c r="AJ69" s="233"/>
      <c r="AK69" s="233"/>
      <c r="AL69" s="233" t="s">
        <v>23</v>
      </c>
      <c r="AM69" s="233"/>
      <c r="AN69" s="233"/>
      <c r="AO69" s="235"/>
      <c r="AP69" s="243" t="s">
        <v>444</v>
      </c>
      <c r="AQ69" s="243"/>
      <c r="AR69" s="243"/>
      <c r="AS69" s="243"/>
      <c r="AT69" s="243"/>
      <c r="AU69" s="243"/>
      <c r="AV69" s="243"/>
      <c r="AW69" s="243"/>
      <c r="AX69" s="243"/>
    </row>
    <row r="70" spans="1:50" ht="30" customHeight="1">
      <c r="A70" s="933">
        <v>1</v>
      </c>
      <c r="B70" s="933">
        <v>1</v>
      </c>
      <c r="C70" s="231" t="s">
        <v>614</v>
      </c>
      <c r="D70" s="217"/>
      <c r="E70" s="217"/>
      <c r="F70" s="217"/>
      <c r="G70" s="217"/>
      <c r="H70" s="217"/>
      <c r="I70" s="217"/>
      <c r="J70" s="218">
        <v>8000020460001</v>
      </c>
      <c r="K70" s="219"/>
      <c r="L70" s="219"/>
      <c r="M70" s="219"/>
      <c r="N70" s="219"/>
      <c r="O70" s="219"/>
      <c r="P70" s="232" t="s">
        <v>617</v>
      </c>
      <c r="Q70" s="220"/>
      <c r="R70" s="220"/>
      <c r="S70" s="220"/>
      <c r="T70" s="220"/>
      <c r="U70" s="220"/>
      <c r="V70" s="220"/>
      <c r="W70" s="220"/>
      <c r="X70" s="220"/>
      <c r="Y70" s="221">
        <v>9337</v>
      </c>
      <c r="Z70" s="222"/>
      <c r="AA70" s="222"/>
      <c r="AB70" s="223"/>
      <c r="AC70" s="224" t="s">
        <v>495</v>
      </c>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54" t="s">
        <v>328</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33"/>
      <c r="B102" s="933"/>
      <c r="C102" s="233" t="s">
        <v>30</v>
      </c>
      <c r="D102" s="233"/>
      <c r="E102" s="233"/>
      <c r="F102" s="233"/>
      <c r="G102" s="233"/>
      <c r="H102" s="233"/>
      <c r="I102" s="233"/>
      <c r="J102" s="243" t="s">
        <v>443</v>
      </c>
      <c r="K102" s="243"/>
      <c r="L102" s="243"/>
      <c r="M102" s="243"/>
      <c r="N102" s="243"/>
      <c r="O102" s="243"/>
      <c r="P102" s="233" t="s">
        <v>395</v>
      </c>
      <c r="Q102" s="233"/>
      <c r="R102" s="233"/>
      <c r="S102" s="233"/>
      <c r="T102" s="233"/>
      <c r="U102" s="233"/>
      <c r="V102" s="233"/>
      <c r="W102" s="233"/>
      <c r="X102" s="233"/>
      <c r="Y102" s="233" t="s">
        <v>439</v>
      </c>
      <c r="Z102" s="233"/>
      <c r="AA102" s="233"/>
      <c r="AB102" s="233"/>
      <c r="AC102" s="243" t="s">
        <v>394</v>
      </c>
      <c r="AD102" s="243"/>
      <c r="AE102" s="243"/>
      <c r="AF102" s="243"/>
      <c r="AG102" s="243"/>
      <c r="AH102" s="233" t="s">
        <v>411</v>
      </c>
      <c r="AI102" s="233"/>
      <c r="AJ102" s="233"/>
      <c r="AK102" s="233"/>
      <c r="AL102" s="233" t="s">
        <v>23</v>
      </c>
      <c r="AM102" s="233"/>
      <c r="AN102" s="233"/>
      <c r="AO102" s="235"/>
      <c r="AP102" s="243" t="s">
        <v>444</v>
      </c>
      <c r="AQ102" s="243"/>
      <c r="AR102" s="243"/>
      <c r="AS102" s="243"/>
      <c r="AT102" s="243"/>
      <c r="AU102" s="243"/>
      <c r="AV102" s="243"/>
      <c r="AW102" s="243"/>
      <c r="AX102" s="243"/>
    </row>
    <row r="103" spans="1:50" ht="30" customHeight="1">
      <c r="A103" s="933">
        <v>1</v>
      </c>
      <c r="B103" s="933">
        <v>1</v>
      </c>
      <c r="C103" s="217" t="s">
        <v>614</v>
      </c>
      <c r="D103" s="217"/>
      <c r="E103" s="217"/>
      <c r="F103" s="217"/>
      <c r="G103" s="217"/>
      <c r="H103" s="217"/>
      <c r="I103" s="217"/>
      <c r="J103" s="218">
        <v>8000020460001</v>
      </c>
      <c r="K103" s="219"/>
      <c r="L103" s="219"/>
      <c r="M103" s="219"/>
      <c r="N103" s="219"/>
      <c r="O103" s="219"/>
      <c r="P103" s="232" t="s">
        <v>618</v>
      </c>
      <c r="Q103" s="220"/>
      <c r="R103" s="220"/>
      <c r="S103" s="220"/>
      <c r="T103" s="220"/>
      <c r="U103" s="220"/>
      <c r="V103" s="220"/>
      <c r="W103" s="220"/>
      <c r="X103" s="220"/>
      <c r="Y103" s="221">
        <v>1389</v>
      </c>
      <c r="Z103" s="222"/>
      <c r="AA103" s="222"/>
      <c r="AB103" s="223"/>
      <c r="AC103" s="224" t="s">
        <v>495</v>
      </c>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54" t="s">
        <v>329</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33"/>
      <c r="B135" s="933"/>
      <c r="C135" s="233" t="s">
        <v>30</v>
      </c>
      <c r="D135" s="233"/>
      <c r="E135" s="233"/>
      <c r="F135" s="233"/>
      <c r="G135" s="233"/>
      <c r="H135" s="233"/>
      <c r="I135" s="233"/>
      <c r="J135" s="243" t="s">
        <v>443</v>
      </c>
      <c r="K135" s="243"/>
      <c r="L135" s="243"/>
      <c r="M135" s="243"/>
      <c r="N135" s="243"/>
      <c r="O135" s="243"/>
      <c r="P135" s="233" t="s">
        <v>395</v>
      </c>
      <c r="Q135" s="233"/>
      <c r="R135" s="233"/>
      <c r="S135" s="233"/>
      <c r="T135" s="233"/>
      <c r="U135" s="233"/>
      <c r="V135" s="233"/>
      <c r="W135" s="233"/>
      <c r="X135" s="233"/>
      <c r="Y135" s="233" t="s">
        <v>439</v>
      </c>
      <c r="Z135" s="233"/>
      <c r="AA135" s="233"/>
      <c r="AB135" s="233"/>
      <c r="AC135" s="243" t="s">
        <v>394</v>
      </c>
      <c r="AD135" s="243"/>
      <c r="AE135" s="243"/>
      <c r="AF135" s="243"/>
      <c r="AG135" s="243"/>
      <c r="AH135" s="233" t="s">
        <v>411</v>
      </c>
      <c r="AI135" s="233"/>
      <c r="AJ135" s="233"/>
      <c r="AK135" s="233"/>
      <c r="AL135" s="233" t="s">
        <v>23</v>
      </c>
      <c r="AM135" s="233"/>
      <c r="AN135" s="233"/>
      <c r="AO135" s="235"/>
      <c r="AP135" s="243" t="s">
        <v>444</v>
      </c>
      <c r="AQ135" s="243"/>
      <c r="AR135" s="243"/>
      <c r="AS135" s="243"/>
      <c r="AT135" s="243"/>
      <c r="AU135" s="243"/>
      <c r="AV135" s="243"/>
      <c r="AW135" s="243"/>
      <c r="AX135" s="243"/>
    </row>
    <row r="136" spans="1:50" ht="45" customHeight="1">
      <c r="A136" s="933">
        <v>1</v>
      </c>
      <c r="B136" s="933">
        <v>1</v>
      </c>
      <c r="C136" s="217" t="s">
        <v>619</v>
      </c>
      <c r="D136" s="217"/>
      <c r="E136" s="217"/>
      <c r="F136" s="217"/>
      <c r="G136" s="217"/>
      <c r="H136" s="217"/>
      <c r="I136" s="217"/>
      <c r="J136" s="218">
        <v>8000020460001</v>
      </c>
      <c r="K136" s="219"/>
      <c r="L136" s="219"/>
      <c r="M136" s="219"/>
      <c r="N136" s="219"/>
      <c r="O136" s="219"/>
      <c r="P136" s="220" t="s">
        <v>620</v>
      </c>
      <c r="Q136" s="220"/>
      <c r="R136" s="220"/>
      <c r="S136" s="220"/>
      <c r="T136" s="220"/>
      <c r="U136" s="220"/>
      <c r="V136" s="220"/>
      <c r="W136" s="220"/>
      <c r="X136" s="220"/>
      <c r="Y136" s="221">
        <v>3318</v>
      </c>
      <c r="Z136" s="222"/>
      <c r="AA136" s="222"/>
      <c r="AB136" s="223"/>
      <c r="AC136" s="224" t="s">
        <v>495</v>
      </c>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54" t="s">
        <v>330</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33"/>
      <c r="B168" s="933"/>
      <c r="C168" s="233" t="s">
        <v>30</v>
      </c>
      <c r="D168" s="233"/>
      <c r="E168" s="233"/>
      <c r="F168" s="233"/>
      <c r="G168" s="233"/>
      <c r="H168" s="233"/>
      <c r="I168" s="233"/>
      <c r="J168" s="243" t="s">
        <v>443</v>
      </c>
      <c r="K168" s="243"/>
      <c r="L168" s="243"/>
      <c r="M168" s="243"/>
      <c r="N168" s="243"/>
      <c r="O168" s="243"/>
      <c r="P168" s="233" t="s">
        <v>395</v>
      </c>
      <c r="Q168" s="233"/>
      <c r="R168" s="233"/>
      <c r="S168" s="233"/>
      <c r="T168" s="233"/>
      <c r="U168" s="233"/>
      <c r="V168" s="233"/>
      <c r="W168" s="233"/>
      <c r="X168" s="233"/>
      <c r="Y168" s="233" t="s">
        <v>439</v>
      </c>
      <c r="Z168" s="233"/>
      <c r="AA168" s="233"/>
      <c r="AB168" s="233"/>
      <c r="AC168" s="243" t="s">
        <v>394</v>
      </c>
      <c r="AD168" s="243"/>
      <c r="AE168" s="243"/>
      <c r="AF168" s="243"/>
      <c r="AG168" s="243"/>
      <c r="AH168" s="233" t="s">
        <v>411</v>
      </c>
      <c r="AI168" s="233"/>
      <c r="AJ168" s="233"/>
      <c r="AK168" s="233"/>
      <c r="AL168" s="233" t="s">
        <v>23</v>
      </c>
      <c r="AM168" s="233"/>
      <c r="AN168" s="233"/>
      <c r="AO168" s="235"/>
      <c r="AP168" s="243" t="s">
        <v>444</v>
      </c>
      <c r="AQ168" s="243"/>
      <c r="AR168" s="243"/>
      <c r="AS168" s="243"/>
      <c r="AT168" s="243"/>
      <c r="AU168" s="243"/>
      <c r="AV168" s="243"/>
      <c r="AW168" s="243"/>
      <c r="AX168" s="243"/>
    </row>
    <row r="169" spans="1:50" ht="30" customHeight="1">
      <c r="A169" s="933">
        <v>1</v>
      </c>
      <c r="B169" s="933">
        <v>1</v>
      </c>
      <c r="C169" s="217" t="s">
        <v>621</v>
      </c>
      <c r="D169" s="217"/>
      <c r="E169" s="217"/>
      <c r="F169" s="217"/>
      <c r="G169" s="217"/>
      <c r="H169" s="217"/>
      <c r="I169" s="217"/>
      <c r="J169" s="218">
        <v>9340005000366</v>
      </c>
      <c r="K169" s="219"/>
      <c r="L169" s="219"/>
      <c r="M169" s="219"/>
      <c r="N169" s="219"/>
      <c r="O169" s="219"/>
      <c r="P169" s="232" t="s">
        <v>661</v>
      </c>
      <c r="Q169" s="220"/>
      <c r="R169" s="220"/>
      <c r="S169" s="220"/>
      <c r="T169" s="220"/>
      <c r="U169" s="220"/>
      <c r="V169" s="220"/>
      <c r="W169" s="220"/>
      <c r="X169" s="220"/>
      <c r="Y169" s="221">
        <v>273</v>
      </c>
      <c r="Z169" s="222"/>
      <c r="AA169" s="222"/>
      <c r="AB169" s="223"/>
      <c r="AC169" s="224" t="s">
        <v>495</v>
      </c>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c r="A201" s="933"/>
      <c r="B201" s="933"/>
      <c r="C201" s="233" t="s">
        <v>30</v>
      </c>
      <c r="D201" s="233"/>
      <c r="E201" s="233"/>
      <c r="F201" s="233"/>
      <c r="G201" s="233"/>
      <c r="H201" s="233"/>
      <c r="I201" s="233"/>
      <c r="J201" s="243" t="s">
        <v>443</v>
      </c>
      <c r="K201" s="243"/>
      <c r="L201" s="243"/>
      <c r="M201" s="243"/>
      <c r="N201" s="243"/>
      <c r="O201" s="243"/>
      <c r="P201" s="233" t="s">
        <v>395</v>
      </c>
      <c r="Q201" s="233"/>
      <c r="R201" s="233"/>
      <c r="S201" s="233"/>
      <c r="T201" s="233"/>
      <c r="U201" s="233"/>
      <c r="V201" s="233"/>
      <c r="W201" s="233"/>
      <c r="X201" s="233"/>
      <c r="Y201" s="233" t="s">
        <v>439</v>
      </c>
      <c r="Z201" s="233"/>
      <c r="AA201" s="233"/>
      <c r="AB201" s="233"/>
      <c r="AC201" s="243" t="s">
        <v>394</v>
      </c>
      <c r="AD201" s="243"/>
      <c r="AE201" s="243"/>
      <c r="AF201" s="243"/>
      <c r="AG201" s="243"/>
      <c r="AH201" s="233" t="s">
        <v>411</v>
      </c>
      <c r="AI201" s="233"/>
      <c r="AJ201" s="233"/>
      <c r="AK201" s="233"/>
      <c r="AL201" s="233" t="s">
        <v>23</v>
      </c>
      <c r="AM201" s="233"/>
      <c r="AN201" s="233"/>
      <c r="AO201" s="235"/>
      <c r="AP201" s="243" t="s">
        <v>444</v>
      </c>
      <c r="AQ201" s="243"/>
      <c r="AR201" s="243"/>
      <c r="AS201" s="243"/>
      <c r="AT201" s="243"/>
      <c r="AU201" s="243"/>
      <c r="AV201" s="243"/>
      <c r="AW201" s="243"/>
      <c r="AX201" s="243"/>
    </row>
    <row r="202" spans="1:50" ht="30" customHeight="1">
      <c r="A202" s="933">
        <v>1</v>
      </c>
      <c r="B202" s="933">
        <v>1</v>
      </c>
      <c r="C202" s="217" t="s">
        <v>622</v>
      </c>
      <c r="D202" s="217"/>
      <c r="E202" s="217"/>
      <c r="F202" s="217"/>
      <c r="G202" s="217"/>
      <c r="H202" s="217"/>
      <c r="I202" s="217"/>
      <c r="J202" s="218">
        <v>5700150065057</v>
      </c>
      <c r="K202" s="219"/>
      <c r="L202" s="219"/>
      <c r="M202" s="219"/>
      <c r="N202" s="219"/>
      <c r="O202" s="219"/>
      <c r="P202" s="232" t="s">
        <v>662</v>
      </c>
      <c r="Q202" s="220"/>
      <c r="R202" s="220"/>
      <c r="S202" s="220"/>
      <c r="T202" s="220"/>
      <c r="U202" s="220"/>
      <c r="V202" s="220"/>
      <c r="W202" s="220"/>
      <c r="X202" s="220"/>
      <c r="Y202" s="221">
        <v>23</v>
      </c>
      <c r="Z202" s="222"/>
      <c r="AA202" s="222"/>
      <c r="AB202" s="223"/>
      <c r="AC202" s="224" t="s">
        <v>495</v>
      </c>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c r="A234" s="933"/>
      <c r="B234" s="933"/>
      <c r="C234" s="233" t="s">
        <v>30</v>
      </c>
      <c r="D234" s="233"/>
      <c r="E234" s="233"/>
      <c r="F234" s="233"/>
      <c r="G234" s="233"/>
      <c r="H234" s="233"/>
      <c r="I234" s="233"/>
      <c r="J234" s="243" t="s">
        <v>443</v>
      </c>
      <c r="K234" s="243"/>
      <c r="L234" s="243"/>
      <c r="M234" s="243"/>
      <c r="N234" s="243"/>
      <c r="O234" s="243"/>
      <c r="P234" s="233" t="s">
        <v>395</v>
      </c>
      <c r="Q234" s="233"/>
      <c r="R234" s="233"/>
      <c r="S234" s="233"/>
      <c r="T234" s="233"/>
      <c r="U234" s="233"/>
      <c r="V234" s="233"/>
      <c r="W234" s="233"/>
      <c r="X234" s="233"/>
      <c r="Y234" s="233" t="s">
        <v>439</v>
      </c>
      <c r="Z234" s="233"/>
      <c r="AA234" s="233"/>
      <c r="AB234" s="233"/>
      <c r="AC234" s="243" t="s">
        <v>394</v>
      </c>
      <c r="AD234" s="243"/>
      <c r="AE234" s="243"/>
      <c r="AF234" s="243"/>
      <c r="AG234" s="243"/>
      <c r="AH234" s="233" t="s">
        <v>411</v>
      </c>
      <c r="AI234" s="233"/>
      <c r="AJ234" s="233"/>
      <c r="AK234" s="233"/>
      <c r="AL234" s="233" t="s">
        <v>23</v>
      </c>
      <c r="AM234" s="233"/>
      <c r="AN234" s="233"/>
      <c r="AO234" s="235"/>
      <c r="AP234" s="243" t="s">
        <v>444</v>
      </c>
      <c r="AQ234" s="243"/>
      <c r="AR234" s="243"/>
      <c r="AS234" s="243"/>
      <c r="AT234" s="243"/>
      <c r="AU234" s="243"/>
      <c r="AV234" s="243"/>
      <c r="AW234" s="243"/>
      <c r="AX234" s="243"/>
    </row>
    <row r="235" spans="1:50" ht="30" customHeight="1">
      <c r="A235" s="933">
        <v>1</v>
      </c>
      <c r="B235" s="933">
        <v>1</v>
      </c>
      <c r="C235" s="217" t="s">
        <v>623</v>
      </c>
      <c r="D235" s="217"/>
      <c r="E235" s="217"/>
      <c r="F235" s="217"/>
      <c r="G235" s="217"/>
      <c r="H235" s="217"/>
      <c r="I235" s="217"/>
      <c r="J235" s="218">
        <v>5000020465291</v>
      </c>
      <c r="K235" s="219"/>
      <c r="L235" s="219"/>
      <c r="M235" s="219"/>
      <c r="N235" s="219"/>
      <c r="O235" s="219"/>
      <c r="P235" s="232" t="s">
        <v>661</v>
      </c>
      <c r="Q235" s="220"/>
      <c r="R235" s="220"/>
      <c r="S235" s="220"/>
      <c r="T235" s="220"/>
      <c r="U235" s="220"/>
      <c r="V235" s="220"/>
      <c r="W235" s="220"/>
      <c r="X235" s="220"/>
      <c r="Y235" s="221">
        <v>12</v>
      </c>
      <c r="Z235" s="222"/>
      <c r="AA235" s="222"/>
      <c r="AB235" s="223"/>
      <c r="AC235" s="224" t="s">
        <v>495</v>
      </c>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30" customHeight="1">
      <c r="A236" s="933">
        <v>2</v>
      </c>
      <c r="B236" s="933">
        <v>1</v>
      </c>
      <c r="C236" s="217" t="s">
        <v>623</v>
      </c>
      <c r="D236" s="217"/>
      <c r="E236" s="217"/>
      <c r="F236" s="217"/>
      <c r="G236" s="217"/>
      <c r="H236" s="217"/>
      <c r="I236" s="217"/>
      <c r="J236" s="218">
        <v>5000020465291</v>
      </c>
      <c r="K236" s="219"/>
      <c r="L236" s="219"/>
      <c r="M236" s="219"/>
      <c r="N236" s="219"/>
      <c r="O236" s="219"/>
      <c r="P236" s="232" t="s">
        <v>663</v>
      </c>
      <c r="Q236" s="220"/>
      <c r="R236" s="220"/>
      <c r="S236" s="220"/>
      <c r="T236" s="220"/>
      <c r="U236" s="220"/>
      <c r="V236" s="220"/>
      <c r="W236" s="220"/>
      <c r="X236" s="220"/>
      <c r="Y236" s="221">
        <v>9</v>
      </c>
      <c r="Z236" s="222"/>
      <c r="AA236" s="222"/>
      <c r="AB236" s="223"/>
      <c r="AC236" s="224" t="s">
        <v>495</v>
      </c>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30" customHeight="1">
      <c r="A237" s="933">
        <v>3</v>
      </c>
      <c r="B237" s="933">
        <v>1</v>
      </c>
      <c r="C237" s="217" t="s">
        <v>624</v>
      </c>
      <c r="D237" s="217"/>
      <c r="E237" s="217"/>
      <c r="F237" s="217"/>
      <c r="G237" s="217"/>
      <c r="H237" s="217"/>
      <c r="I237" s="217"/>
      <c r="J237" s="218">
        <v>7000020465356</v>
      </c>
      <c r="K237" s="219"/>
      <c r="L237" s="219"/>
      <c r="M237" s="219"/>
      <c r="N237" s="219"/>
      <c r="O237" s="219"/>
      <c r="P237" s="232" t="s">
        <v>661</v>
      </c>
      <c r="Q237" s="220"/>
      <c r="R237" s="220"/>
      <c r="S237" s="220"/>
      <c r="T237" s="220"/>
      <c r="U237" s="220"/>
      <c r="V237" s="220"/>
      <c r="W237" s="220"/>
      <c r="X237" s="220"/>
      <c r="Y237" s="221">
        <v>6</v>
      </c>
      <c r="Z237" s="222"/>
      <c r="AA237" s="222"/>
      <c r="AB237" s="223"/>
      <c r="AC237" s="224" t="s">
        <v>495</v>
      </c>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30" customHeight="1">
      <c r="A238" s="933">
        <v>4</v>
      </c>
      <c r="B238" s="933">
        <v>1</v>
      </c>
      <c r="C238" s="217" t="s">
        <v>625</v>
      </c>
      <c r="D238" s="217"/>
      <c r="E238" s="217"/>
      <c r="F238" s="217"/>
      <c r="G238" s="217"/>
      <c r="H238" s="217"/>
      <c r="I238" s="217"/>
      <c r="J238" s="218">
        <v>8000020465330</v>
      </c>
      <c r="K238" s="219"/>
      <c r="L238" s="219"/>
      <c r="M238" s="219"/>
      <c r="N238" s="219"/>
      <c r="O238" s="219"/>
      <c r="P238" s="232" t="s">
        <v>661</v>
      </c>
      <c r="Q238" s="220"/>
      <c r="R238" s="220"/>
      <c r="S238" s="220"/>
      <c r="T238" s="220"/>
      <c r="U238" s="220"/>
      <c r="V238" s="220"/>
      <c r="W238" s="220"/>
      <c r="X238" s="220"/>
      <c r="Y238" s="221">
        <v>4</v>
      </c>
      <c r="Z238" s="222"/>
      <c r="AA238" s="222"/>
      <c r="AB238" s="223"/>
      <c r="AC238" s="224" t="s">
        <v>495</v>
      </c>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c r="A267" s="933"/>
      <c r="B267" s="933"/>
      <c r="C267" s="233" t="s">
        <v>30</v>
      </c>
      <c r="D267" s="233"/>
      <c r="E267" s="233"/>
      <c r="F267" s="233"/>
      <c r="G267" s="233"/>
      <c r="H267" s="233"/>
      <c r="I267" s="233"/>
      <c r="J267" s="243" t="s">
        <v>443</v>
      </c>
      <c r="K267" s="243"/>
      <c r="L267" s="243"/>
      <c r="M267" s="243"/>
      <c r="N267" s="243"/>
      <c r="O267" s="243"/>
      <c r="P267" s="233" t="s">
        <v>395</v>
      </c>
      <c r="Q267" s="233"/>
      <c r="R267" s="233"/>
      <c r="S267" s="233"/>
      <c r="T267" s="233"/>
      <c r="U267" s="233"/>
      <c r="V267" s="233"/>
      <c r="W267" s="233"/>
      <c r="X267" s="233"/>
      <c r="Y267" s="233" t="s">
        <v>439</v>
      </c>
      <c r="Z267" s="233"/>
      <c r="AA267" s="233"/>
      <c r="AB267" s="233"/>
      <c r="AC267" s="243" t="s">
        <v>394</v>
      </c>
      <c r="AD267" s="243"/>
      <c r="AE267" s="243"/>
      <c r="AF267" s="243"/>
      <c r="AG267" s="243"/>
      <c r="AH267" s="233" t="s">
        <v>411</v>
      </c>
      <c r="AI267" s="233"/>
      <c r="AJ267" s="233"/>
      <c r="AK267" s="233"/>
      <c r="AL267" s="233" t="s">
        <v>23</v>
      </c>
      <c r="AM267" s="233"/>
      <c r="AN267" s="233"/>
      <c r="AO267" s="235"/>
      <c r="AP267" s="243" t="s">
        <v>444</v>
      </c>
      <c r="AQ267" s="243"/>
      <c r="AR267" s="243"/>
      <c r="AS267" s="243"/>
      <c r="AT267" s="243"/>
      <c r="AU267" s="243"/>
      <c r="AV267" s="243"/>
      <c r="AW267" s="243"/>
      <c r="AX267" s="243"/>
    </row>
    <row r="268" spans="1:50" ht="60" customHeight="1">
      <c r="A268" s="933">
        <v>1</v>
      </c>
      <c r="B268" s="933">
        <v>1</v>
      </c>
      <c r="C268" s="217" t="s">
        <v>619</v>
      </c>
      <c r="D268" s="217"/>
      <c r="E268" s="217"/>
      <c r="F268" s="217"/>
      <c r="G268" s="217"/>
      <c r="H268" s="217"/>
      <c r="I268" s="217"/>
      <c r="J268" s="218">
        <v>8000020460001</v>
      </c>
      <c r="K268" s="219"/>
      <c r="L268" s="219"/>
      <c r="M268" s="219"/>
      <c r="N268" s="219"/>
      <c r="O268" s="219"/>
      <c r="P268" s="220" t="s">
        <v>626</v>
      </c>
      <c r="Q268" s="220"/>
      <c r="R268" s="220"/>
      <c r="S268" s="220"/>
      <c r="T268" s="220"/>
      <c r="U268" s="220"/>
      <c r="V268" s="220"/>
      <c r="W268" s="220"/>
      <c r="X268" s="220"/>
      <c r="Y268" s="221">
        <v>1836</v>
      </c>
      <c r="Z268" s="222"/>
      <c r="AA268" s="222"/>
      <c r="AB268" s="223"/>
      <c r="AC268" s="224" t="s">
        <v>495</v>
      </c>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c r="A300" s="933"/>
      <c r="B300" s="933"/>
      <c r="C300" s="233" t="s">
        <v>30</v>
      </c>
      <c r="D300" s="233"/>
      <c r="E300" s="233"/>
      <c r="F300" s="233"/>
      <c r="G300" s="233"/>
      <c r="H300" s="233"/>
      <c r="I300" s="233"/>
      <c r="J300" s="243" t="s">
        <v>443</v>
      </c>
      <c r="K300" s="243"/>
      <c r="L300" s="243"/>
      <c r="M300" s="243"/>
      <c r="N300" s="243"/>
      <c r="O300" s="243"/>
      <c r="P300" s="233" t="s">
        <v>395</v>
      </c>
      <c r="Q300" s="233"/>
      <c r="R300" s="233"/>
      <c r="S300" s="233"/>
      <c r="T300" s="233"/>
      <c r="U300" s="233"/>
      <c r="V300" s="233"/>
      <c r="W300" s="233"/>
      <c r="X300" s="233"/>
      <c r="Y300" s="233" t="s">
        <v>439</v>
      </c>
      <c r="Z300" s="233"/>
      <c r="AA300" s="233"/>
      <c r="AB300" s="233"/>
      <c r="AC300" s="243" t="s">
        <v>394</v>
      </c>
      <c r="AD300" s="243"/>
      <c r="AE300" s="243"/>
      <c r="AF300" s="243"/>
      <c r="AG300" s="243"/>
      <c r="AH300" s="233" t="s">
        <v>411</v>
      </c>
      <c r="AI300" s="233"/>
      <c r="AJ300" s="233"/>
      <c r="AK300" s="233"/>
      <c r="AL300" s="233" t="s">
        <v>23</v>
      </c>
      <c r="AM300" s="233"/>
      <c r="AN300" s="233"/>
      <c r="AO300" s="235"/>
      <c r="AP300" s="243" t="s">
        <v>444</v>
      </c>
      <c r="AQ300" s="243"/>
      <c r="AR300" s="243"/>
      <c r="AS300" s="243"/>
      <c r="AT300" s="243"/>
      <c r="AU300" s="243"/>
      <c r="AV300" s="243"/>
      <c r="AW300" s="243"/>
      <c r="AX300" s="243"/>
    </row>
    <row r="301" spans="1:50" ht="24" customHeight="1">
      <c r="A301" s="933">
        <v>1</v>
      </c>
      <c r="B301" s="933">
        <v>1</v>
      </c>
      <c r="C301" s="217" t="s">
        <v>627</v>
      </c>
      <c r="D301" s="217"/>
      <c r="E301" s="217"/>
      <c r="F301" s="217"/>
      <c r="G301" s="217"/>
      <c r="H301" s="217"/>
      <c r="I301" s="217"/>
      <c r="J301" s="218">
        <v>7000020465356</v>
      </c>
      <c r="K301" s="219"/>
      <c r="L301" s="219"/>
      <c r="M301" s="219"/>
      <c r="N301" s="219"/>
      <c r="O301" s="219"/>
      <c r="P301" s="220" t="s">
        <v>628</v>
      </c>
      <c r="Q301" s="220"/>
      <c r="R301" s="220"/>
      <c r="S301" s="220"/>
      <c r="T301" s="220"/>
      <c r="U301" s="220"/>
      <c r="V301" s="220"/>
      <c r="W301" s="220"/>
      <c r="X301" s="220"/>
      <c r="Y301" s="221">
        <v>102</v>
      </c>
      <c r="Z301" s="222"/>
      <c r="AA301" s="222"/>
      <c r="AB301" s="223"/>
      <c r="AC301" s="224" t="s">
        <v>495</v>
      </c>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c r="A333" s="933"/>
      <c r="B333" s="933"/>
      <c r="C333" s="233" t="s">
        <v>30</v>
      </c>
      <c r="D333" s="233"/>
      <c r="E333" s="233"/>
      <c r="F333" s="233"/>
      <c r="G333" s="233"/>
      <c r="H333" s="233"/>
      <c r="I333" s="233"/>
      <c r="J333" s="243" t="s">
        <v>443</v>
      </c>
      <c r="K333" s="243"/>
      <c r="L333" s="243"/>
      <c r="M333" s="243"/>
      <c r="N333" s="243"/>
      <c r="O333" s="243"/>
      <c r="P333" s="233" t="s">
        <v>395</v>
      </c>
      <c r="Q333" s="233"/>
      <c r="R333" s="233"/>
      <c r="S333" s="233"/>
      <c r="T333" s="233"/>
      <c r="U333" s="233"/>
      <c r="V333" s="233"/>
      <c r="W333" s="233"/>
      <c r="X333" s="233"/>
      <c r="Y333" s="233" t="s">
        <v>439</v>
      </c>
      <c r="Z333" s="233"/>
      <c r="AA333" s="233"/>
      <c r="AB333" s="233"/>
      <c r="AC333" s="243" t="s">
        <v>394</v>
      </c>
      <c r="AD333" s="243"/>
      <c r="AE333" s="243"/>
      <c r="AF333" s="243"/>
      <c r="AG333" s="243"/>
      <c r="AH333" s="233" t="s">
        <v>411</v>
      </c>
      <c r="AI333" s="233"/>
      <c r="AJ333" s="233"/>
      <c r="AK333" s="233"/>
      <c r="AL333" s="233" t="s">
        <v>23</v>
      </c>
      <c r="AM333" s="233"/>
      <c r="AN333" s="233"/>
      <c r="AO333" s="235"/>
      <c r="AP333" s="243" t="s">
        <v>444</v>
      </c>
      <c r="AQ333" s="243"/>
      <c r="AR333" s="243"/>
      <c r="AS333" s="243"/>
      <c r="AT333" s="243"/>
      <c r="AU333" s="243"/>
      <c r="AV333" s="243"/>
      <c r="AW333" s="243"/>
      <c r="AX333" s="243"/>
    </row>
    <row r="334" spans="1:50" ht="30" customHeight="1">
      <c r="A334" s="933">
        <v>1</v>
      </c>
      <c r="B334" s="933">
        <v>1</v>
      </c>
      <c r="C334" s="217" t="s">
        <v>629</v>
      </c>
      <c r="D334" s="217"/>
      <c r="E334" s="217"/>
      <c r="F334" s="217"/>
      <c r="G334" s="217"/>
      <c r="H334" s="217"/>
      <c r="I334" s="217"/>
      <c r="J334" s="218">
        <v>6000020465241</v>
      </c>
      <c r="K334" s="219"/>
      <c r="L334" s="219"/>
      <c r="M334" s="219"/>
      <c r="N334" s="219"/>
      <c r="O334" s="219"/>
      <c r="P334" s="220" t="s">
        <v>635</v>
      </c>
      <c r="Q334" s="220"/>
      <c r="R334" s="220"/>
      <c r="S334" s="220"/>
      <c r="T334" s="220"/>
      <c r="U334" s="220"/>
      <c r="V334" s="220"/>
      <c r="W334" s="220"/>
      <c r="X334" s="220"/>
      <c r="Y334" s="221">
        <v>3</v>
      </c>
      <c r="Z334" s="222"/>
      <c r="AA334" s="222"/>
      <c r="AB334" s="223"/>
      <c r="AC334" s="224" t="s">
        <v>495</v>
      </c>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30" customHeight="1">
      <c r="A335" s="933">
        <v>2</v>
      </c>
      <c r="B335" s="933">
        <v>1</v>
      </c>
      <c r="C335" s="217" t="s">
        <v>630</v>
      </c>
      <c r="D335" s="217"/>
      <c r="E335" s="217"/>
      <c r="F335" s="217"/>
      <c r="G335" s="217"/>
      <c r="H335" s="217"/>
      <c r="I335" s="217"/>
      <c r="J335" s="218">
        <v>3000020462225</v>
      </c>
      <c r="K335" s="219"/>
      <c r="L335" s="219"/>
      <c r="M335" s="219"/>
      <c r="N335" s="219"/>
      <c r="O335" s="219"/>
      <c r="P335" s="220" t="s">
        <v>635</v>
      </c>
      <c r="Q335" s="220"/>
      <c r="R335" s="220"/>
      <c r="S335" s="220"/>
      <c r="T335" s="220"/>
      <c r="U335" s="220"/>
      <c r="V335" s="220"/>
      <c r="W335" s="220"/>
      <c r="X335" s="220"/>
      <c r="Y335" s="221">
        <v>3</v>
      </c>
      <c r="Z335" s="222"/>
      <c r="AA335" s="222"/>
      <c r="AB335" s="223"/>
      <c r="AC335" s="224" t="s">
        <v>495</v>
      </c>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30" customHeight="1">
      <c r="A336" s="933">
        <v>3</v>
      </c>
      <c r="B336" s="933">
        <v>1</v>
      </c>
      <c r="C336" s="217" t="s">
        <v>631</v>
      </c>
      <c r="D336" s="217"/>
      <c r="E336" s="217"/>
      <c r="F336" s="217"/>
      <c r="G336" s="217"/>
      <c r="H336" s="217"/>
      <c r="I336" s="217"/>
      <c r="J336" s="218">
        <v>5000020465275</v>
      </c>
      <c r="K336" s="219"/>
      <c r="L336" s="219"/>
      <c r="M336" s="219"/>
      <c r="N336" s="219"/>
      <c r="O336" s="219"/>
      <c r="P336" s="220" t="s">
        <v>635</v>
      </c>
      <c r="Q336" s="220"/>
      <c r="R336" s="220"/>
      <c r="S336" s="220"/>
      <c r="T336" s="220"/>
      <c r="U336" s="220"/>
      <c r="V336" s="220"/>
      <c r="W336" s="220"/>
      <c r="X336" s="220"/>
      <c r="Y336" s="221">
        <v>3</v>
      </c>
      <c r="Z336" s="222"/>
      <c r="AA336" s="222"/>
      <c r="AB336" s="223"/>
      <c r="AC336" s="224" t="s">
        <v>495</v>
      </c>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30" customHeight="1">
      <c r="A337" s="933">
        <v>4</v>
      </c>
      <c r="B337" s="933">
        <v>1</v>
      </c>
      <c r="C337" s="217" t="s">
        <v>632</v>
      </c>
      <c r="D337" s="217"/>
      <c r="E337" s="217"/>
      <c r="F337" s="217"/>
      <c r="G337" s="217"/>
      <c r="H337" s="217"/>
      <c r="I337" s="217"/>
      <c r="J337" s="218">
        <v>9000020465305</v>
      </c>
      <c r="K337" s="219"/>
      <c r="L337" s="219"/>
      <c r="M337" s="219"/>
      <c r="N337" s="219"/>
      <c r="O337" s="219"/>
      <c r="P337" s="220" t="s">
        <v>635</v>
      </c>
      <c r="Q337" s="220"/>
      <c r="R337" s="220"/>
      <c r="S337" s="220"/>
      <c r="T337" s="220"/>
      <c r="U337" s="220"/>
      <c r="V337" s="220"/>
      <c r="W337" s="220"/>
      <c r="X337" s="220"/>
      <c r="Y337" s="221">
        <v>2</v>
      </c>
      <c r="Z337" s="222"/>
      <c r="AA337" s="222"/>
      <c r="AB337" s="223"/>
      <c r="AC337" s="224" t="s">
        <v>495</v>
      </c>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30" customHeight="1">
      <c r="A338" s="933">
        <v>5</v>
      </c>
      <c r="B338" s="933">
        <v>1</v>
      </c>
      <c r="C338" s="217" t="s">
        <v>633</v>
      </c>
      <c r="D338" s="217"/>
      <c r="E338" s="217"/>
      <c r="F338" s="217"/>
      <c r="G338" s="217"/>
      <c r="H338" s="217"/>
      <c r="I338" s="217"/>
      <c r="J338" s="218">
        <v>7000020465348</v>
      </c>
      <c r="K338" s="219"/>
      <c r="L338" s="219"/>
      <c r="M338" s="219"/>
      <c r="N338" s="219"/>
      <c r="O338" s="219"/>
      <c r="P338" s="220" t="s">
        <v>635</v>
      </c>
      <c r="Q338" s="220"/>
      <c r="R338" s="220"/>
      <c r="S338" s="220"/>
      <c r="T338" s="220"/>
      <c r="U338" s="220"/>
      <c r="V338" s="220"/>
      <c r="W338" s="220"/>
      <c r="X338" s="220"/>
      <c r="Y338" s="221">
        <v>1</v>
      </c>
      <c r="Z338" s="222"/>
      <c r="AA338" s="222"/>
      <c r="AB338" s="223"/>
      <c r="AC338" s="224" t="s">
        <v>495</v>
      </c>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30" customHeight="1">
      <c r="A339" s="933">
        <v>6</v>
      </c>
      <c r="B339" s="933">
        <v>1</v>
      </c>
      <c r="C339" s="217" t="s">
        <v>634</v>
      </c>
      <c r="D339" s="217"/>
      <c r="E339" s="217"/>
      <c r="F339" s="217"/>
      <c r="G339" s="217"/>
      <c r="H339" s="217"/>
      <c r="I339" s="217"/>
      <c r="J339" s="218">
        <v>9000020465321</v>
      </c>
      <c r="K339" s="219"/>
      <c r="L339" s="219"/>
      <c r="M339" s="219"/>
      <c r="N339" s="219"/>
      <c r="O339" s="219"/>
      <c r="P339" s="220" t="s">
        <v>635</v>
      </c>
      <c r="Q339" s="220"/>
      <c r="R339" s="220"/>
      <c r="S339" s="220"/>
      <c r="T339" s="220"/>
      <c r="U339" s="220"/>
      <c r="V339" s="220"/>
      <c r="W339" s="220"/>
      <c r="X339" s="220"/>
      <c r="Y339" s="221">
        <v>1</v>
      </c>
      <c r="Z339" s="222"/>
      <c r="AA339" s="222"/>
      <c r="AB339" s="223"/>
      <c r="AC339" s="224" t="s">
        <v>495</v>
      </c>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c r="A366" s="933"/>
      <c r="B366" s="933"/>
      <c r="C366" s="233" t="s">
        <v>30</v>
      </c>
      <c r="D366" s="233"/>
      <c r="E366" s="233"/>
      <c r="F366" s="233"/>
      <c r="G366" s="233"/>
      <c r="H366" s="233"/>
      <c r="I366" s="233"/>
      <c r="J366" s="243" t="s">
        <v>443</v>
      </c>
      <c r="K366" s="243"/>
      <c r="L366" s="243"/>
      <c r="M366" s="243"/>
      <c r="N366" s="243"/>
      <c r="O366" s="243"/>
      <c r="P366" s="233" t="s">
        <v>395</v>
      </c>
      <c r="Q366" s="233"/>
      <c r="R366" s="233"/>
      <c r="S366" s="233"/>
      <c r="T366" s="233"/>
      <c r="U366" s="233"/>
      <c r="V366" s="233"/>
      <c r="W366" s="233"/>
      <c r="X366" s="233"/>
      <c r="Y366" s="233" t="s">
        <v>439</v>
      </c>
      <c r="Z366" s="233"/>
      <c r="AA366" s="233"/>
      <c r="AB366" s="233"/>
      <c r="AC366" s="243" t="s">
        <v>394</v>
      </c>
      <c r="AD366" s="243"/>
      <c r="AE366" s="243"/>
      <c r="AF366" s="243"/>
      <c r="AG366" s="243"/>
      <c r="AH366" s="233" t="s">
        <v>411</v>
      </c>
      <c r="AI366" s="233"/>
      <c r="AJ366" s="233"/>
      <c r="AK366" s="233"/>
      <c r="AL366" s="233" t="s">
        <v>23</v>
      </c>
      <c r="AM366" s="233"/>
      <c r="AN366" s="233"/>
      <c r="AO366" s="235"/>
      <c r="AP366" s="243" t="s">
        <v>444</v>
      </c>
      <c r="AQ366" s="243"/>
      <c r="AR366" s="243"/>
      <c r="AS366" s="243"/>
      <c r="AT366" s="243"/>
      <c r="AU366" s="243"/>
      <c r="AV366" s="243"/>
      <c r="AW366" s="243"/>
      <c r="AX366" s="243"/>
    </row>
    <row r="367" spans="1:50" ht="30" customHeight="1">
      <c r="A367" s="933">
        <v>1</v>
      </c>
      <c r="B367" s="933">
        <v>1</v>
      </c>
      <c r="C367" s="217" t="s">
        <v>636</v>
      </c>
      <c r="D367" s="217"/>
      <c r="E367" s="217"/>
      <c r="F367" s="217"/>
      <c r="G367" s="217"/>
      <c r="H367" s="217"/>
      <c r="I367" s="217"/>
      <c r="J367" s="218">
        <v>4340005004751</v>
      </c>
      <c r="K367" s="219"/>
      <c r="L367" s="219"/>
      <c r="M367" s="219"/>
      <c r="N367" s="219"/>
      <c r="O367" s="219"/>
      <c r="P367" s="220" t="s">
        <v>639</v>
      </c>
      <c r="Q367" s="220"/>
      <c r="R367" s="220"/>
      <c r="S367" s="220"/>
      <c r="T367" s="220"/>
      <c r="U367" s="220"/>
      <c r="V367" s="220"/>
      <c r="W367" s="220"/>
      <c r="X367" s="220"/>
      <c r="Y367" s="221">
        <v>52</v>
      </c>
      <c r="Z367" s="222"/>
      <c r="AA367" s="222"/>
      <c r="AB367" s="223"/>
      <c r="AC367" s="224" t="s">
        <v>495</v>
      </c>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30" customHeight="1">
      <c r="A368" s="933">
        <v>2</v>
      </c>
      <c r="B368" s="933">
        <v>1</v>
      </c>
      <c r="C368" s="217" t="s">
        <v>637</v>
      </c>
      <c r="D368" s="217"/>
      <c r="E368" s="217"/>
      <c r="F368" s="217"/>
      <c r="G368" s="217"/>
      <c r="H368" s="217"/>
      <c r="I368" s="217"/>
      <c r="J368" s="218">
        <v>9340005004862</v>
      </c>
      <c r="K368" s="219"/>
      <c r="L368" s="219"/>
      <c r="M368" s="219"/>
      <c r="N368" s="219"/>
      <c r="O368" s="219"/>
      <c r="P368" s="220" t="s">
        <v>639</v>
      </c>
      <c r="Q368" s="220"/>
      <c r="R368" s="220"/>
      <c r="S368" s="220"/>
      <c r="T368" s="220"/>
      <c r="U368" s="220"/>
      <c r="V368" s="220"/>
      <c r="W368" s="220"/>
      <c r="X368" s="220"/>
      <c r="Y368" s="221">
        <v>35</v>
      </c>
      <c r="Z368" s="222"/>
      <c r="AA368" s="222"/>
      <c r="AB368" s="223"/>
      <c r="AC368" s="224" t="s">
        <v>495</v>
      </c>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30" customHeight="1">
      <c r="A369" s="933">
        <v>3</v>
      </c>
      <c r="B369" s="933">
        <v>1</v>
      </c>
      <c r="C369" s="217" t="s">
        <v>638</v>
      </c>
      <c r="D369" s="217"/>
      <c r="E369" s="217"/>
      <c r="F369" s="217"/>
      <c r="G369" s="217"/>
      <c r="H369" s="217"/>
      <c r="I369" s="217"/>
      <c r="J369" s="218">
        <v>9340005004516</v>
      </c>
      <c r="K369" s="219"/>
      <c r="L369" s="219"/>
      <c r="M369" s="219"/>
      <c r="N369" s="219"/>
      <c r="O369" s="219"/>
      <c r="P369" s="220" t="s">
        <v>639</v>
      </c>
      <c r="Q369" s="220"/>
      <c r="R369" s="220"/>
      <c r="S369" s="220"/>
      <c r="T369" s="220"/>
      <c r="U369" s="220"/>
      <c r="V369" s="220"/>
      <c r="W369" s="220"/>
      <c r="X369" s="220"/>
      <c r="Y369" s="221">
        <v>28</v>
      </c>
      <c r="Z369" s="222"/>
      <c r="AA369" s="222"/>
      <c r="AB369" s="223"/>
      <c r="AC369" s="224" t="s">
        <v>495</v>
      </c>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c r="A399" s="933"/>
      <c r="B399" s="933"/>
      <c r="C399" s="233" t="s">
        <v>30</v>
      </c>
      <c r="D399" s="233"/>
      <c r="E399" s="233"/>
      <c r="F399" s="233"/>
      <c r="G399" s="233"/>
      <c r="H399" s="233"/>
      <c r="I399" s="233"/>
      <c r="J399" s="243" t="s">
        <v>443</v>
      </c>
      <c r="K399" s="243"/>
      <c r="L399" s="243"/>
      <c r="M399" s="243"/>
      <c r="N399" s="243"/>
      <c r="O399" s="243"/>
      <c r="P399" s="233" t="s">
        <v>395</v>
      </c>
      <c r="Q399" s="233"/>
      <c r="R399" s="233"/>
      <c r="S399" s="233"/>
      <c r="T399" s="233"/>
      <c r="U399" s="233"/>
      <c r="V399" s="233"/>
      <c r="W399" s="233"/>
      <c r="X399" s="233"/>
      <c r="Y399" s="233" t="s">
        <v>439</v>
      </c>
      <c r="Z399" s="233"/>
      <c r="AA399" s="233"/>
      <c r="AB399" s="233"/>
      <c r="AC399" s="243" t="s">
        <v>394</v>
      </c>
      <c r="AD399" s="243"/>
      <c r="AE399" s="243"/>
      <c r="AF399" s="243"/>
      <c r="AG399" s="243"/>
      <c r="AH399" s="233" t="s">
        <v>411</v>
      </c>
      <c r="AI399" s="233"/>
      <c r="AJ399" s="233"/>
      <c r="AK399" s="233"/>
      <c r="AL399" s="233" t="s">
        <v>23</v>
      </c>
      <c r="AM399" s="233"/>
      <c r="AN399" s="233"/>
      <c r="AO399" s="235"/>
      <c r="AP399" s="243" t="s">
        <v>444</v>
      </c>
      <c r="AQ399" s="243"/>
      <c r="AR399" s="243"/>
      <c r="AS399" s="243"/>
      <c r="AT399" s="243"/>
      <c r="AU399" s="243"/>
      <c r="AV399" s="243"/>
      <c r="AW399" s="243"/>
      <c r="AX399" s="243"/>
    </row>
    <row r="400" spans="1:50" ht="30" customHeight="1">
      <c r="A400" s="933">
        <v>1</v>
      </c>
      <c r="B400" s="933">
        <v>1</v>
      </c>
      <c r="C400" s="217" t="s">
        <v>640</v>
      </c>
      <c r="D400" s="217"/>
      <c r="E400" s="217"/>
      <c r="F400" s="217"/>
      <c r="G400" s="217"/>
      <c r="H400" s="217"/>
      <c r="I400" s="217"/>
      <c r="J400" s="218"/>
      <c r="K400" s="219"/>
      <c r="L400" s="219"/>
      <c r="M400" s="219"/>
      <c r="N400" s="219"/>
      <c r="O400" s="219"/>
      <c r="P400" s="220" t="s">
        <v>639</v>
      </c>
      <c r="Q400" s="220"/>
      <c r="R400" s="220"/>
      <c r="S400" s="220"/>
      <c r="T400" s="220"/>
      <c r="U400" s="220"/>
      <c r="V400" s="220"/>
      <c r="W400" s="220"/>
      <c r="X400" s="220"/>
      <c r="Y400" s="221">
        <v>13</v>
      </c>
      <c r="Z400" s="222"/>
      <c r="AA400" s="222"/>
      <c r="AB400" s="223"/>
      <c r="AC400" s="224" t="s">
        <v>495</v>
      </c>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30" customHeight="1">
      <c r="A401" s="933">
        <v>2</v>
      </c>
      <c r="B401" s="933">
        <v>1</v>
      </c>
      <c r="C401" s="217" t="s">
        <v>641</v>
      </c>
      <c r="D401" s="217"/>
      <c r="E401" s="217"/>
      <c r="F401" s="217"/>
      <c r="G401" s="217"/>
      <c r="H401" s="217"/>
      <c r="I401" s="217"/>
      <c r="J401" s="218">
        <v>3340002020117</v>
      </c>
      <c r="K401" s="219"/>
      <c r="L401" s="219"/>
      <c r="M401" s="219"/>
      <c r="N401" s="219"/>
      <c r="O401" s="219"/>
      <c r="P401" s="220" t="s">
        <v>639</v>
      </c>
      <c r="Q401" s="220"/>
      <c r="R401" s="220"/>
      <c r="S401" s="220"/>
      <c r="T401" s="220"/>
      <c r="U401" s="220"/>
      <c r="V401" s="220"/>
      <c r="W401" s="220"/>
      <c r="X401" s="220"/>
      <c r="Y401" s="221">
        <v>8</v>
      </c>
      <c r="Z401" s="222"/>
      <c r="AA401" s="222"/>
      <c r="AB401" s="223"/>
      <c r="AC401" s="224" t="s">
        <v>495</v>
      </c>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c r="A432" s="933"/>
      <c r="B432" s="933"/>
      <c r="C432" s="233" t="s">
        <v>30</v>
      </c>
      <c r="D432" s="233"/>
      <c r="E432" s="233"/>
      <c r="F432" s="233"/>
      <c r="G432" s="233"/>
      <c r="H432" s="233"/>
      <c r="I432" s="233"/>
      <c r="J432" s="243" t="s">
        <v>443</v>
      </c>
      <c r="K432" s="243"/>
      <c r="L432" s="243"/>
      <c r="M432" s="243"/>
      <c r="N432" s="243"/>
      <c r="O432" s="243"/>
      <c r="P432" s="233" t="s">
        <v>395</v>
      </c>
      <c r="Q432" s="233"/>
      <c r="R432" s="233"/>
      <c r="S432" s="233"/>
      <c r="T432" s="233"/>
      <c r="U432" s="233"/>
      <c r="V432" s="233"/>
      <c r="W432" s="233"/>
      <c r="X432" s="233"/>
      <c r="Y432" s="233" t="s">
        <v>439</v>
      </c>
      <c r="Z432" s="233"/>
      <c r="AA432" s="233"/>
      <c r="AB432" s="233"/>
      <c r="AC432" s="243" t="s">
        <v>394</v>
      </c>
      <c r="AD432" s="243"/>
      <c r="AE432" s="243"/>
      <c r="AF432" s="243"/>
      <c r="AG432" s="243"/>
      <c r="AH432" s="233" t="s">
        <v>411</v>
      </c>
      <c r="AI432" s="233"/>
      <c r="AJ432" s="233"/>
      <c r="AK432" s="233"/>
      <c r="AL432" s="233" t="s">
        <v>23</v>
      </c>
      <c r="AM432" s="233"/>
      <c r="AN432" s="233"/>
      <c r="AO432" s="235"/>
      <c r="AP432" s="243" t="s">
        <v>444</v>
      </c>
      <c r="AQ432" s="243"/>
      <c r="AR432" s="243"/>
      <c r="AS432" s="243"/>
      <c r="AT432" s="243"/>
      <c r="AU432" s="243"/>
      <c r="AV432" s="243"/>
      <c r="AW432" s="243"/>
      <c r="AX432" s="243"/>
    </row>
    <row r="433" spans="1:50" ht="21.95" customHeight="1">
      <c r="A433" s="933">
        <v>1</v>
      </c>
      <c r="B433" s="933">
        <v>1</v>
      </c>
      <c r="C433" s="217" t="s">
        <v>627</v>
      </c>
      <c r="D433" s="217"/>
      <c r="E433" s="217"/>
      <c r="F433" s="217"/>
      <c r="G433" s="217"/>
      <c r="H433" s="217"/>
      <c r="I433" s="217"/>
      <c r="J433" s="218">
        <v>7000020465356</v>
      </c>
      <c r="K433" s="219"/>
      <c r="L433" s="219"/>
      <c r="M433" s="219"/>
      <c r="N433" s="219"/>
      <c r="O433" s="219"/>
      <c r="P433" s="220" t="s">
        <v>645</v>
      </c>
      <c r="Q433" s="220"/>
      <c r="R433" s="220"/>
      <c r="S433" s="220"/>
      <c r="T433" s="220"/>
      <c r="U433" s="220"/>
      <c r="V433" s="220"/>
      <c r="W433" s="220"/>
      <c r="X433" s="220"/>
      <c r="Y433" s="221">
        <v>245</v>
      </c>
      <c r="Z433" s="222"/>
      <c r="AA433" s="222"/>
      <c r="AB433" s="223"/>
      <c r="AC433" s="224" t="s">
        <v>495</v>
      </c>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1.95" customHeight="1">
      <c r="A434" s="933">
        <v>2</v>
      </c>
      <c r="B434" s="933">
        <v>1</v>
      </c>
      <c r="C434" s="217" t="s">
        <v>631</v>
      </c>
      <c r="D434" s="217"/>
      <c r="E434" s="217"/>
      <c r="F434" s="217"/>
      <c r="G434" s="217"/>
      <c r="H434" s="217"/>
      <c r="I434" s="217"/>
      <c r="J434" s="218">
        <v>5000020465275</v>
      </c>
      <c r="K434" s="219"/>
      <c r="L434" s="219"/>
      <c r="M434" s="219"/>
      <c r="N434" s="219"/>
      <c r="O434" s="219"/>
      <c r="P434" s="220" t="s">
        <v>646</v>
      </c>
      <c r="Q434" s="220"/>
      <c r="R434" s="220"/>
      <c r="S434" s="220"/>
      <c r="T434" s="220"/>
      <c r="U434" s="220"/>
      <c r="V434" s="220"/>
      <c r="W434" s="220"/>
      <c r="X434" s="220"/>
      <c r="Y434" s="221">
        <v>22</v>
      </c>
      <c r="Z434" s="222"/>
      <c r="AA434" s="222"/>
      <c r="AB434" s="223"/>
      <c r="AC434" s="224" t="s">
        <v>495</v>
      </c>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1.95" customHeight="1">
      <c r="A435" s="933">
        <v>3</v>
      </c>
      <c r="B435" s="933">
        <v>1</v>
      </c>
      <c r="C435" s="217" t="s">
        <v>642</v>
      </c>
      <c r="D435" s="217"/>
      <c r="E435" s="217"/>
      <c r="F435" s="217"/>
      <c r="G435" s="217"/>
      <c r="H435" s="217"/>
      <c r="I435" s="217"/>
      <c r="J435" s="218">
        <v>9000020465313</v>
      </c>
      <c r="K435" s="219"/>
      <c r="L435" s="219"/>
      <c r="M435" s="219"/>
      <c r="N435" s="219"/>
      <c r="O435" s="219"/>
      <c r="P435" s="220" t="s">
        <v>646</v>
      </c>
      <c r="Q435" s="220"/>
      <c r="R435" s="220"/>
      <c r="S435" s="220"/>
      <c r="T435" s="220"/>
      <c r="U435" s="220"/>
      <c r="V435" s="220"/>
      <c r="W435" s="220"/>
      <c r="X435" s="220"/>
      <c r="Y435" s="221">
        <v>14</v>
      </c>
      <c r="Z435" s="222"/>
      <c r="AA435" s="222"/>
      <c r="AB435" s="223"/>
      <c r="AC435" s="224" t="s">
        <v>495</v>
      </c>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1.95" customHeight="1">
      <c r="A436" s="933">
        <v>4</v>
      </c>
      <c r="B436" s="933">
        <v>1</v>
      </c>
      <c r="C436" s="217" t="s">
        <v>643</v>
      </c>
      <c r="D436" s="217"/>
      <c r="E436" s="217"/>
      <c r="F436" s="217"/>
      <c r="G436" s="217"/>
      <c r="H436" s="217"/>
      <c r="I436" s="217"/>
      <c r="J436" s="218">
        <v>9000020465305</v>
      </c>
      <c r="K436" s="219"/>
      <c r="L436" s="219"/>
      <c r="M436" s="219"/>
      <c r="N436" s="219"/>
      <c r="O436" s="219"/>
      <c r="P436" s="220" t="s">
        <v>646</v>
      </c>
      <c r="Q436" s="220"/>
      <c r="R436" s="220"/>
      <c r="S436" s="220"/>
      <c r="T436" s="220"/>
      <c r="U436" s="220"/>
      <c r="V436" s="220"/>
      <c r="W436" s="220"/>
      <c r="X436" s="220"/>
      <c r="Y436" s="221">
        <v>13</v>
      </c>
      <c r="Z436" s="222"/>
      <c r="AA436" s="222"/>
      <c r="AB436" s="223"/>
      <c r="AC436" s="224" t="s">
        <v>495</v>
      </c>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1.95" customHeight="1">
      <c r="A437" s="933">
        <v>5</v>
      </c>
      <c r="B437" s="933">
        <v>1</v>
      </c>
      <c r="C437" s="217" t="s">
        <v>634</v>
      </c>
      <c r="D437" s="217"/>
      <c r="E437" s="217"/>
      <c r="F437" s="217"/>
      <c r="G437" s="217"/>
      <c r="H437" s="217"/>
      <c r="I437" s="217"/>
      <c r="J437" s="218">
        <v>9000020465321</v>
      </c>
      <c r="K437" s="219"/>
      <c r="L437" s="219"/>
      <c r="M437" s="219"/>
      <c r="N437" s="219"/>
      <c r="O437" s="219"/>
      <c r="P437" s="220" t="s">
        <v>646</v>
      </c>
      <c r="Q437" s="220"/>
      <c r="R437" s="220"/>
      <c r="S437" s="220"/>
      <c r="T437" s="220"/>
      <c r="U437" s="220"/>
      <c r="V437" s="220"/>
      <c r="W437" s="220"/>
      <c r="X437" s="220"/>
      <c r="Y437" s="221">
        <v>10</v>
      </c>
      <c r="Z437" s="222"/>
      <c r="AA437" s="222"/>
      <c r="AB437" s="223"/>
      <c r="AC437" s="224" t="s">
        <v>495</v>
      </c>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1.95" customHeight="1">
      <c r="A438" s="933">
        <v>6</v>
      </c>
      <c r="B438" s="933">
        <v>1</v>
      </c>
      <c r="C438" s="217" t="s">
        <v>630</v>
      </c>
      <c r="D438" s="217"/>
      <c r="E438" s="217"/>
      <c r="F438" s="217"/>
      <c r="G438" s="217"/>
      <c r="H438" s="217"/>
      <c r="I438" s="217"/>
      <c r="J438" s="218">
        <v>3000020462225</v>
      </c>
      <c r="K438" s="219"/>
      <c r="L438" s="219"/>
      <c r="M438" s="219"/>
      <c r="N438" s="219"/>
      <c r="O438" s="219"/>
      <c r="P438" s="220" t="s">
        <v>646</v>
      </c>
      <c r="Q438" s="220"/>
      <c r="R438" s="220"/>
      <c r="S438" s="220"/>
      <c r="T438" s="220"/>
      <c r="U438" s="220"/>
      <c r="V438" s="220"/>
      <c r="W438" s="220"/>
      <c r="X438" s="220"/>
      <c r="Y438" s="221">
        <v>5</v>
      </c>
      <c r="Z438" s="222"/>
      <c r="AA438" s="222"/>
      <c r="AB438" s="223"/>
      <c r="AC438" s="224" t="s">
        <v>495</v>
      </c>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1.95" customHeight="1">
      <c r="A439" s="933">
        <v>7</v>
      </c>
      <c r="B439" s="933">
        <v>1</v>
      </c>
      <c r="C439" s="217" t="s">
        <v>623</v>
      </c>
      <c r="D439" s="217"/>
      <c r="E439" s="217"/>
      <c r="F439" s="217"/>
      <c r="G439" s="217"/>
      <c r="H439" s="217"/>
      <c r="I439" s="217"/>
      <c r="J439" s="218">
        <v>5000020465291</v>
      </c>
      <c r="K439" s="219"/>
      <c r="L439" s="219"/>
      <c r="M439" s="219"/>
      <c r="N439" s="219"/>
      <c r="O439" s="219"/>
      <c r="P439" s="220" t="s">
        <v>646</v>
      </c>
      <c r="Q439" s="220"/>
      <c r="R439" s="220"/>
      <c r="S439" s="220"/>
      <c r="T439" s="220"/>
      <c r="U439" s="220"/>
      <c r="V439" s="220"/>
      <c r="W439" s="220"/>
      <c r="X439" s="220"/>
      <c r="Y439" s="221">
        <v>5</v>
      </c>
      <c r="Z439" s="222"/>
      <c r="AA439" s="222"/>
      <c r="AB439" s="223"/>
      <c r="AC439" s="224" t="s">
        <v>495</v>
      </c>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1.95" customHeight="1">
      <c r="A440" s="933">
        <v>8</v>
      </c>
      <c r="B440" s="933">
        <v>1</v>
      </c>
      <c r="C440" s="217" t="s">
        <v>644</v>
      </c>
      <c r="D440" s="217"/>
      <c r="E440" s="217"/>
      <c r="F440" s="217"/>
      <c r="G440" s="217"/>
      <c r="H440" s="217"/>
      <c r="I440" s="217"/>
      <c r="J440" s="218">
        <v>5000020465259</v>
      </c>
      <c r="K440" s="219"/>
      <c r="L440" s="219"/>
      <c r="M440" s="219"/>
      <c r="N440" s="219"/>
      <c r="O440" s="219"/>
      <c r="P440" s="220" t="s">
        <v>646</v>
      </c>
      <c r="Q440" s="220"/>
      <c r="R440" s="220"/>
      <c r="S440" s="220"/>
      <c r="T440" s="220"/>
      <c r="U440" s="220"/>
      <c r="V440" s="220"/>
      <c r="W440" s="220"/>
      <c r="X440" s="220"/>
      <c r="Y440" s="221">
        <v>4</v>
      </c>
      <c r="Z440" s="222"/>
      <c r="AA440" s="222"/>
      <c r="AB440" s="223"/>
      <c r="AC440" s="224" t="s">
        <v>495</v>
      </c>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1.95" customHeight="1">
      <c r="A441" s="933">
        <v>9</v>
      </c>
      <c r="B441" s="933">
        <v>1</v>
      </c>
      <c r="C441" s="217" t="s">
        <v>633</v>
      </c>
      <c r="D441" s="217"/>
      <c r="E441" s="217"/>
      <c r="F441" s="217"/>
      <c r="G441" s="217"/>
      <c r="H441" s="217"/>
      <c r="I441" s="217"/>
      <c r="J441" s="218">
        <v>7000020465348</v>
      </c>
      <c r="K441" s="219"/>
      <c r="L441" s="219"/>
      <c r="M441" s="219"/>
      <c r="N441" s="219"/>
      <c r="O441" s="219"/>
      <c r="P441" s="220" t="s">
        <v>646</v>
      </c>
      <c r="Q441" s="220"/>
      <c r="R441" s="220"/>
      <c r="S441" s="220"/>
      <c r="T441" s="220"/>
      <c r="U441" s="220"/>
      <c r="V441" s="220"/>
      <c r="W441" s="220"/>
      <c r="X441" s="220"/>
      <c r="Y441" s="221">
        <v>2</v>
      </c>
      <c r="Z441" s="222"/>
      <c r="AA441" s="222"/>
      <c r="AB441" s="223"/>
      <c r="AC441" s="224" t="s">
        <v>495</v>
      </c>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c r="A465" s="933"/>
      <c r="B465" s="933"/>
      <c r="C465" s="233" t="s">
        <v>30</v>
      </c>
      <c r="D465" s="233"/>
      <c r="E465" s="233"/>
      <c r="F465" s="233"/>
      <c r="G465" s="233"/>
      <c r="H465" s="233"/>
      <c r="I465" s="233"/>
      <c r="J465" s="243" t="s">
        <v>443</v>
      </c>
      <c r="K465" s="243"/>
      <c r="L465" s="243"/>
      <c r="M465" s="243"/>
      <c r="N465" s="243"/>
      <c r="O465" s="243"/>
      <c r="P465" s="233" t="s">
        <v>395</v>
      </c>
      <c r="Q465" s="233"/>
      <c r="R465" s="233"/>
      <c r="S465" s="233"/>
      <c r="T465" s="233"/>
      <c r="U465" s="233"/>
      <c r="V465" s="233"/>
      <c r="W465" s="233"/>
      <c r="X465" s="233"/>
      <c r="Y465" s="233" t="s">
        <v>439</v>
      </c>
      <c r="Z465" s="233"/>
      <c r="AA465" s="233"/>
      <c r="AB465" s="233"/>
      <c r="AC465" s="243" t="s">
        <v>394</v>
      </c>
      <c r="AD465" s="243"/>
      <c r="AE465" s="243"/>
      <c r="AF465" s="243"/>
      <c r="AG465" s="243"/>
      <c r="AH465" s="233" t="s">
        <v>411</v>
      </c>
      <c r="AI465" s="233"/>
      <c r="AJ465" s="233"/>
      <c r="AK465" s="233"/>
      <c r="AL465" s="233" t="s">
        <v>23</v>
      </c>
      <c r="AM465" s="233"/>
      <c r="AN465" s="233"/>
      <c r="AO465" s="235"/>
      <c r="AP465" s="243" t="s">
        <v>444</v>
      </c>
      <c r="AQ465" s="243"/>
      <c r="AR465" s="243"/>
      <c r="AS465" s="243"/>
      <c r="AT465" s="243"/>
      <c r="AU465" s="243"/>
      <c r="AV465" s="243"/>
      <c r="AW465" s="243"/>
      <c r="AX465" s="243"/>
    </row>
    <row r="466" spans="1:50" ht="24" customHeight="1">
      <c r="A466" s="933">
        <v>1</v>
      </c>
      <c r="B466" s="933">
        <v>1</v>
      </c>
      <c r="C466" s="217" t="s">
        <v>647</v>
      </c>
      <c r="D466" s="217"/>
      <c r="E466" s="217"/>
      <c r="F466" s="217"/>
      <c r="G466" s="217"/>
      <c r="H466" s="217"/>
      <c r="I466" s="217"/>
      <c r="J466" s="218">
        <v>3000020462225</v>
      </c>
      <c r="K466" s="219"/>
      <c r="L466" s="219"/>
      <c r="M466" s="219"/>
      <c r="N466" s="219"/>
      <c r="O466" s="219"/>
      <c r="P466" s="220" t="s">
        <v>649</v>
      </c>
      <c r="Q466" s="220"/>
      <c r="R466" s="220"/>
      <c r="S466" s="220"/>
      <c r="T466" s="220"/>
      <c r="U466" s="220"/>
      <c r="V466" s="220"/>
      <c r="W466" s="220"/>
      <c r="X466" s="220"/>
      <c r="Y466" s="221">
        <v>180</v>
      </c>
      <c r="Z466" s="222"/>
      <c r="AA466" s="222"/>
      <c r="AB466" s="223"/>
      <c r="AC466" s="224" t="s">
        <v>495</v>
      </c>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c r="A467" s="933">
        <v>2</v>
      </c>
      <c r="B467" s="933">
        <v>1</v>
      </c>
      <c r="C467" s="217" t="s">
        <v>623</v>
      </c>
      <c r="D467" s="217"/>
      <c r="E467" s="217"/>
      <c r="F467" s="217"/>
      <c r="G467" s="217"/>
      <c r="H467" s="217"/>
      <c r="I467" s="217"/>
      <c r="J467" s="218">
        <v>5000020465291</v>
      </c>
      <c r="K467" s="219"/>
      <c r="L467" s="219"/>
      <c r="M467" s="219"/>
      <c r="N467" s="219"/>
      <c r="O467" s="219"/>
      <c r="P467" s="220" t="s">
        <v>650</v>
      </c>
      <c r="Q467" s="220"/>
      <c r="R467" s="220"/>
      <c r="S467" s="220"/>
      <c r="T467" s="220"/>
      <c r="U467" s="220"/>
      <c r="V467" s="220"/>
      <c r="W467" s="220"/>
      <c r="X467" s="220"/>
      <c r="Y467" s="221">
        <v>150</v>
      </c>
      <c r="Z467" s="222"/>
      <c r="AA467" s="222"/>
      <c r="AB467" s="223"/>
      <c r="AC467" s="224" t="s">
        <v>495</v>
      </c>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c r="A468" s="933">
        <v>3</v>
      </c>
      <c r="B468" s="933">
        <v>1</v>
      </c>
      <c r="C468" s="217" t="s">
        <v>631</v>
      </c>
      <c r="D468" s="217"/>
      <c r="E468" s="217"/>
      <c r="F468" s="217"/>
      <c r="G468" s="217"/>
      <c r="H468" s="217"/>
      <c r="I468" s="217"/>
      <c r="J468" s="218">
        <v>5000020465275</v>
      </c>
      <c r="K468" s="219"/>
      <c r="L468" s="219"/>
      <c r="M468" s="219"/>
      <c r="N468" s="219"/>
      <c r="O468" s="219"/>
      <c r="P468" s="220" t="s">
        <v>650</v>
      </c>
      <c r="Q468" s="220"/>
      <c r="R468" s="220"/>
      <c r="S468" s="220"/>
      <c r="T468" s="220"/>
      <c r="U468" s="220"/>
      <c r="V468" s="220"/>
      <c r="W468" s="220"/>
      <c r="X468" s="220"/>
      <c r="Y468" s="221">
        <v>139</v>
      </c>
      <c r="Z468" s="222"/>
      <c r="AA468" s="222"/>
      <c r="AB468" s="223"/>
      <c r="AC468" s="224" t="s">
        <v>495</v>
      </c>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c r="A469" s="933">
        <v>4</v>
      </c>
      <c r="B469" s="933">
        <v>1</v>
      </c>
      <c r="C469" s="217" t="s">
        <v>648</v>
      </c>
      <c r="D469" s="217"/>
      <c r="E469" s="217"/>
      <c r="F469" s="217"/>
      <c r="G469" s="217"/>
      <c r="H469" s="217"/>
      <c r="I469" s="217"/>
      <c r="J469" s="218">
        <v>6000020465241</v>
      </c>
      <c r="K469" s="219"/>
      <c r="L469" s="219"/>
      <c r="M469" s="219"/>
      <c r="N469" s="219"/>
      <c r="O469" s="219"/>
      <c r="P469" s="220" t="s">
        <v>650</v>
      </c>
      <c r="Q469" s="220"/>
      <c r="R469" s="220"/>
      <c r="S469" s="220"/>
      <c r="T469" s="220"/>
      <c r="U469" s="220"/>
      <c r="V469" s="220"/>
      <c r="W469" s="220"/>
      <c r="X469" s="220"/>
      <c r="Y469" s="221">
        <v>106</v>
      </c>
      <c r="Z469" s="222"/>
      <c r="AA469" s="222"/>
      <c r="AB469" s="223"/>
      <c r="AC469" s="224" t="s">
        <v>495</v>
      </c>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c r="A470" s="933">
        <v>5</v>
      </c>
      <c r="B470" s="933">
        <v>1</v>
      </c>
      <c r="C470" s="217" t="s">
        <v>644</v>
      </c>
      <c r="D470" s="217"/>
      <c r="E470" s="217"/>
      <c r="F470" s="217"/>
      <c r="G470" s="217"/>
      <c r="H470" s="217"/>
      <c r="I470" s="217"/>
      <c r="J470" s="218">
        <v>5000020465259</v>
      </c>
      <c r="K470" s="219"/>
      <c r="L470" s="219"/>
      <c r="M470" s="219"/>
      <c r="N470" s="219"/>
      <c r="O470" s="219"/>
      <c r="P470" s="220" t="s">
        <v>650</v>
      </c>
      <c r="Q470" s="220"/>
      <c r="R470" s="220"/>
      <c r="S470" s="220"/>
      <c r="T470" s="220"/>
      <c r="U470" s="220"/>
      <c r="V470" s="220"/>
      <c r="W470" s="220"/>
      <c r="X470" s="220"/>
      <c r="Y470" s="221">
        <v>35</v>
      </c>
      <c r="Z470" s="222"/>
      <c r="AA470" s="222"/>
      <c r="AB470" s="223"/>
      <c r="AC470" s="224" t="s">
        <v>495</v>
      </c>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c r="A471" s="933">
        <v>6</v>
      </c>
      <c r="B471" s="933">
        <v>1</v>
      </c>
      <c r="C471" s="217" t="s">
        <v>634</v>
      </c>
      <c r="D471" s="217"/>
      <c r="E471" s="217"/>
      <c r="F471" s="217"/>
      <c r="G471" s="217"/>
      <c r="H471" s="217"/>
      <c r="I471" s="217"/>
      <c r="J471" s="218">
        <v>9000020465321</v>
      </c>
      <c r="K471" s="219"/>
      <c r="L471" s="219"/>
      <c r="M471" s="219"/>
      <c r="N471" s="219"/>
      <c r="O471" s="219"/>
      <c r="P471" s="220" t="s">
        <v>650</v>
      </c>
      <c r="Q471" s="220"/>
      <c r="R471" s="220"/>
      <c r="S471" s="220"/>
      <c r="T471" s="220"/>
      <c r="U471" s="220"/>
      <c r="V471" s="220"/>
      <c r="W471" s="220"/>
      <c r="X471" s="220"/>
      <c r="Y471" s="221">
        <v>34</v>
      </c>
      <c r="Z471" s="222"/>
      <c r="AA471" s="222"/>
      <c r="AB471" s="223"/>
      <c r="AC471" s="224" t="s">
        <v>495</v>
      </c>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c r="A472" s="933">
        <v>7</v>
      </c>
      <c r="B472" s="933">
        <v>1</v>
      </c>
      <c r="C472" s="231" t="s">
        <v>660</v>
      </c>
      <c r="D472" s="217"/>
      <c r="E472" s="217"/>
      <c r="F472" s="217"/>
      <c r="G472" s="217"/>
      <c r="H472" s="217"/>
      <c r="I472" s="217"/>
      <c r="J472" s="218">
        <v>8000020460001</v>
      </c>
      <c r="K472" s="219"/>
      <c r="L472" s="219"/>
      <c r="M472" s="219"/>
      <c r="N472" s="219"/>
      <c r="O472" s="219"/>
      <c r="P472" s="232" t="s">
        <v>659</v>
      </c>
      <c r="Q472" s="220"/>
      <c r="R472" s="220"/>
      <c r="S472" s="220"/>
      <c r="T472" s="220"/>
      <c r="U472" s="220"/>
      <c r="V472" s="220"/>
      <c r="W472" s="220"/>
      <c r="X472" s="220"/>
      <c r="Y472" s="221">
        <v>0.3</v>
      </c>
      <c r="Z472" s="222"/>
      <c r="AA472" s="222"/>
      <c r="AB472" s="223"/>
      <c r="AC472" s="224" t="s">
        <v>495</v>
      </c>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c r="A498" s="933"/>
      <c r="B498" s="933"/>
      <c r="C498" s="233" t="s">
        <v>30</v>
      </c>
      <c r="D498" s="233"/>
      <c r="E498" s="233"/>
      <c r="F498" s="233"/>
      <c r="G498" s="233"/>
      <c r="H498" s="233"/>
      <c r="I498" s="233"/>
      <c r="J498" s="243" t="s">
        <v>443</v>
      </c>
      <c r="K498" s="243"/>
      <c r="L498" s="243"/>
      <c r="M498" s="243"/>
      <c r="N498" s="243"/>
      <c r="O498" s="243"/>
      <c r="P498" s="233" t="s">
        <v>395</v>
      </c>
      <c r="Q498" s="233"/>
      <c r="R498" s="233"/>
      <c r="S498" s="233"/>
      <c r="T498" s="233"/>
      <c r="U498" s="233"/>
      <c r="V498" s="233"/>
      <c r="W498" s="233"/>
      <c r="X498" s="233"/>
      <c r="Y498" s="233" t="s">
        <v>439</v>
      </c>
      <c r="Z498" s="233"/>
      <c r="AA498" s="233"/>
      <c r="AB498" s="233"/>
      <c r="AC498" s="243" t="s">
        <v>394</v>
      </c>
      <c r="AD498" s="243"/>
      <c r="AE498" s="243"/>
      <c r="AF498" s="243"/>
      <c r="AG498" s="243"/>
      <c r="AH498" s="233" t="s">
        <v>411</v>
      </c>
      <c r="AI498" s="233"/>
      <c r="AJ498" s="233"/>
      <c r="AK498" s="233"/>
      <c r="AL498" s="233" t="s">
        <v>23</v>
      </c>
      <c r="AM498" s="233"/>
      <c r="AN498" s="233"/>
      <c r="AO498" s="235"/>
      <c r="AP498" s="243" t="s">
        <v>444</v>
      </c>
      <c r="AQ498" s="243"/>
      <c r="AR498" s="243"/>
      <c r="AS498" s="243"/>
      <c r="AT498" s="243"/>
      <c r="AU498" s="243"/>
      <c r="AV498" s="243"/>
      <c r="AW498" s="243"/>
      <c r="AX498" s="243"/>
    </row>
    <row r="499" spans="1:50" ht="45" customHeight="1">
      <c r="A499" s="933">
        <v>1</v>
      </c>
      <c r="B499" s="933">
        <v>1</v>
      </c>
      <c r="C499" s="217" t="s">
        <v>651</v>
      </c>
      <c r="D499" s="217"/>
      <c r="E499" s="217"/>
      <c r="F499" s="217"/>
      <c r="G499" s="217"/>
      <c r="H499" s="217"/>
      <c r="I499" s="217"/>
      <c r="J499" s="218">
        <v>5010401023057</v>
      </c>
      <c r="K499" s="219"/>
      <c r="L499" s="219"/>
      <c r="M499" s="219"/>
      <c r="N499" s="219"/>
      <c r="O499" s="219"/>
      <c r="P499" s="232" t="s">
        <v>664</v>
      </c>
      <c r="Q499" s="220"/>
      <c r="R499" s="220"/>
      <c r="S499" s="220"/>
      <c r="T499" s="220"/>
      <c r="U499" s="220"/>
      <c r="V499" s="220"/>
      <c r="W499" s="220"/>
      <c r="X499" s="220"/>
      <c r="Y499" s="221">
        <v>7</v>
      </c>
      <c r="Z499" s="222"/>
      <c r="AA499" s="222"/>
      <c r="AB499" s="223"/>
      <c r="AC499" s="224" t="s">
        <v>652</v>
      </c>
      <c r="AD499" s="224"/>
      <c r="AE499" s="224"/>
      <c r="AF499" s="224"/>
      <c r="AG499" s="224"/>
      <c r="AH499" s="225">
        <v>4</v>
      </c>
      <c r="AI499" s="226"/>
      <c r="AJ499" s="226"/>
      <c r="AK499" s="226"/>
      <c r="AL499" s="227">
        <v>99.936000000000007</v>
      </c>
      <c r="AM499" s="228"/>
      <c r="AN499" s="228"/>
      <c r="AO499" s="229"/>
      <c r="AP499" s="230"/>
      <c r="AQ499" s="230"/>
      <c r="AR499" s="230"/>
      <c r="AS499" s="230"/>
      <c r="AT499" s="230"/>
      <c r="AU499" s="230"/>
      <c r="AV499" s="230"/>
      <c r="AW499" s="230"/>
      <c r="AX499" s="230"/>
    </row>
    <row r="500" spans="1:50" ht="24" hidden="1" customHeight="1">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c r="A531" s="933"/>
      <c r="B531" s="933"/>
      <c r="C531" s="233" t="s">
        <v>30</v>
      </c>
      <c r="D531" s="233"/>
      <c r="E531" s="233"/>
      <c r="F531" s="233"/>
      <c r="G531" s="233"/>
      <c r="H531" s="233"/>
      <c r="I531" s="233"/>
      <c r="J531" s="243" t="s">
        <v>443</v>
      </c>
      <c r="K531" s="243"/>
      <c r="L531" s="243"/>
      <c r="M531" s="243"/>
      <c r="N531" s="243"/>
      <c r="O531" s="243"/>
      <c r="P531" s="233" t="s">
        <v>395</v>
      </c>
      <c r="Q531" s="233"/>
      <c r="R531" s="233"/>
      <c r="S531" s="233"/>
      <c r="T531" s="233"/>
      <c r="U531" s="233"/>
      <c r="V531" s="233"/>
      <c r="W531" s="233"/>
      <c r="X531" s="233"/>
      <c r="Y531" s="233" t="s">
        <v>439</v>
      </c>
      <c r="Z531" s="233"/>
      <c r="AA531" s="233"/>
      <c r="AB531" s="233"/>
      <c r="AC531" s="243" t="s">
        <v>394</v>
      </c>
      <c r="AD531" s="243"/>
      <c r="AE531" s="243"/>
      <c r="AF531" s="243"/>
      <c r="AG531" s="243"/>
      <c r="AH531" s="233" t="s">
        <v>411</v>
      </c>
      <c r="AI531" s="233"/>
      <c r="AJ531" s="233"/>
      <c r="AK531" s="233"/>
      <c r="AL531" s="233" t="s">
        <v>23</v>
      </c>
      <c r="AM531" s="233"/>
      <c r="AN531" s="233"/>
      <c r="AO531" s="235"/>
      <c r="AP531" s="243" t="s">
        <v>444</v>
      </c>
      <c r="AQ531" s="243"/>
      <c r="AR531" s="243"/>
      <c r="AS531" s="243"/>
      <c r="AT531" s="243"/>
      <c r="AU531" s="243"/>
      <c r="AV531" s="243"/>
      <c r="AW531" s="243"/>
      <c r="AX531" s="243"/>
    </row>
    <row r="532" spans="1:50" ht="45" customHeight="1">
      <c r="A532" s="933">
        <v>1</v>
      </c>
      <c r="B532" s="933">
        <v>1</v>
      </c>
      <c r="C532" s="231" t="s">
        <v>669</v>
      </c>
      <c r="D532" s="217"/>
      <c r="E532" s="217"/>
      <c r="F532" s="217"/>
      <c r="G532" s="217"/>
      <c r="H532" s="217"/>
      <c r="I532" s="217"/>
      <c r="J532" s="218">
        <v>2011001013392</v>
      </c>
      <c r="K532" s="219"/>
      <c r="L532" s="219"/>
      <c r="M532" s="219"/>
      <c r="N532" s="219"/>
      <c r="O532" s="219"/>
      <c r="P532" s="232" t="s">
        <v>665</v>
      </c>
      <c r="Q532" s="220"/>
      <c r="R532" s="220"/>
      <c r="S532" s="220"/>
      <c r="T532" s="220"/>
      <c r="U532" s="220"/>
      <c r="V532" s="220"/>
      <c r="W532" s="220"/>
      <c r="X532" s="220"/>
      <c r="Y532" s="221">
        <v>2</v>
      </c>
      <c r="Z532" s="222"/>
      <c r="AA532" s="222"/>
      <c r="AB532" s="223"/>
      <c r="AC532" s="224" t="s">
        <v>653</v>
      </c>
      <c r="AD532" s="224"/>
      <c r="AE532" s="224"/>
      <c r="AF532" s="224"/>
      <c r="AG532" s="224"/>
      <c r="AH532" s="225">
        <v>4</v>
      </c>
      <c r="AI532" s="226"/>
      <c r="AJ532" s="226"/>
      <c r="AK532" s="226"/>
      <c r="AL532" s="227">
        <v>28.099</v>
      </c>
      <c r="AM532" s="228"/>
      <c r="AN532" s="228"/>
      <c r="AO532" s="229"/>
      <c r="AP532" s="230"/>
      <c r="AQ532" s="230"/>
      <c r="AR532" s="230"/>
      <c r="AS532" s="230"/>
      <c r="AT532" s="230"/>
      <c r="AU532" s="230"/>
      <c r="AV532" s="230"/>
      <c r="AW532" s="230"/>
      <c r="AX532" s="230"/>
    </row>
    <row r="533" spans="1:50" ht="24" hidden="1" customHeight="1">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c r="A564" s="933"/>
      <c r="B564" s="933"/>
      <c r="C564" s="233" t="s">
        <v>30</v>
      </c>
      <c r="D564" s="233"/>
      <c r="E564" s="233"/>
      <c r="F564" s="233"/>
      <c r="G564" s="233"/>
      <c r="H564" s="233"/>
      <c r="I564" s="233"/>
      <c r="J564" s="243" t="s">
        <v>443</v>
      </c>
      <c r="K564" s="243"/>
      <c r="L564" s="243"/>
      <c r="M564" s="243"/>
      <c r="N564" s="243"/>
      <c r="O564" s="243"/>
      <c r="P564" s="233" t="s">
        <v>395</v>
      </c>
      <c r="Q564" s="233"/>
      <c r="R564" s="233"/>
      <c r="S564" s="233"/>
      <c r="T564" s="233"/>
      <c r="U564" s="233"/>
      <c r="V564" s="233"/>
      <c r="W564" s="233"/>
      <c r="X564" s="233"/>
      <c r="Y564" s="233" t="s">
        <v>439</v>
      </c>
      <c r="Z564" s="233"/>
      <c r="AA564" s="233"/>
      <c r="AB564" s="233"/>
      <c r="AC564" s="243" t="s">
        <v>394</v>
      </c>
      <c r="AD564" s="243"/>
      <c r="AE564" s="243"/>
      <c r="AF564" s="243"/>
      <c r="AG564" s="243"/>
      <c r="AH564" s="233" t="s">
        <v>411</v>
      </c>
      <c r="AI564" s="233"/>
      <c r="AJ564" s="233"/>
      <c r="AK564" s="233"/>
      <c r="AL564" s="233" t="s">
        <v>23</v>
      </c>
      <c r="AM564" s="233"/>
      <c r="AN564" s="233"/>
      <c r="AO564" s="235"/>
      <c r="AP564" s="243" t="s">
        <v>444</v>
      </c>
      <c r="AQ564" s="243"/>
      <c r="AR564" s="243"/>
      <c r="AS564" s="243"/>
      <c r="AT564" s="243"/>
      <c r="AU564" s="243"/>
      <c r="AV564" s="243"/>
      <c r="AW564" s="243"/>
      <c r="AX564" s="243"/>
    </row>
    <row r="565" spans="1:50" ht="30" customHeight="1">
      <c r="A565" s="933">
        <v>1</v>
      </c>
      <c r="B565" s="933">
        <v>1</v>
      </c>
      <c r="C565" s="217" t="s">
        <v>642</v>
      </c>
      <c r="D565" s="217"/>
      <c r="E565" s="217"/>
      <c r="F565" s="217"/>
      <c r="G565" s="217"/>
      <c r="H565" s="217"/>
      <c r="I565" s="217"/>
      <c r="J565" s="218">
        <v>9000020465313</v>
      </c>
      <c r="K565" s="219"/>
      <c r="L565" s="219"/>
      <c r="M565" s="219"/>
      <c r="N565" s="219"/>
      <c r="O565" s="219"/>
      <c r="P565" s="220" t="s">
        <v>655</v>
      </c>
      <c r="Q565" s="220"/>
      <c r="R565" s="220"/>
      <c r="S565" s="220"/>
      <c r="T565" s="220"/>
      <c r="U565" s="220"/>
      <c r="V565" s="220"/>
      <c r="W565" s="220"/>
      <c r="X565" s="220"/>
      <c r="Y565" s="221">
        <v>246</v>
      </c>
      <c r="Z565" s="222"/>
      <c r="AA565" s="222"/>
      <c r="AB565" s="223"/>
      <c r="AC565" s="224" t="s">
        <v>495</v>
      </c>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30" customHeight="1">
      <c r="A566" s="933">
        <v>2</v>
      </c>
      <c r="B566" s="933">
        <v>1</v>
      </c>
      <c r="C566" s="217" t="s">
        <v>623</v>
      </c>
      <c r="D566" s="217"/>
      <c r="E566" s="217"/>
      <c r="F566" s="217"/>
      <c r="G566" s="217"/>
      <c r="H566" s="217"/>
      <c r="I566" s="217"/>
      <c r="J566" s="218">
        <v>5000020465291</v>
      </c>
      <c r="K566" s="219"/>
      <c r="L566" s="219"/>
      <c r="M566" s="219"/>
      <c r="N566" s="219"/>
      <c r="O566" s="219"/>
      <c r="P566" s="220" t="s">
        <v>655</v>
      </c>
      <c r="Q566" s="220"/>
      <c r="R566" s="220"/>
      <c r="S566" s="220"/>
      <c r="T566" s="220"/>
      <c r="U566" s="220"/>
      <c r="V566" s="220"/>
      <c r="W566" s="220"/>
      <c r="X566" s="220"/>
      <c r="Y566" s="221">
        <v>207</v>
      </c>
      <c r="Z566" s="222"/>
      <c r="AA566" s="222"/>
      <c r="AB566" s="223"/>
      <c r="AC566" s="224" t="s">
        <v>495</v>
      </c>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30" customHeight="1">
      <c r="A567" s="933">
        <v>3</v>
      </c>
      <c r="B567" s="933">
        <v>1</v>
      </c>
      <c r="C567" s="217" t="s">
        <v>625</v>
      </c>
      <c r="D567" s="217"/>
      <c r="E567" s="217"/>
      <c r="F567" s="217"/>
      <c r="G567" s="217"/>
      <c r="H567" s="217"/>
      <c r="I567" s="217"/>
      <c r="J567" s="218">
        <v>8000020465330</v>
      </c>
      <c r="K567" s="219"/>
      <c r="L567" s="219"/>
      <c r="M567" s="219"/>
      <c r="N567" s="219"/>
      <c r="O567" s="219"/>
      <c r="P567" s="220" t="s">
        <v>655</v>
      </c>
      <c r="Q567" s="220"/>
      <c r="R567" s="220"/>
      <c r="S567" s="220"/>
      <c r="T567" s="220"/>
      <c r="U567" s="220"/>
      <c r="V567" s="220"/>
      <c r="W567" s="220"/>
      <c r="X567" s="220"/>
      <c r="Y567" s="221">
        <v>199</v>
      </c>
      <c r="Z567" s="222"/>
      <c r="AA567" s="222"/>
      <c r="AB567" s="223"/>
      <c r="AC567" s="224" t="s">
        <v>495</v>
      </c>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30" customHeight="1">
      <c r="A568" s="933">
        <v>4</v>
      </c>
      <c r="B568" s="933">
        <v>1</v>
      </c>
      <c r="C568" s="217" t="s">
        <v>624</v>
      </c>
      <c r="D568" s="217"/>
      <c r="E568" s="217"/>
      <c r="F568" s="217"/>
      <c r="G568" s="217"/>
      <c r="H568" s="217"/>
      <c r="I568" s="217"/>
      <c r="J568" s="218">
        <v>7000020465356</v>
      </c>
      <c r="K568" s="219"/>
      <c r="L568" s="219"/>
      <c r="M568" s="219"/>
      <c r="N568" s="219"/>
      <c r="O568" s="219"/>
      <c r="P568" s="220" t="s">
        <v>655</v>
      </c>
      <c r="Q568" s="220"/>
      <c r="R568" s="220"/>
      <c r="S568" s="220"/>
      <c r="T568" s="220"/>
      <c r="U568" s="220"/>
      <c r="V568" s="220"/>
      <c r="W568" s="220"/>
      <c r="X568" s="220"/>
      <c r="Y568" s="221">
        <v>145</v>
      </c>
      <c r="Z568" s="222"/>
      <c r="AA568" s="222"/>
      <c r="AB568" s="223"/>
      <c r="AC568" s="224" t="s">
        <v>495</v>
      </c>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30" customHeight="1">
      <c r="A569" s="933">
        <v>5</v>
      </c>
      <c r="B569" s="933">
        <v>1</v>
      </c>
      <c r="C569" s="217" t="s">
        <v>633</v>
      </c>
      <c r="D569" s="217"/>
      <c r="E569" s="217"/>
      <c r="F569" s="217"/>
      <c r="G569" s="217"/>
      <c r="H569" s="217"/>
      <c r="I569" s="217"/>
      <c r="J569" s="218">
        <v>7000020465348</v>
      </c>
      <c r="K569" s="219"/>
      <c r="L569" s="219"/>
      <c r="M569" s="219"/>
      <c r="N569" s="219"/>
      <c r="O569" s="219"/>
      <c r="P569" s="220" t="s">
        <v>655</v>
      </c>
      <c r="Q569" s="220"/>
      <c r="R569" s="220"/>
      <c r="S569" s="220"/>
      <c r="T569" s="220"/>
      <c r="U569" s="220"/>
      <c r="V569" s="220"/>
      <c r="W569" s="220"/>
      <c r="X569" s="220"/>
      <c r="Y569" s="221">
        <v>108</v>
      </c>
      <c r="Z569" s="222"/>
      <c r="AA569" s="222"/>
      <c r="AB569" s="223"/>
      <c r="AC569" s="224" t="s">
        <v>495</v>
      </c>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30" customHeight="1">
      <c r="A570" s="933">
        <v>6</v>
      </c>
      <c r="B570" s="933">
        <v>1</v>
      </c>
      <c r="C570" s="217" t="s">
        <v>630</v>
      </c>
      <c r="D570" s="217"/>
      <c r="E570" s="217"/>
      <c r="F570" s="217"/>
      <c r="G570" s="217"/>
      <c r="H570" s="217"/>
      <c r="I570" s="217"/>
      <c r="J570" s="218">
        <v>3000020462225</v>
      </c>
      <c r="K570" s="219"/>
      <c r="L570" s="219"/>
      <c r="M570" s="219"/>
      <c r="N570" s="219"/>
      <c r="O570" s="219"/>
      <c r="P570" s="220" t="s">
        <v>655</v>
      </c>
      <c r="Q570" s="220"/>
      <c r="R570" s="220"/>
      <c r="S570" s="220"/>
      <c r="T570" s="220"/>
      <c r="U570" s="220"/>
      <c r="V570" s="220"/>
      <c r="W570" s="220"/>
      <c r="X570" s="220"/>
      <c r="Y570" s="221">
        <v>100</v>
      </c>
      <c r="Z570" s="222"/>
      <c r="AA570" s="222"/>
      <c r="AB570" s="223"/>
      <c r="AC570" s="224" t="s">
        <v>495</v>
      </c>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30" customHeight="1">
      <c r="A571" s="933">
        <v>7</v>
      </c>
      <c r="B571" s="933">
        <v>1</v>
      </c>
      <c r="C571" s="217" t="s">
        <v>634</v>
      </c>
      <c r="D571" s="217"/>
      <c r="E571" s="217"/>
      <c r="F571" s="217"/>
      <c r="G571" s="217"/>
      <c r="H571" s="217"/>
      <c r="I571" s="217"/>
      <c r="J571" s="218">
        <v>9000020465321</v>
      </c>
      <c r="K571" s="219"/>
      <c r="L571" s="219"/>
      <c r="M571" s="219"/>
      <c r="N571" s="219"/>
      <c r="O571" s="219"/>
      <c r="P571" s="220" t="s">
        <v>655</v>
      </c>
      <c r="Q571" s="220"/>
      <c r="R571" s="220"/>
      <c r="S571" s="220"/>
      <c r="T571" s="220"/>
      <c r="U571" s="220"/>
      <c r="V571" s="220"/>
      <c r="W571" s="220"/>
      <c r="X571" s="220"/>
      <c r="Y571" s="221">
        <v>74</v>
      </c>
      <c r="Z571" s="222"/>
      <c r="AA571" s="222"/>
      <c r="AB571" s="223"/>
      <c r="AC571" s="224" t="s">
        <v>495</v>
      </c>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30" customHeight="1">
      <c r="A572" s="933">
        <v>8</v>
      </c>
      <c r="B572" s="933">
        <v>1</v>
      </c>
      <c r="C572" s="217" t="s">
        <v>644</v>
      </c>
      <c r="D572" s="217"/>
      <c r="E572" s="217"/>
      <c r="F572" s="217"/>
      <c r="G572" s="217"/>
      <c r="H572" s="217"/>
      <c r="I572" s="217"/>
      <c r="J572" s="218">
        <v>5000020465259</v>
      </c>
      <c r="K572" s="219"/>
      <c r="L572" s="219"/>
      <c r="M572" s="219"/>
      <c r="N572" s="219"/>
      <c r="O572" s="219"/>
      <c r="P572" s="220" t="s">
        <v>655</v>
      </c>
      <c r="Q572" s="220"/>
      <c r="R572" s="220"/>
      <c r="S572" s="220"/>
      <c r="T572" s="220"/>
      <c r="U572" s="220"/>
      <c r="V572" s="220"/>
      <c r="W572" s="220"/>
      <c r="X572" s="220"/>
      <c r="Y572" s="221">
        <v>58</v>
      </c>
      <c r="Z572" s="222"/>
      <c r="AA572" s="222"/>
      <c r="AB572" s="223"/>
      <c r="AC572" s="224" t="s">
        <v>495</v>
      </c>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30" customHeight="1">
      <c r="A573" s="933">
        <v>9</v>
      </c>
      <c r="B573" s="933">
        <v>1</v>
      </c>
      <c r="C573" s="217" t="s">
        <v>632</v>
      </c>
      <c r="D573" s="217"/>
      <c r="E573" s="217"/>
      <c r="F573" s="217"/>
      <c r="G573" s="217"/>
      <c r="H573" s="217"/>
      <c r="I573" s="217"/>
      <c r="J573" s="218">
        <v>9000020465305</v>
      </c>
      <c r="K573" s="219"/>
      <c r="L573" s="219"/>
      <c r="M573" s="219"/>
      <c r="N573" s="219"/>
      <c r="O573" s="219"/>
      <c r="P573" s="220" t="s">
        <v>655</v>
      </c>
      <c r="Q573" s="220"/>
      <c r="R573" s="220"/>
      <c r="S573" s="220"/>
      <c r="T573" s="220"/>
      <c r="U573" s="220"/>
      <c r="V573" s="220"/>
      <c r="W573" s="220"/>
      <c r="X573" s="220"/>
      <c r="Y573" s="221">
        <v>43</v>
      </c>
      <c r="Z573" s="222"/>
      <c r="AA573" s="222"/>
      <c r="AB573" s="223"/>
      <c r="AC573" s="224" t="s">
        <v>495</v>
      </c>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30" customHeight="1">
      <c r="A574" s="933">
        <v>10</v>
      </c>
      <c r="B574" s="933">
        <v>1</v>
      </c>
      <c r="C574" s="217" t="s">
        <v>654</v>
      </c>
      <c r="D574" s="217"/>
      <c r="E574" s="217"/>
      <c r="F574" s="217"/>
      <c r="G574" s="217"/>
      <c r="H574" s="217"/>
      <c r="I574" s="217"/>
      <c r="J574" s="218">
        <v>7000020465232</v>
      </c>
      <c r="K574" s="219"/>
      <c r="L574" s="219"/>
      <c r="M574" s="219"/>
      <c r="N574" s="219"/>
      <c r="O574" s="219"/>
      <c r="P574" s="220" t="s">
        <v>655</v>
      </c>
      <c r="Q574" s="220"/>
      <c r="R574" s="220"/>
      <c r="S574" s="220"/>
      <c r="T574" s="220"/>
      <c r="U574" s="220"/>
      <c r="V574" s="220"/>
      <c r="W574" s="220"/>
      <c r="X574" s="220"/>
      <c r="Y574" s="221">
        <v>42</v>
      </c>
      <c r="Z574" s="222"/>
      <c r="AA574" s="222"/>
      <c r="AB574" s="223"/>
      <c r="AC574" s="224" t="s">
        <v>495</v>
      </c>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c r="A597" s="933"/>
      <c r="B597" s="933"/>
      <c r="C597" s="233" t="s">
        <v>30</v>
      </c>
      <c r="D597" s="233"/>
      <c r="E597" s="233"/>
      <c r="F597" s="233"/>
      <c r="G597" s="233"/>
      <c r="H597" s="233"/>
      <c r="I597" s="233"/>
      <c r="J597" s="243" t="s">
        <v>443</v>
      </c>
      <c r="K597" s="243"/>
      <c r="L597" s="243"/>
      <c r="M597" s="243"/>
      <c r="N597" s="243"/>
      <c r="O597" s="243"/>
      <c r="P597" s="233" t="s">
        <v>395</v>
      </c>
      <c r="Q597" s="233"/>
      <c r="R597" s="233"/>
      <c r="S597" s="233"/>
      <c r="T597" s="233"/>
      <c r="U597" s="233"/>
      <c r="V597" s="233"/>
      <c r="W597" s="233"/>
      <c r="X597" s="233"/>
      <c r="Y597" s="233" t="s">
        <v>439</v>
      </c>
      <c r="Z597" s="233"/>
      <c r="AA597" s="233"/>
      <c r="AB597" s="233"/>
      <c r="AC597" s="243" t="s">
        <v>394</v>
      </c>
      <c r="AD597" s="243"/>
      <c r="AE597" s="243"/>
      <c r="AF597" s="243"/>
      <c r="AG597" s="243"/>
      <c r="AH597" s="233" t="s">
        <v>411</v>
      </c>
      <c r="AI597" s="233"/>
      <c r="AJ597" s="233"/>
      <c r="AK597" s="233"/>
      <c r="AL597" s="233" t="s">
        <v>23</v>
      </c>
      <c r="AM597" s="233"/>
      <c r="AN597" s="233"/>
      <c r="AO597" s="235"/>
      <c r="AP597" s="243" t="s">
        <v>444</v>
      </c>
      <c r="AQ597" s="243"/>
      <c r="AR597" s="243"/>
      <c r="AS597" s="243"/>
      <c r="AT597" s="243"/>
      <c r="AU597" s="243"/>
      <c r="AV597" s="243"/>
      <c r="AW597" s="243"/>
      <c r="AX597" s="243"/>
    </row>
    <row r="598" spans="1:50" ht="30" customHeight="1">
      <c r="A598" s="933">
        <v>1</v>
      </c>
      <c r="B598" s="933">
        <v>1</v>
      </c>
      <c r="C598" s="217" t="s">
        <v>656</v>
      </c>
      <c r="D598" s="217"/>
      <c r="E598" s="217"/>
      <c r="F598" s="217"/>
      <c r="G598" s="217"/>
      <c r="H598" s="217"/>
      <c r="I598" s="217"/>
      <c r="J598" s="218">
        <v>9000020469157</v>
      </c>
      <c r="K598" s="219"/>
      <c r="L598" s="219"/>
      <c r="M598" s="219"/>
      <c r="N598" s="219"/>
      <c r="O598" s="219"/>
      <c r="P598" s="220" t="s">
        <v>655</v>
      </c>
      <c r="Q598" s="220"/>
      <c r="R598" s="220"/>
      <c r="S598" s="220"/>
      <c r="T598" s="220"/>
      <c r="U598" s="220"/>
      <c r="V598" s="220"/>
      <c r="W598" s="220"/>
      <c r="X598" s="220"/>
      <c r="Y598" s="221">
        <v>73</v>
      </c>
      <c r="Z598" s="222"/>
      <c r="AA598" s="222"/>
      <c r="AB598" s="223"/>
      <c r="AC598" s="224" t="s">
        <v>495</v>
      </c>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c r="A630" s="933"/>
      <c r="B630" s="933"/>
      <c r="C630" s="233" t="s">
        <v>30</v>
      </c>
      <c r="D630" s="233"/>
      <c r="E630" s="233"/>
      <c r="F630" s="233"/>
      <c r="G630" s="233"/>
      <c r="H630" s="233"/>
      <c r="I630" s="233"/>
      <c r="J630" s="243" t="s">
        <v>443</v>
      </c>
      <c r="K630" s="243"/>
      <c r="L630" s="243"/>
      <c r="M630" s="243"/>
      <c r="N630" s="243"/>
      <c r="O630" s="243"/>
      <c r="P630" s="233" t="s">
        <v>395</v>
      </c>
      <c r="Q630" s="233"/>
      <c r="R630" s="233"/>
      <c r="S630" s="233"/>
      <c r="T630" s="233"/>
      <c r="U630" s="233"/>
      <c r="V630" s="233"/>
      <c r="W630" s="233"/>
      <c r="X630" s="233"/>
      <c r="Y630" s="233" t="s">
        <v>439</v>
      </c>
      <c r="Z630" s="233"/>
      <c r="AA630" s="233"/>
      <c r="AB630" s="233"/>
      <c r="AC630" s="243" t="s">
        <v>394</v>
      </c>
      <c r="AD630" s="243"/>
      <c r="AE630" s="243"/>
      <c r="AF630" s="243"/>
      <c r="AG630" s="243"/>
      <c r="AH630" s="233" t="s">
        <v>411</v>
      </c>
      <c r="AI630" s="233"/>
      <c r="AJ630" s="233"/>
      <c r="AK630" s="233"/>
      <c r="AL630" s="233" t="s">
        <v>23</v>
      </c>
      <c r="AM630" s="233"/>
      <c r="AN630" s="233"/>
      <c r="AO630" s="235"/>
      <c r="AP630" s="243" t="s">
        <v>444</v>
      </c>
      <c r="AQ630" s="243"/>
      <c r="AR630" s="243"/>
      <c r="AS630" s="243"/>
      <c r="AT630" s="243"/>
      <c r="AU630" s="243"/>
      <c r="AV630" s="243"/>
      <c r="AW630" s="243"/>
      <c r="AX630" s="243"/>
    </row>
    <row r="631" spans="1:50" ht="30" customHeight="1">
      <c r="A631" s="933">
        <v>1</v>
      </c>
      <c r="B631" s="933">
        <v>1</v>
      </c>
      <c r="C631" s="217" t="s">
        <v>657</v>
      </c>
      <c r="D631" s="217"/>
      <c r="E631" s="217"/>
      <c r="F631" s="217"/>
      <c r="G631" s="217"/>
      <c r="H631" s="217"/>
      <c r="I631" s="217"/>
      <c r="J631" s="218"/>
      <c r="K631" s="219"/>
      <c r="L631" s="219"/>
      <c r="M631" s="219"/>
      <c r="N631" s="219"/>
      <c r="O631" s="219"/>
      <c r="P631" s="220" t="s">
        <v>655</v>
      </c>
      <c r="Q631" s="220"/>
      <c r="R631" s="220"/>
      <c r="S631" s="220"/>
      <c r="T631" s="220"/>
      <c r="U631" s="220"/>
      <c r="V631" s="220"/>
      <c r="W631" s="220"/>
      <c r="X631" s="220"/>
      <c r="Y631" s="221">
        <v>1002</v>
      </c>
      <c r="Z631" s="222"/>
      <c r="AA631" s="222"/>
      <c r="AB631" s="223"/>
      <c r="AC631" s="224" t="s">
        <v>495</v>
      </c>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c r="A663" s="933"/>
      <c r="B663" s="933"/>
      <c r="C663" s="233" t="s">
        <v>30</v>
      </c>
      <c r="D663" s="233"/>
      <c r="E663" s="233"/>
      <c r="F663" s="233"/>
      <c r="G663" s="233"/>
      <c r="H663" s="233"/>
      <c r="I663" s="233"/>
      <c r="J663" s="243" t="s">
        <v>443</v>
      </c>
      <c r="K663" s="243"/>
      <c r="L663" s="243"/>
      <c r="M663" s="243"/>
      <c r="N663" s="243"/>
      <c r="O663" s="243"/>
      <c r="P663" s="233" t="s">
        <v>395</v>
      </c>
      <c r="Q663" s="233"/>
      <c r="R663" s="233"/>
      <c r="S663" s="233"/>
      <c r="T663" s="233"/>
      <c r="U663" s="233"/>
      <c r="V663" s="233"/>
      <c r="W663" s="233"/>
      <c r="X663" s="233"/>
      <c r="Y663" s="233" t="s">
        <v>439</v>
      </c>
      <c r="Z663" s="233"/>
      <c r="AA663" s="233"/>
      <c r="AB663" s="233"/>
      <c r="AC663" s="243" t="s">
        <v>394</v>
      </c>
      <c r="AD663" s="243"/>
      <c r="AE663" s="243"/>
      <c r="AF663" s="243"/>
      <c r="AG663" s="243"/>
      <c r="AH663" s="233" t="s">
        <v>411</v>
      </c>
      <c r="AI663" s="233"/>
      <c r="AJ663" s="233"/>
      <c r="AK663" s="233"/>
      <c r="AL663" s="233" t="s">
        <v>23</v>
      </c>
      <c r="AM663" s="233"/>
      <c r="AN663" s="233"/>
      <c r="AO663" s="235"/>
      <c r="AP663" s="243" t="s">
        <v>444</v>
      </c>
      <c r="AQ663" s="243"/>
      <c r="AR663" s="243"/>
      <c r="AS663" s="243"/>
      <c r="AT663" s="243"/>
      <c r="AU663" s="243"/>
      <c r="AV663" s="243"/>
      <c r="AW663" s="243"/>
      <c r="AX663" s="243"/>
    </row>
    <row r="664" spans="1:50" ht="30" customHeight="1">
      <c r="A664" s="933">
        <v>1</v>
      </c>
      <c r="B664" s="933">
        <v>1</v>
      </c>
      <c r="C664" s="231" t="s">
        <v>671</v>
      </c>
      <c r="D664" s="217"/>
      <c r="E664" s="217"/>
      <c r="F664" s="217"/>
      <c r="G664" s="217"/>
      <c r="H664" s="217"/>
      <c r="I664" s="217"/>
      <c r="J664" s="218"/>
      <c r="K664" s="219"/>
      <c r="L664" s="219"/>
      <c r="M664" s="219"/>
      <c r="N664" s="219"/>
      <c r="O664" s="219"/>
      <c r="P664" s="220" t="s">
        <v>655</v>
      </c>
      <c r="Q664" s="220"/>
      <c r="R664" s="220"/>
      <c r="S664" s="220"/>
      <c r="T664" s="220"/>
      <c r="U664" s="220"/>
      <c r="V664" s="220"/>
      <c r="W664" s="220"/>
      <c r="X664" s="220"/>
      <c r="Y664" s="221">
        <v>5</v>
      </c>
      <c r="Z664" s="222"/>
      <c r="AA664" s="222"/>
      <c r="AB664" s="223"/>
      <c r="AC664" s="224" t="s">
        <v>495</v>
      </c>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c r="A696" s="933"/>
      <c r="B696" s="933"/>
      <c r="C696" s="233" t="s">
        <v>30</v>
      </c>
      <c r="D696" s="233"/>
      <c r="E696" s="233"/>
      <c r="F696" s="233"/>
      <c r="G696" s="233"/>
      <c r="H696" s="233"/>
      <c r="I696" s="233"/>
      <c r="J696" s="243" t="s">
        <v>443</v>
      </c>
      <c r="K696" s="243"/>
      <c r="L696" s="243"/>
      <c r="M696" s="243"/>
      <c r="N696" s="243"/>
      <c r="O696" s="243"/>
      <c r="P696" s="233" t="s">
        <v>395</v>
      </c>
      <c r="Q696" s="233"/>
      <c r="R696" s="233"/>
      <c r="S696" s="233"/>
      <c r="T696" s="233"/>
      <c r="U696" s="233"/>
      <c r="V696" s="233"/>
      <c r="W696" s="233"/>
      <c r="X696" s="233"/>
      <c r="Y696" s="233" t="s">
        <v>439</v>
      </c>
      <c r="Z696" s="233"/>
      <c r="AA696" s="233"/>
      <c r="AB696" s="233"/>
      <c r="AC696" s="243" t="s">
        <v>394</v>
      </c>
      <c r="AD696" s="243"/>
      <c r="AE696" s="243"/>
      <c r="AF696" s="243"/>
      <c r="AG696" s="243"/>
      <c r="AH696" s="233" t="s">
        <v>411</v>
      </c>
      <c r="AI696" s="233"/>
      <c r="AJ696" s="233"/>
      <c r="AK696" s="233"/>
      <c r="AL696" s="233" t="s">
        <v>23</v>
      </c>
      <c r="AM696" s="233"/>
      <c r="AN696" s="233"/>
      <c r="AO696" s="235"/>
      <c r="AP696" s="243" t="s">
        <v>444</v>
      </c>
      <c r="AQ696" s="243"/>
      <c r="AR696" s="243"/>
      <c r="AS696" s="243"/>
      <c r="AT696" s="243"/>
      <c r="AU696" s="243"/>
      <c r="AV696" s="243"/>
      <c r="AW696" s="243"/>
      <c r="AX696" s="243"/>
    </row>
    <row r="697" spans="1:50" ht="30" customHeight="1">
      <c r="A697" s="933">
        <v>1</v>
      </c>
      <c r="B697" s="933">
        <v>1</v>
      </c>
      <c r="C697" s="217" t="s">
        <v>658</v>
      </c>
      <c r="D697" s="217"/>
      <c r="E697" s="217"/>
      <c r="F697" s="217"/>
      <c r="G697" s="217"/>
      <c r="H697" s="217"/>
      <c r="I697" s="217"/>
      <c r="J697" s="218"/>
      <c r="K697" s="219"/>
      <c r="L697" s="219"/>
      <c r="M697" s="219"/>
      <c r="N697" s="219"/>
      <c r="O697" s="219"/>
      <c r="P697" s="220" t="s">
        <v>655</v>
      </c>
      <c r="Q697" s="220"/>
      <c r="R697" s="220"/>
      <c r="S697" s="220"/>
      <c r="T697" s="220"/>
      <c r="U697" s="220"/>
      <c r="V697" s="220"/>
      <c r="W697" s="220"/>
      <c r="X697" s="220"/>
      <c r="Y697" s="221">
        <v>1</v>
      </c>
      <c r="Z697" s="222"/>
      <c r="AA697" s="222"/>
      <c r="AB697" s="223"/>
      <c r="AC697" s="224" t="s">
        <v>495</v>
      </c>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33"/>
      <c r="B729" s="933"/>
      <c r="C729" s="233" t="s">
        <v>30</v>
      </c>
      <c r="D729" s="233"/>
      <c r="E729" s="233"/>
      <c r="F729" s="233"/>
      <c r="G729" s="233"/>
      <c r="H729" s="233"/>
      <c r="I729" s="233"/>
      <c r="J729" s="243" t="s">
        <v>443</v>
      </c>
      <c r="K729" s="243"/>
      <c r="L729" s="243"/>
      <c r="M729" s="243"/>
      <c r="N729" s="243"/>
      <c r="O729" s="243"/>
      <c r="P729" s="233" t="s">
        <v>395</v>
      </c>
      <c r="Q729" s="233"/>
      <c r="R729" s="233"/>
      <c r="S729" s="233"/>
      <c r="T729" s="233"/>
      <c r="U729" s="233"/>
      <c r="V729" s="233"/>
      <c r="W729" s="233"/>
      <c r="X729" s="233"/>
      <c r="Y729" s="233" t="s">
        <v>439</v>
      </c>
      <c r="Z729" s="233"/>
      <c r="AA729" s="233"/>
      <c r="AB729" s="233"/>
      <c r="AC729" s="243" t="s">
        <v>394</v>
      </c>
      <c r="AD729" s="243"/>
      <c r="AE729" s="243"/>
      <c r="AF729" s="243"/>
      <c r="AG729" s="243"/>
      <c r="AH729" s="233" t="s">
        <v>411</v>
      </c>
      <c r="AI729" s="233"/>
      <c r="AJ729" s="233"/>
      <c r="AK729" s="233"/>
      <c r="AL729" s="233" t="s">
        <v>23</v>
      </c>
      <c r="AM729" s="233"/>
      <c r="AN729" s="233"/>
      <c r="AO729" s="235"/>
      <c r="AP729" s="243" t="s">
        <v>444</v>
      </c>
      <c r="AQ729" s="243"/>
      <c r="AR729" s="243"/>
      <c r="AS729" s="243"/>
      <c r="AT729" s="243"/>
      <c r="AU729" s="243"/>
      <c r="AV729" s="243"/>
      <c r="AW729" s="243"/>
      <c r="AX729" s="243"/>
    </row>
    <row r="730" spans="1:50" ht="24" hidden="1" customHeight="1">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33"/>
      <c r="B762" s="933"/>
      <c r="C762" s="233" t="s">
        <v>30</v>
      </c>
      <c r="D762" s="233"/>
      <c r="E762" s="233"/>
      <c r="F762" s="233"/>
      <c r="G762" s="233"/>
      <c r="H762" s="233"/>
      <c r="I762" s="233"/>
      <c r="J762" s="243" t="s">
        <v>443</v>
      </c>
      <c r="K762" s="243"/>
      <c r="L762" s="243"/>
      <c r="M762" s="243"/>
      <c r="N762" s="243"/>
      <c r="O762" s="243"/>
      <c r="P762" s="233" t="s">
        <v>395</v>
      </c>
      <c r="Q762" s="233"/>
      <c r="R762" s="233"/>
      <c r="S762" s="233"/>
      <c r="T762" s="233"/>
      <c r="U762" s="233"/>
      <c r="V762" s="233"/>
      <c r="W762" s="233"/>
      <c r="X762" s="233"/>
      <c r="Y762" s="233" t="s">
        <v>439</v>
      </c>
      <c r="Z762" s="233"/>
      <c r="AA762" s="233"/>
      <c r="AB762" s="233"/>
      <c r="AC762" s="243" t="s">
        <v>394</v>
      </c>
      <c r="AD762" s="243"/>
      <c r="AE762" s="243"/>
      <c r="AF762" s="243"/>
      <c r="AG762" s="243"/>
      <c r="AH762" s="233" t="s">
        <v>411</v>
      </c>
      <c r="AI762" s="233"/>
      <c r="AJ762" s="233"/>
      <c r="AK762" s="233"/>
      <c r="AL762" s="233" t="s">
        <v>23</v>
      </c>
      <c r="AM762" s="233"/>
      <c r="AN762" s="233"/>
      <c r="AO762" s="235"/>
      <c r="AP762" s="243" t="s">
        <v>444</v>
      </c>
      <c r="AQ762" s="243"/>
      <c r="AR762" s="243"/>
      <c r="AS762" s="243"/>
      <c r="AT762" s="243"/>
      <c r="AU762" s="243"/>
      <c r="AV762" s="243"/>
      <c r="AW762" s="243"/>
      <c r="AX762" s="243"/>
    </row>
    <row r="763" spans="1:50" ht="24" hidden="1" customHeight="1">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33"/>
      <c r="B795" s="933"/>
      <c r="C795" s="233" t="s">
        <v>30</v>
      </c>
      <c r="D795" s="233"/>
      <c r="E795" s="233"/>
      <c r="F795" s="233"/>
      <c r="G795" s="233"/>
      <c r="H795" s="233"/>
      <c r="I795" s="233"/>
      <c r="J795" s="243" t="s">
        <v>443</v>
      </c>
      <c r="K795" s="243"/>
      <c r="L795" s="243"/>
      <c r="M795" s="243"/>
      <c r="N795" s="243"/>
      <c r="O795" s="243"/>
      <c r="P795" s="233" t="s">
        <v>395</v>
      </c>
      <c r="Q795" s="233"/>
      <c r="R795" s="233"/>
      <c r="S795" s="233"/>
      <c r="T795" s="233"/>
      <c r="U795" s="233"/>
      <c r="V795" s="233"/>
      <c r="W795" s="233"/>
      <c r="X795" s="233"/>
      <c r="Y795" s="233" t="s">
        <v>439</v>
      </c>
      <c r="Z795" s="233"/>
      <c r="AA795" s="233"/>
      <c r="AB795" s="233"/>
      <c r="AC795" s="243" t="s">
        <v>394</v>
      </c>
      <c r="AD795" s="243"/>
      <c r="AE795" s="243"/>
      <c r="AF795" s="243"/>
      <c r="AG795" s="243"/>
      <c r="AH795" s="233" t="s">
        <v>411</v>
      </c>
      <c r="AI795" s="233"/>
      <c r="AJ795" s="233"/>
      <c r="AK795" s="233"/>
      <c r="AL795" s="233" t="s">
        <v>23</v>
      </c>
      <c r="AM795" s="233"/>
      <c r="AN795" s="233"/>
      <c r="AO795" s="235"/>
      <c r="AP795" s="243" t="s">
        <v>444</v>
      </c>
      <c r="AQ795" s="243"/>
      <c r="AR795" s="243"/>
      <c r="AS795" s="243"/>
      <c r="AT795" s="243"/>
      <c r="AU795" s="243"/>
      <c r="AV795" s="243"/>
      <c r="AW795" s="243"/>
      <c r="AX795" s="243"/>
    </row>
    <row r="796" spans="1:50" ht="24" hidden="1" customHeight="1">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33"/>
      <c r="B828" s="933"/>
      <c r="C828" s="233" t="s">
        <v>30</v>
      </c>
      <c r="D828" s="233"/>
      <c r="E828" s="233"/>
      <c r="F828" s="233"/>
      <c r="G828" s="233"/>
      <c r="H828" s="233"/>
      <c r="I828" s="233"/>
      <c r="J828" s="243" t="s">
        <v>443</v>
      </c>
      <c r="K828" s="243"/>
      <c r="L828" s="243"/>
      <c r="M828" s="243"/>
      <c r="N828" s="243"/>
      <c r="O828" s="243"/>
      <c r="P828" s="233" t="s">
        <v>395</v>
      </c>
      <c r="Q828" s="233"/>
      <c r="R828" s="233"/>
      <c r="S828" s="233"/>
      <c r="T828" s="233"/>
      <c r="U828" s="233"/>
      <c r="V828" s="233"/>
      <c r="W828" s="233"/>
      <c r="X828" s="233"/>
      <c r="Y828" s="233" t="s">
        <v>439</v>
      </c>
      <c r="Z828" s="233"/>
      <c r="AA828" s="233"/>
      <c r="AB828" s="233"/>
      <c r="AC828" s="243" t="s">
        <v>394</v>
      </c>
      <c r="AD828" s="243"/>
      <c r="AE828" s="243"/>
      <c r="AF828" s="243"/>
      <c r="AG828" s="243"/>
      <c r="AH828" s="233" t="s">
        <v>411</v>
      </c>
      <c r="AI828" s="233"/>
      <c r="AJ828" s="233"/>
      <c r="AK828" s="233"/>
      <c r="AL828" s="233" t="s">
        <v>23</v>
      </c>
      <c r="AM828" s="233"/>
      <c r="AN828" s="233"/>
      <c r="AO828" s="235"/>
      <c r="AP828" s="243" t="s">
        <v>444</v>
      </c>
      <c r="AQ828" s="243"/>
      <c r="AR828" s="243"/>
      <c r="AS828" s="243"/>
      <c r="AT828" s="243"/>
      <c r="AU828" s="243"/>
      <c r="AV828" s="243"/>
      <c r="AW828" s="243"/>
      <c r="AX828" s="243"/>
    </row>
    <row r="829" spans="1:50" ht="24" hidden="1" customHeight="1">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33"/>
      <c r="B861" s="933"/>
      <c r="C861" s="233" t="s">
        <v>30</v>
      </c>
      <c r="D861" s="233"/>
      <c r="E861" s="233"/>
      <c r="F861" s="233"/>
      <c r="G861" s="233"/>
      <c r="H861" s="233"/>
      <c r="I861" s="233"/>
      <c r="J861" s="243" t="s">
        <v>443</v>
      </c>
      <c r="K861" s="243"/>
      <c r="L861" s="243"/>
      <c r="M861" s="243"/>
      <c r="N861" s="243"/>
      <c r="O861" s="243"/>
      <c r="P861" s="233" t="s">
        <v>395</v>
      </c>
      <c r="Q861" s="233"/>
      <c r="R861" s="233"/>
      <c r="S861" s="233"/>
      <c r="T861" s="233"/>
      <c r="U861" s="233"/>
      <c r="V861" s="233"/>
      <c r="W861" s="233"/>
      <c r="X861" s="233"/>
      <c r="Y861" s="233" t="s">
        <v>439</v>
      </c>
      <c r="Z861" s="233"/>
      <c r="AA861" s="233"/>
      <c r="AB861" s="233"/>
      <c r="AC861" s="243" t="s">
        <v>394</v>
      </c>
      <c r="AD861" s="243"/>
      <c r="AE861" s="243"/>
      <c r="AF861" s="243"/>
      <c r="AG861" s="243"/>
      <c r="AH861" s="233" t="s">
        <v>411</v>
      </c>
      <c r="AI861" s="233"/>
      <c r="AJ861" s="233"/>
      <c r="AK861" s="233"/>
      <c r="AL861" s="233" t="s">
        <v>23</v>
      </c>
      <c r="AM861" s="233"/>
      <c r="AN861" s="233"/>
      <c r="AO861" s="235"/>
      <c r="AP861" s="243" t="s">
        <v>444</v>
      </c>
      <c r="AQ861" s="243"/>
      <c r="AR861" s="243"/>
      <c r="AS861" s="243"/>
      <c r="AT861" s="243"/>
      <c r="AU861" s="243"/>
      <c r="AV861" s="243"/>
      <c r="AW861" s="243"/>
      <c r="AX861" s="243"/>
    </row>
    <row r="862" spans="1:50" ht="24" hidden="1" customHeight="1">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33"/>
      <c r="B894" s="933"/>
      <c r="C894" s="233" t="s">
        <v>30</v>
      </c>
      <c r="D894" s="233"/>
      <c r="E894" s="233"/>
      <c r="F894" s="233"/>
      <c r="G894" s="233"/>
      <c r="H894" s="233"/>
      <c r="I894" s="233"/>
      <c r="J894" s="243" t="s">
        <v>443</v>
      </c>
      <c r="K894" s="243"/>
      <c r="L894" s="243"/>
      <c r="M894" s="243"/>
      <c r="N894" s="243"/>
      <c r="O894" s="243"/>
      <c r="P894" s="233" t="s">
        <v>395</v>
      </c>
      <c r="Q894" s="233"/>
      <c r="R894" s="233"/>
      <c r="S894" s="233"/>
      <c r="T894" s="233"/>
      <c r="U894" s="233"/>
      <c r="V894" s="233"/>
      <c r="W894" s="233"/>
      <c r="X894" s="233"/>
      <c r="Y894" s="233" t="s">
        <v>439</v>
      </c>
      <c r="Z894" s="233"/>
      <c r="AA894" s="233"/>
      <c r="AB894" s="233"/>
      <c r="AC894" s="243" t="s">
        <v>394</v>
      </c>
      <c r="AD894" s="243"/>
      <c r="AE894" s="243"/>
      <c r="AF894" s="243"/>
      <c r="AG894" s="243"/>
      <c r="AH894" s="233" t="s">
        <v>411</v>
      </c>
      <c r="AI894" s="233"/>
      <c r="AJ894" s="233"/>
      <c r="AK894" s="233"/>
      <c r="AL894" s="233" t="s">
        <v>23</v>
      </c>
      <c r="AM894" s="233"/>
      <c r="AN894" s="233"/>
      <c r="AO894" s="235"/>
      <c r="AP894" s="243" t="s">
        <v>444</v>
      </c>
      <c r="AQ894" s="243"/>
      <c r="AR894" s="243"/>
      <c r="AS894" s="243"/>
      <c r="AT894" s="243"/>
      <c r="AU894" s="243"/>
      <c r="AV894" s="243"/>
      <c r="AW894" s="243"/>
      <c r="AX894" s="243"/>
    </row>
    <row r="895" spans="1:50" ht="24" hidden="1" customHeight="1">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33"/>
      <c r="B927" s="933"/>
      <c r="C927" s="233" t="s">
        <v>30</v>
      </c>
      <c r="D927" s="233"/>
      <c r="E927" s="233"/>
      <c r="F927" s="233"/>
      <c r="G927" s="233"/>
      <c r="H927" s="233"/>
      <c r="I927" s="233"/>
      <c r="J927" s="243" t="s">
        <v>443</v>
      </c>
      <c r="K927" s="243"/>
      <c r="L927" s="243"/>
      <c r="M927" s="243"/>
      <c r="N927" s="243"/>
      <c r="O927" s="243"/>
      <c r="P927" s="233" t="s">
        <v>395</v>
      </c>
      <c r="Q927" s="233"/>
      <c r="R927" s="233"/>
      <c r="S927" s="233"/>
      <c r="T927" s="233"/>
      <c r="U927" s="233"/>
      <c r="V927" s="233"/>
      <c r="W927" s="233"/>
      <c r="X927" s="233"/>
      <c r="Y927" s="233" t="s">
        <v>439</v>
      </c>
      <c r="Z927" s="233"/>
      <c r="AA927" s="233"/>
      <c r="AB927" s="233"/>
      <c r="AC927" s="243" t="s">
        <v>394</v>
      </c>
      <c r="AD927" s="243"/>
      <c r="AE927" s="243"/>
      <c r="AF927" s="243"/>
      <c r="AG927" s="243"/>
      <c r="AH927" s="233" t="s">
        <v>411</v>
      </c>
      <c r="AI927" s="233"/>
      <c r="AJ927" s="233"/>
      <c r="AK927" s="233"/>
      <c r="AL927" s="233" t="s">
        <v>23</v>
      </c>
      <c r="AM927" s="233"/>
      <c r="AN927" s="233"/>
      <c r="AO927" s="235"/>
      <c r="AP927" s="243" t="s">
        <v>444</v>
      </c>
      <c r="AQ927" s="243"/>
      <c r="AR927" s="243"/>
      <c r="AS927" s="243"/>
      <c r="AT927" s="243"/>
      <c r="AU927" s="243"/>
      <c r="AV927" s="243"/>
      <c r="AW927" s="243"/>
      <c r="AX927" s="243"/>
    </row>
    <row r="928" spans="1:50" ht="24" hidden="1" customHeight="1">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33"/>
      <c r="B960" s="933"/>
      <c r="C960" s="233" t="s">
        <v>30</v>
      </c>
      <c r="D960" s="233"/>
      <c r="E960" s="233"/>
      <c r="F960" s="233"/>
      <c r="G960" s="233"/>
      <c r="H960" s="233"/>
      <c r="I960" s="233"/>
      <c r="J960" s="243" t="s">
        <v>443</v>
      </c>
      <c r="K960" s="243"/>
      <c r="L960" s="243"/>
      <c r="M960" s="243"/>
      <c r="N960" s="243"/>
      <c r="O960" s="243"/>
      <c r="P960" s="233" t="s">
        <v>395</v>
      </c>
      <c r="Q960" s="233"/>
      <c r="R960" s="233"/>
      <c r="S960" s="233"/>
      <c r="T960" s="233"/>
      <c r="U960" s="233"/>
      <c r="V960" s="233"/>
      <c r="W960" s="233"/>
      <c r="X960" s="233"/>
      <c r="Y960" s="233" t="s">
        <v>439</v>
      </c>
      <c r="Z960" s="233"/>
      <c r="AA960" s="233"/>
      <c r="AB960" s="233"/>
      <c r="AC960" s="243" t="s">
        <v>394</v>
      </c>
      <c r="AD960" s="243"/>
      <c r="AE960" s="243"/>
      <c r="AF960" s="243"/>
      <c r="AG960" s="243"/>
      <c r="AH960" s="233" t="s">
        <v>411</v>
      </c>
      <c r="AI960" s="233"/>
      <c r="AJ960" s="233"/>
      <c r="AK960" s="233"/>
      <c r="AL960" s="233" t="s">
        <v>23</v>
      </c>
      <c r="AM960" s="233"/>
      <c r="AN960" s="233"/>
      <c r="AO960" s="235"/>
      <c r="AP960" s="243" t="s">
        <v>444</v>
      </c>
      <c r="AQ960" s="243"/>
      <c r="AR960" s="243"/>
      <c r="AS960" s="243"/>
      <c r="AT960" s="243"/>
      <c r="AU960" s="243"/>
      <c r="AV960" s="243"/>
      <c r="AW960" s="243"/>
      <c r="AX960" s="243"/>
    </row>
    <row r="961" spans="1:50" ht="24" hidden="1" customHeight="1">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33"/>
      <c r="B993" s="933"/>
      <c r="C993" s="233" t="s">
        <v>30</v>
      </c>
      <c r="D993" s="233"/>
      <c r="E993" s="233"/>
      <c r="F993" s="233"/>
      <c r="G993" s="233"/>
      <c r="H993" s="233"/>
      <c r="I993" s="233"/>
      <c r="J993" s="243" t="s">
        <v>443</v>
      </c>
      <c r="K993" s="243"/>
      <c r="L993" s="243"/>
      <c r="M993" s="243"/>
      <c r="N993" s="243"/>
      <c r="O993" s="243"/>
      <c r="P993" s="233" t="s">
        <v>395</v>
      </c>
      <c r="Q993" s="233"/>
      <c r="R993" s="233"/>
      <c r="S993" s="233"/>
      <c r="T993" s="233"/>
      <c r="U993" s="233"/>
      <c r="V993" s="233"/>
      <c r="W993" s="233"/>
      <c r="X993" s="233"/>
      <c r="Y993" s="233" t="s">
        <v>439</v>
      </c>
      <c r="Z993" s="233"/>
      <c r="AA993" s="233"/>
      <c r="AB993" s="233"/>
      <c r="AC993" s="243" t="s">
        <v>394</v>
      </c>
      <c r="AD993" s="243"/>
      <c r="AE993" s="243"/>
      <c r="AF993" s="243"/>
      <c r="AG993" s="243"/>
      <c r="AH993" s="233" t="s">
        <v>411</v>
      </c>
      <c r="AI993" s="233"/>
      <c r="AJ993" s="233"/>
      <c r="AK993" s="233"/>
      <c r="AL993" s="233" t="s">
        <v>23</v>
      </c>
      <c r="AM993" s="233"/>
      <c r="AN993" s="233"/>
      <c r="AO993" s="235"/>
      <c r="AP993" s="243" t="s">
        <v>444</v>
      </c>
      <c r="AQ993" s="243"/>
      <c r="AR993" s="243"/>
      <c r="AS993" s="243"/>
      <c r="AT993" s="243"/>
      <c r="AU993" s="243"/>
      <c r="AV993" s="243"/>
      <c r="AW993" s="243"/>
      <c r="AX993" s="243"/>
    </row>
    <row r="994" spans="1:50" ht="24" hidden="1" customHeight="1">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33"/>
      <c r="B1026" s="933"/>
      <c r="C1026" s="233" t="s">
        <v>30</v>
      </c>
      <c r="D1026" s="233"/>
      <c r="E1026" s="233"/>
      <c r="F1026" s="233"/>
      <c r="G1026" s="233"/>
      <c r="H1026" s="233"/>
      <c r="I1026" s="233"/>
      <c r="J1026" s="243" t="s">
        <v>443</v>
      </c>
      <c r="K1026" s="243"/>
      <c r="L1026" s="243"/>
      <c r="M1026" s="243"/>
      <c r="N1026" s="243"/>
      <c r="O1026" s="243"/>
      <c r="P1026" s="233" t="s">
        <v>395</v>
      </c>
      <c r="Q1026" s="233"/>
      <c r="R1026" s="233"/>
      <c r="S1026" s="233"/>
      <c r="T1026" s="233"/>
      <c r="U1026" s="233"/>
      <c r="V1026" s="233"/>
      <c r="W1026" s="233"/>
      <c r="X1026" s="233"/>
      <c r="Y1026" s="233" t="s">
        <v>439</v>
      </c>
      <c r="Z1026" s="233"/>
      <c r="AA1026" s="233"/>
      <c r="AB1026" s="233"/>
      <c r="AC1026" s="243" t="s">
        <v>394</v>
      </c>
      <c r="AD1026" s="243"/>
      <c r="AE1026" s="243"/>
      <c r="AF1026" s="243"/>
      <c r="AG1026" s="243"/>
      <c r="AH1026" s="233" t="s">
        <v>411</v>
      </c>
      <c r="AI1026" s="233"/>
      <c r="AJ1026" s="233"/>
      <c r="AK1026" s="233"/>
      <c r="AL1026" s="233" t="s">
        <v>23</v>
      </c>
      <c r="AM1026" s="233"/>
      <c r="AN1026" s="233"/>
      <c r="AO1026" s="235"/>
      <c r="AP1026" s="243" t="s">
        <v>444</v>
      </c>
      <c r="AQ1026" s="243"/>
      <c r="AR1026" s="243"/>
      <c r="AS1026" s="243"/>
      <c r="AT1026" s="243"/>
      <c r="AU1026" s="243"/>
      <c r="AV1026" s="243"/>
      <c r="AW1026" s="243"/>
      <c r="AX1026" s="243"/>
    </row>
    <row r="1027" spans="1:50" ht="24" hidden="1" customHeight="1">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33"/>
      <c r="B1059" s="933"/>
      <c r="C1059" s="233" t="s">
        <v>30</v>
      </c>
      <c r="D1059" s="233"/>
      <c r="E1059" s="233"/>
      <c r="F1059" s="233"/>
      <c r="G1059" s="233"/>
      <c r="H1059" s="233"/>
      <c r="I1059" s="233"/>
      <c r="J1059" s="243" t="s">
        <v>443</v>
      </c>
      <c r="K1059" s="243"/>
      <c r="L1059" s="243"/>
      <c r="M1059" s="243"/>
      <c r="N1059" s="243"/>
      <c r="O1059" s="243"/>
      <c r="P1059" s="233" t="s">
        <v>395</v>
      </c>
      <c r="Q1059" s="233"/>
      <c r="R1059" s="233"/>
      <c r="S1059" s="233"/>
      <c r="T1059" s="233"/>
      <c r="U1059" s="233"/>
      <c r="V1059" s="233"/>
      <c r="W1059" s="233"/>
      <c r="X1059" s="233"/>
      <c r="Y1059" s="233" t="s">
        <v>439</v>
      </c>
      <c r="Z1059" s="233"/>
      <c r="AA1059" s="233"/>
      <c r="AB1059" s="233"/>
      <c r="AC1059" s="243" t="s">
        <v>394</v>
      </c>
      <c r="AD1059" s="243"/>
      <c r="AE1059" s="243"/>
      <c r="AF1059" s="243"/>
      <c r="AG1059" s="243"/>
      <c r="AH1059" s="233" t="s">
        <v>411</v>
      </c>
      <c r="AI1059" s="233"/>
      <c r="AJ1059" s="233"/>
      <c r="AK1059" s="233"/>
      <c r="AL1059" s="233" t="s">
        <v>23</v>
      </c>
      <c r="AM1059" s="233"/>
      <c r="AN1059" s="233"/>
      <c r="AO1059" s="235"/>
      <c r="AP1059" s="243" t="s">
        <v>444</v>
      </c>
      <c r="AQ1059" s="243"/>
      <c r="AR1059" s="243"/>
      <c r="AS1059" s="243"/>
      <c r="AT1059" s="243"/>
      <c r="AU1059" s="243"/>
      <c r="AV1059" s="243"/>
      <c r="AW1059" s="243"/>
      <c r="AX1059" s="243"/>
    </row>
    <row r="1060" spans="1:50" ht="24" hidden="1" customHeight="1">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33"/>
      <c r="B1092" s="933"/>
      <c r="C1092" s="233" t="s">
        <v>30</v>
      </c>
      <c r="D1092" s="233"/>
      <c r="E1092" s="233"/>
      <c r="F1092" s="233"/>
      <c r="G1092" s="233"/>
      <c r="H1092" s="233"/>
      <c r="I1092" s="233"/>
      <c r="J1092" s="243" t="s">
        <v>443</v>
      </c>
      <c r="K1092" s="243"/>
      <c r="L1092" s="243"/>
      <c r="M1092" s="243"/>
      <c r="N1092" s="243"/>
      <c r="O1092" s="243"/>
      <c r="P1092" s="233" t="s">
        <v>395</v>
      </c>
      <c r="Q1092" s="233"/>
      <c r="R1092" s="233"/>
      <c r="S1092" s="233"/>
      <c r="T1092" s="233"/>
      <c r="U1092" s="233"/>
      <c r="V1092" s="233"/>
      <c r="W1092" s="233"/>
      <c r="X1092" s="233"/>
      <c r="Y1092" s="233" t="s">
        <v>439</v>
      </c>
      <c r="Z1092" s="233"/>
      <c r="AA1092" s="233"/>
      <c r="AB1092" s="233"/>
      <c r="AC1092" s="243" t="s">
        <v>394</v>
      </c>
      <c r="AD1092" s="243"/>
      <c r="AE1092" s="243"/>
      <c r="AF1092" s="243"/>
      <c r="AG1092" s="243"/>
      <c r="AH1092" s="233" t="s">
        <v>411</v>
      </c>
      <c r="AI1092" s="233"/>
      <c r="AJ1092" s="233"/>
      <c r="AK1092" s="233"/>
      <c r="AL1092" s="233" t="s">
        <v>23</v>
      </c>
      <c r="AM1092" s="233"/>
      <c r="AN1092" s="233"/>
      <c r="AO1092" s="235"/>
      <c r="AP1092" s="243" t="s">
        <v>444</v>
      </c>
      <c r="AQ1092" s="243"/>
      <c r="AR1092" s="243"/>
      <c r="AS1092" s="243"/>
      <c r="AT1092" s="243"/>
      <c r="AU1092" s="243"/>
      <c r="AV1092" s="243"/>
      <c r="AW1092" s="243"/>
      <c r="AX1092" s="243"/>
    </row>
    <row r="1093" spans="1:50" ht="24" hidden="1" customHeight="1">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33"/>
      <c r="B1125" s="933"/>
      <c r="C1125" s="233" t="s">
        <v>30</v>
      </c>
      <c r="D1125" s="233"/>
      <c r="E1125" s="233"/>
      <c r="F1125" s="233"/>
      <c r="G1125" s="233"/>
      <c r="H1125" s="233"/>
      <c r="I1125" s="233"/>
      <c r="J1125" s="243" t="s">
        <v>443</v>
      </c>
      <c r="K1125" s="243"/>
      <c r="L1125" s="243"/>
      <c r="M1125" s="243"/>
      <c r="N1125" s="243"/>
      <c r="O1125" s="243"/>
      <c r="P1125" s="233" t="s">
        <v>395</v>
      </c>
      <c r="Q1125" s="233"/>
      <c r="R1125" s="233"/>
      <c r="S1125" s="233"/>
      <c r="T1125" s="233"/>
      <c r="U1125" s="233"/>
      <c r="V1125" s="233"/>
      <c r="W1125" s="233"/>
      <c r="X1125" s="233"/>
      <c r="Y1125" s="233" t="s">
        <v>439</v>
      </c>
      <c r="Z1125" s="233"/>
      <c r="AA1125" s="233"/>
      <c r="AB1125" s="233"/>
      <c r="AC1125" s="243" t="s">
        <v>394</v>
      </c>
      <c r="AD1125" s="243"/>
      <c r="AE1125" s="243"/>
      <c r="AF1125" s="243"/>
      <c r="AG1125" s="243"/>
      <c r="AH1125" s="233" t="s">
        <v>411</v>
      </c>
      <c r="AI1125" s="233"/>
      <c r="AJ1125" s="233"/>
      <c r="AK1125" s="233"/>
      <c r="AL1125" s="233" t="s">
        <v>23</v>
      </c>
      <c r="AM1125" s="233"/>
      <c r="AN1125" s="233"/>
      <c r="AO1125" s="235"/>
      <c r="AP1125" s="243" t="s">
        <v>444</v>
      </c>
      <c r="AQ1125" s="243"/>
      <c r="AR1125" s="243"/>
      <c r="AS1125" s="243"/>
      <c r="AT1125" s="243"/>
      <c r="AU1125" s="243"/>
      <c r="AV1125" s="243"/>
      <c r="AW1125" s="243"/>
      <c r="AX1125" s="243"/>
    </row>
    <row r="1126" spans="1:50" ht="24" hidden="1" customHeight="1">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33"/>
      <c r="B1158" s="933"/>
      <c r="C1158" s="233" t="s">
        <v>30</v>
      </c>
      <c r="D1158" s="233"/>
      <c r="E1158" s="233"/>
      <c r="F1158" s="233"/>
      <c r="G1158" s="233"/>
      <c r="H1158" s="233"/>
      <c r="I1158" s="233"/>
      <c r="J1158" s="243" t="s">
        <v>443</v>
      </c>
      <c r="K1158" s="243"/>
      <c r="L1158" s="243"/>
      <c r="M1158" s="243"/>
      <c r="N1158" s="243"/>
      <c r="O1158" s="243"/>
      <c r="P1158" s="233" t="s">
        <v>395</v>
      </c>
      <c r="Q1158" s="233"/>
      <c r="R1158" s="233"/>
      <c r="S1158" s="233"/>
      <c r="T1158" s="233"/>
      <c r="U1158" s="233"/>
      <c r="V1158" s="233"/>
      <c r="W1158" s="233"/>
      <c r="X1158" s="233"/>
      <c r="Y1158" s="233" t="s">
        <v>439</v>
      </c>
      <c r="Z1158" s="233"/>
      <c r="AA1158" s="233"/>
      <c r="AB1158" s="233"/>
      <c r="AC1158" s="243" t="s">
        <v>394</v>
      </c>
      <c r="AD1158" s="243"/>
      <c r="AE1158" s="243"/>
      <c r="AF1158" s="243"/>
      <c r="AG1158" s="243"/>
      <c r="AH1158" s="233" t="s">
        <v>411</v>
      </c>
      <c r="AI1158" s="233"/>
      <c r="AJ1158" s="233"/>
      <c r="AK1158" s="233"/>
      <c r="AL1158" s="233" t="s">
        <v>23</v>
      </c>
      <c r="AM1158" s="233"/>
      <c r="AN1158" s="233"/>
      <c r="AO1158" s="235"/>
      <c r="AP1158" s="243" t="s">
        <v>444</v>
      </c>
      <c r="AQ1158" s="243"/>
      <c r="AR1158" s="243"/>
      <c r="AS1158" s="243"/>
      <c r="AT1158" s="243"/>
      <c r="AU1158" s="243"/>
      <c r="AV1158" s="243"/>
      <c r="AW1158" s="243"/>
      <c r="AX1158" s="243"/>
    </row>
    <row r="1159" spans="1:50" ht="24" hidden="1" customHeight="1">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33"/>
      <c r="B1191" s="933"/>
      <c r="C1191" s="233" t="s">
        <v>30</v>
      </c>
      <c r="D1191" s="233"/>
      <c r="E1191" s="233"/>
      <c r="F1191" s="233"/>
      <c r="G1191" s="233"/>
      <c r="H1191" s="233"/>
      <c r="I1191" s="233"/>
      <c r="J1191" s="243" t="s">
        <v>443</v>
      </c>
      <c r="K1191" s="243"/>
      <c r="L1191" s="243"/>
      <c r="M1191" s="243"/>
      <c r="N1191" s="243"/>
      <c r="O1191" s="243"/>
      <c r="P1191" s="233" t="s">
        <v>395</v>
      </c>
      <c r="Q1191" s="233"/>
      <c r="R1191" s="233"/>
      <c r="S1191" s="233"/>
      <c r="T1191" s="233"/>
      <c r="U1191" s="233"/>
      <c r="V1191" s="233"/>
      <c r="W1191" s="233"/>
      <c r="X1191" s="233"/>
      <c r="Y1191" s="233" t="s">
        <v>439</v>
      </c>
      <c r="Z1191" s="233"/>
      <c r="AA1191" s="233"/>
      <c r="AB1191" s="233"/>
      <c r="AC1191" s="243" t="s">
        <v>394</v>
      </c>
      <c r="AD1191" s="243"/>
      <c r="AE1191" s="243"/>
      <c r="AF1191" s="243"/>
      <c r="AG1191" s="243"/>
      <c r="AH1191" s="233" t="s">
        <v>411</v>
      </c>
      <c r="AI1191" s="233"/>
      <c r="AJ1191" s="233"/>
      <c r="AK1191" s="233"/>
      <c r="AL1191" s="233" t="s">
        <v>23</v>
      </c>
      <c r="AM1191" s="233"/>
      <c r="AN1191" s="233"/>
      <c r="AO1191" s="235"/>
      <c r="AP1191" s="243" t="s">
        <v>444</v>
      </c>
      <c r="AQ1191" s="243"/>
      <c r="AR1191" s="243"/>
      <c r="AS1191" s="243"/>
      <c r="AT1191" s="243"/>
      <c r="AU1191" s="243"/>
      <c r="AV1191" s="243"/>
      <c r="AW1191" s="243"/>
      <c r="AX1191" s="243"/>
    </row>
    <row r="1192" spans="1:50" ht="24" hidden="1" customHeight="1">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33"/>
      <c r="B1224" s="933"/>
      <c r="C1224" s="233" t="s">
        <v>30</v>
      </c>
      <c r="D1224" s="233"/>
      <c r="E1224" s="233"/>
      <c r="F1224" s="233"/>
      <c r="G1224" s="233"/>
      <c r="H1224" s="233"/>
      <c r="I1224" s="233"/>
      <c r="J1224" s="243" t="s">
        <v>443</v>
      </c>
      <c r="K1224" s="243"/>
      <c r="L1224" s="243"/>
      <c r="M1224" s="243"/>
      <c r="N1224" s="243"/>
      <c r="O1224" s="243"/>
      <c r="P1224" s="233" t="s">
        <v>395</v>
      </c>
      <c r="Q1224" s="233"/>
      <c r="R1224" s="233"/>
      <c r="S1224" s="233"/>
      <c r="T1224" s="233"/>
      <c r="U1224" s="233"/>
      <c r="V1224" s="233"/>
      <c r="W1224" s="233"/>
      <c r="X1224" s="233"/>
      <c r="Y1224" s="233" t="s">
        <v>439</v>
      </c>
      <c r="Z1224" s="233"/>
      <c r="AA1224" s="233"/>
      <c r="AB1224" s="233"/>
      <c r="AC1224" s="243" t="s">
        <v>394</v>
      </c>
      <c r="AD1224" s="243"/>
      <c r="AE1224" s="243"/>
      <c r="AF1224" s="243"/>
      <c r="AG1224" s="243"/>
      <c r="AH1224" s="233" t="s">
        <v>411</v>
      </c>
      <c r="AI1224" s="233"/>
      <c r="AJ1224" s="233"/>
      <c r="AK1224" s="233"/>
      <c r="AL1224" s="233" t="s">
        <v>23</v>
      </c>
      <c r="AM1224" s="233"/>
      <c r="AN1224" s="233"/>
      <c r="AO1224" s="235"/>
      <c r="AP1224" s="243" t="s">
        <v>444</v>
      </c>
      <c r="AQ1224" s="243"/>
      <c r="AR1224" s="243"/>
      <c r="AS1224" s="243"/>
      <c r="AT1224" s="243"/>
      <c r="AU1224" s="243"/>
      <c r="AV1224" s="243"/>
      <c r="AW1224" s="243"/>
      <c r="AX1224" s="243"/>
    </row>
    <row r="1225" spans="1:50" ht="24" hidden="1" customHeight="1">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33"/>
      <c r="B1257" s="933"/>
      <c r="C1257" s="233" t="s">
        <v>30</v>
      </c>
      <c r="D1257" s="233"/>
      <c r="E1257" s="233"/>
      <c r="F1257" s="233"/>
      <c r="G1257" s="233"/>
      <c r="H1257" s="233"/>
      <c r="I1257" s="233"/>
      <c r="J1257" s="243" t="s">
        <v>443</v>
      </c>
      <c r="K1257" s="243"/>
      <c r="L1257" s="243"/>
      <c r="M1257" s="243"/>
      <c r="N1257" s="243"/>
      <c r="O1257" s="243"/>
      <c r="P1257" s="233" t="s">
        <v>395</v>
      </c>
      <c r="Q1257" s="233"/>
      <c r="R1257" s="233"/>
      <c r="S1257" s="233"/>
      <c r="T1257" s="233"/>
      <c r="U1257" s="233"/>
      <c r="V1257" s="233"/>
      <c r="W1257" s="233"/>
      <c r="X1257" s="233"/>
      <c r="Y1257" s="233" t="s">
        <v>439</v>
      </c>
      <c r="Z1257" s="233"/>
      <c r="AA1257" s="233"/>
      <c r="AB1257" s="233"/>
      <c r="AC1257" s="243" t="s">
        <v>394</v>
      </c>
      <c r="AD1257" s="243"/>
      <c r="AE1257" s="243"/>
      <c r="AF1257" s="243"/>
      <c r="AG1257" s="243"/>
      <c r="AH1257" s="233" t="s">
        <v>411</v>
      </c>
      <c r="AI1257" s="233"/>
      <c r="AJ1257" s="233"/>
      <c r="AK1257" s="233"/>
      <c r="AL1257" s="233" t="s">
        <v>23</v>
      </c>
      <c r="AM1257" s="233"/>
      <c r="AN1257" s="233"/>
      <c r="AO1257" s="235"/>
      <c r="AP1257" s="243" t="s">
        <v>444</v>
      </c>
      <c r="AQ1257" s="243"/>
      <c r="AR1257" s="243"/>
      <c r="AS1257" s="243"/>
      <c r="AT1257" s="243"/>
      <c r="AU1257" s="243"/>
      <c r="AV1257" s="243"/>
      <c r="AW1257" s="243"/>
      <c r="AX1257" s="243"/>
    </row>
    <row r="1258" spans="1:50" ht="24" hidden="1" customHeight="1">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33"/>
      <c r="B1290" s="933"/>
      <c r="C1290" s="233" t="s">
        <v>30</v>
      </c>
      <c r="D1290" s="233"/>
      <c r="E1290" s="233"/>
      <c r="F1290" s="233"/>
      <c r="G1290" s="233"/>
      <c r="H1290" s="233"/>
      <c r="I1290" s="233"/>
      <c r="J1290" s="243" t="s">
        <v>443</v>
      </c>
      <c r="K1290" s="243"/>
      <c r="L1290" s="243"/>
      <c r="M1290" s="243"/>
      <c r="N1290" s="243"/>
      <c r="O1290" s="243"/>
      <c r="P1290" s="233" t="s">
        <v>395</v>
      </c>
      <c r="Q1290" s="233"/>
      <c r="R1290" s="233"/>
      <c r="S1290" s="233"/>
      <c r="T1290" s="233"/>
      <c r="U1290" s="233"/>
      <c r="V1290" s="233"/>
      <c r="W1290" s="233"/>
      <c r="X1290" s="233"/>
      <c r="Y1290" s="233" t="s">
        <v>439</v>
      </c>
      <c r="Z1290" s="233"/>
      <c r="AA1290" s="233"/>
      <c r="AB1290" s="233"/>
      <c r="AC1290" s="243" t="s">
        <v>394</v>
      </c>
      <c r="AD1290" s="243"/>
      <c r="AE1290" s="243"/>
      <c r="AF1290" s="243"/>
      <c r="AG1290" s="243"/>
      <c r="AH1290" s="233" t="s">
        <v>411</v>
      </c>
      <c r="AI1290" s="233"/>
      <c r="AJ1290" s="233"/>
      <c r="AK1290" s="233"/>
      <c r="AL1290" s="233" t="s">
        <v>23</v>
      </c>
      <c r="AM1290" s="233"/>
      <c r="AN1290" s="233"/>
      <c r="AO1290" s="235"/>
      <c r="AP1290" s="243" t="s">
        <v>444</v>
      </c>
      <c r="AQ1290" s="243"/>
      <c r="AR1290" s="243"/>
      <c r="AS1290" s="243"/>
      <c r="AT1290" s="243"/>
      <c r="AU1290" s="243"/>
      <c r="AV1290" s="243"/>
      <c r="AW1290" s="243"/>
      <c r="AX1290" s="243"/>
    </row>
    <row r="1291" spans="1:50" ht="24" hidden="1" customHeight="1">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2016-08-12T12:53:12Z</cp:lastPrinted>
  <dcterms:created xsi:type="dcterms:W3CDTF">2012-03-13T00:50:25Z</dcterms:created>
  <dcterms:modified xsi:type="dcterms:W3CDTF">2016-08-18T05:45:15Z</dcterms:modified>
</cp:coreProperties>
</file>