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OBYDODT001）フォルダ\ROBYDOCC11_復旧データ\Dドライブ（Xドライブ）\高速国道課\【高速国道技術第１係長】\5_調査もの\★行政事業レビュー\H28\160902 【最終確認依頼】「行政事業レヒ゛ューシート」に係る作業依頼につい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<sst xmlns="http://schemas.openxmlformats.org/spreadsheetml/2006/main" count="2850" uniqueCount="587">
  <si>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</si>
  <si>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</si>
  <si>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</si>
  <si>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</si>
  <si>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</si>
  <si>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</si>
  <si>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</si>
  <si>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</si>
  <si>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</si>
  <si>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</si>
  <si>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</si>
  <si>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</si>
  <si>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</si>
  <si>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</si>
  <si>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</si>
  <si>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</si>
  <si>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</si>
  <si>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</si>
  <si>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</si>
  <si>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</si>
  <si>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</si>
  <si>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</si>
  <si>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</si>
  <si>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</si>
  <si>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</si>
  <si>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</si>
  <si>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</si>
  <si>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</si>
  <si>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</si>
  <si>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</si>
  <si>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</si>
  <si>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</si>
  <si>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</si>
  <si>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</si>
  <si>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</si>
  <si>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</si>
  <si>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</si>
  <si>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</si>
  <si>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</si>
  <si>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</si>
  <si>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</si>
  <si>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</si>
  <si>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</si>
  <si>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</si>
  <si>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</si>
  <si>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</si>
  <si>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</si>
  <si>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</si>
  <si>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</si>
  <si>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</si>
  <si>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</si>
  <si>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</si>
  <si>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</si>
  <si>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</si>
  <si>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</si>
  <si>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</si>
  <si>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</si>
  <si>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</si>
  <si>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</si>
  <si>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</si>
  <si>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</si>
  <si>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</si>
  <si>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</si>
  <si>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</si>
  <si>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</si>
  <si>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</si>
  <si>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</si>
  <si>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</si>
  <si>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</si>
  <si>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</si>
  <si>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</si>
  <si>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</si>
  <si>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</si>
  <si>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</si>
  <si>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</si>
  <si>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</si>
  <si>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</si>
  <si>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</si>
  <si>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</si>
  <si>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</si>
  <si>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</si>
  <si>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</si>
  <si>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</si>
  <si>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</si>
  <si>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</si>
  <si>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</si>
  <si>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</si>
  <si>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</si>
  <si>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</si>
  <si>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</si>
  <si>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</si>
  <si>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</si>
  <si>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</si>
  <si>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</si>
  <si>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</si>
  <si>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</si>
  <si>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</si>
  <si>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</si>
  <si>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</si>
  <si>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</si>
  <si>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</si>
  <si>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</si>
  <si>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</si>
  <si>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</si>
  <si>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</si>
  <si>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</si>
  <si>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</si>
  <si>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</si>
  <si>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</si>
  <si>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</si>
  <si>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</si>
  <si>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</si>
  <si>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</si>
  <si>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</si>
  <si>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</si>
  <si>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</si>
  <si>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</si>
  <si>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</si>
  <si>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</si>
  <si>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</si>
  <si>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</si>
  <si>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</si>
  <si>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</si>
  <si>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</si>
  <si>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</si>
  <si>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</si>
  <si>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</si>
  <si>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</si>
  <si>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</si>
  <si>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</si>
  <si>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</si>
  <si>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</si>
  <si>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</si>
  <si>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</si>
  <si>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</si>
  <si>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</si>
  <si>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</si>
  <si>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</si>
  <si>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</si>
  <si>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</si>
  <si>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</si>
  <si>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</si>
  <si>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</si>
  <si>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</si>
  <si>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</si>
  <si>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</si>
  <si>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</si>
  <si>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</si>
  <si>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</si>
  <si>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</si>
  <si>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</si>
  <si>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</si>
  <si>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</si>
  <si>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</si>
  <si>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</si>
  <si>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</si>
  <si>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</si>
  <si>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</si>
  <si>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</si>
  <si>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</si>
  <si>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</si>
  <si>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</si>
  <si>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</si>
  <si>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</si>
  <si>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</si>
  <si>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</si>
  <si>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</si>
  <si>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</si>
  <si>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</si>
  <si>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</si>
  <si>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</si>
  <si>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</si>
  <si>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</si>
  <si>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</si>
  <si>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</si>
  <si>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</si>
  <si>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</si>
  <si>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</si>
  <si>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</si>
  <si>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</si>
  <si>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</si>
  <si>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</si>
  <si>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</si>
  <si>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</si>
  <si>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</si>
  <si>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</si>
  <si>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</si>
  <si>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</si>
  <si>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</si>
  <si>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</si>
  <si>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</si>
  <si>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</si>
  <si>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</si>
  <si>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</si>
  <si>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</si>
  <si>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</si>
  <si>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</si>
  <si>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</si>
  <si>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</si>
  <si>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</si>
  <si>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</si>
  <si>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</si>
  <si>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</si>
  <si>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</si>
  <si>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</si>
  <si>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</si>
  <si>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</si>
  <si>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</si>
  <si>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</si>
  <si>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</si>
  <si>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</si>
  <si>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</si>
  <si>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</si>
  <si>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</si>
  <si>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</si>
  <si>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</si>
  <si>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</si>
  <si>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</si>
  <si>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</si>
  <si>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</si>
  <si>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</si>
  <si>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</si>
  <si>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</si>
  <si>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</si>
  <si>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</si>
  <si>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</si>
  <si>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</si>
  <si>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</si>
  <si>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</si>
  <si>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</si>
  <si>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</si>
  <si>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</si>
  <si>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</si>
  <si>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</si>
  <si>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</si>
  <si>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</si>
  <si>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</si>
  <si>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</si>
  <si>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</si>
  <si>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</si>
  <si>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</si>
  <si>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</si>
  <si>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</si>
  <si>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</si>
  <si>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</si>
  <si>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</si>
  <si>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</si>
  <si>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</si>
  <si>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</si>
  <si>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</si>
  <si>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</si>
  <si>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</si>
  <si>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</si>
  <si>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</si>
  <si>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</si>
  <si>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</si>
  <si>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</si>
  <si>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</si>
  <si>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</si>
  <si>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</si>
  <si>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</si>
  <si>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</si>
  <si>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</si>
  <si>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</si>
  <si>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</si>
  <si>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</si>
  <si>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</si>
  <si>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</si>
  <si>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</si>
  <si>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</si>
  <si>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</si>
  <si>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</si>
  <si>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</si>
  <si>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</si>
  <si>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</si>
  <si>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</si>
  <si>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</si>
  <si>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</si>
  <si>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</si>
  <si>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</si>
  <si>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</si>
  <si>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</si>
  <si>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</si>
  <si>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</si>
  <si>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</si>
  <si>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</si>
  <si>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</si>
  <si>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</si>
  <si>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</si>
  <si>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</si>
  <si>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</si>
  <si>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</si>
  <si>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</si>
  <si>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</si>
  <si>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</si>
  <si>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</si>
  <si>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</si>
  <si>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</si>
  <si>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</si>
  <si>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</si>
  <si>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</si>
  <si>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</si>
  <si>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</si>
  <si>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</si>
  <si>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</si>
  <si>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</si>
  <si>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</si>
  <si>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</si>
  <si>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</si>
  <si>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</si>
  <si>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</si>
  <si>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</si>
  <si>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</si>
  <si>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</si>
  <si>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</si>
  <si>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</si>
  <si>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</si>
  <si>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</si>
  <si>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</si>
  <si>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</si>
  <si>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</si>
  <si>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</si>
  <si>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</si>
  <si>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</si>
  <si>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</si>
  <si>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</si>
  <si>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</si>
  <si>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</si>
  <si>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</si>
  <si>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</si>
  <si>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</si>
  <si>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</si>
  <si>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</si>
  <si>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</si>
  <si>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</si>
  <si>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</si>
  <si>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</si>
  <si>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</si>
  <si>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</si>
  <si>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</si>
  <si>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</si>
  <si>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</si>
  <si>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</si>
  <si>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</si>
  <si>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</si>
  <si>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</si>
  <si>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</si>
  <si>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</si>
  <si>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</si>
  <si>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</si>
  <si>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</si>
  <si>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</si>
  <si>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</si>
  <si>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</si>
  <si>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</si>
  <si>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</si>
  <si>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</si>
  <si>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</si>
  <si>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</si>
  <si>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</si>
  <si>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</si>
  <si>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</si>
  <si>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</si>
  <si>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</si>
  <si>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</si>
  <si>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</si>
  <si>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</si>
  <si>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</si>
  <si>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</si>
  <si>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</si>
  <si>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</si>
  <si>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</si>
  <si>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</si>
  <si>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</si>
  <si>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</si>
  <si>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</si>
  <si>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</si>
  <si>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</si>
  <si>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</si>
  <si>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</si>
  <si>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</si>
  <si>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</si>
  <si>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</si>
  <si>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</si>
  <si>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</si>
  <si>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</si>
  <si>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</si>
  <si>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</si>
  <si>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</si>
  <si>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</si>
  <si>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</si>
  <si>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</si>
  <si>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</si>
  <si>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</si>
  <si>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</si>
  <si>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</si>
  <si>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</si>
  <si>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</si>
  <si>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</si>
  <si>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</si>
  <si>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</si>
  <si>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</si>
  <si>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</si>
  <si>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</si>
  <si>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</si>
  <si>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</si>
  <si>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</si>
  <si>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</si>
  <si>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</si>
  <si>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</si>
  <si>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</si>
  <si>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</si>
  <si>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</si>
  <si>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</si>
  <si>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</si>
  <si>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</si>
  <si>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</si>
  <si>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</si>
  <si>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</si>
  <si>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</si>
  <si>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</si>
  <si>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</si>
  <si>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</si>
  <si>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</si>
  <si>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</si>
  <si>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</si>
  <si>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</si>
  <si>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</si>
  <si>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</si>
  <si>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</si>
  <si>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</si>
  <si>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</si>
  <si>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</si>
  <si>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</si>
  <si>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</si>
  <si>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</si>
  <si>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</si>
  <si>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</si>
  <si>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</si>
  <si>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</si>
  <si>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</si>
  <si>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</si>
  <si>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</si>
  <si>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</si>
  <si>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</si>
  <si>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</si>
  <si>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</si>
  <si>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</si>
  <si>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</si>
  <si>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</si>
  <si>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</si>
  <si>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</si>
  <si>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</si>
  <si>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</si>
  <si>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</si>
  <si>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</si>
  <si>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</si>
  <si>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</si>
  <si>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</si>
  <si>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</si>
  <si>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</si>
  <si>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</si>
  <si>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</si>
  <si>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</si>
  <si>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</si>
  <si>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</si>
  <si>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</si>
  <si>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</si>
  <si>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</si>
  <si>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</si>
  <si>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</si>
  <si>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</si>
  <si>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</si>
  <si>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</si>
  <si>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</si>
  <si>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</si>
  <si>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</si>
  <si>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</si>
  <si>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</si>
  <si>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</si>
  <si>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</si>
  <si>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</si>
  <si>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</si>
  <si>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</si>
  <si>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</si>
  <si>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</si>
  <si>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</si>
  <si>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</si>
  <si>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</si>
  <si>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</si>
  <si>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</si>
  <si>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</si>
  <si>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</si>
  <si>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</si>
  <si>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</si>
  <si>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</si>
  <si>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</si>
  <si>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</si>
  <si>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</si>
  <si>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</si>
  <si>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</si>
  <si>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</si>
  <si>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</si>
  <si>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</si>
  <si>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</si>
  <si>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</si>
  <si>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</si>
  <si>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</si>
  <si>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</si>
  <si>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</si>
  <si>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</si>
  <si>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</si>
  <si>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</si>
  <si>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</si>
  <si>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</si>
  <si>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</si>
  <si>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</si>
  <si>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・高速道路会社による高速道路に関する事業の円滑な実施を支援すること及び地方的な幹線道路の整備を促進して交通の円滑化を図ること等を目的とする。</t>
    <phoneticPr fontId="5"/>
  </si>
  <si>
    <t>独立行政法人日本高速道路保有・債務返済機構法第6条第3項、第12条第1項第4号、道路整備特別措置法第20条　等</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1" eb="22">
      <t>ホウ</t>
    </rPh>
    <rPh sb="22" eb="23">
      <t>ダイ</t>
    </rPh>
    <rPh sb="24" eb="25">
      <t>ジョウ</t>
    </rPh>
    <rPh sb="25" eb="26">
      <t>ダイ</t>
    </rPh>
    <rPh sb="27" eb="28">
      <t>コウ</t>
    </rPh>
    <rPh sb="29" eb="30">
      <t>ダイ</t>
    </rPh>
    <rPh sb="32" eb="33">
      <t>ジョウ</t>
    </rPh>
    <rPh sb="33" eb="34">
      <t>ダイ</t>
    </rPh>
    <rPh sb="35" eb="36">
      <t>コウ</t>
    </rPh>
    <rPh sb="36" eb="37">
      <t>ダイ</t>
    </rPh>
    <rPh sb="38" eb="39">
      <t>ゴウ</t>
    </rPh>
    <rPh sb="40" eb="42">
      <t>ドウロ</t>
    </rPh>
    <rPh sb="42" eb="44">
      <t>セイビ</t>
    </rPh>
    <rPh sb="44" eb="46">
      <t>トクベツ</t>
    </rPh>
    <rPh sb="46" eb="49">
      <t>ソチホウ</t>
    </rPh>
    <rPh sb="49" eb="50">
      <t>ダイ</t>
    </rPh>
    <rPh sb="52" eb="53">
      <t>ジョウ</t>
    </rPh>
    <rPh sb="54" eb="55">
      <t>トウ</t>
    </rPh>
    <phoneticPr fontId="5"/>
  </si>
  <si>
    <t>道路局</t>
    <rPh sb="0" eb="3">
      <t>ドウロキョク</t>
    </rPh>
    <phoneticPr fontId="5"/>
  </si>
  <si>
    <t>高速道路課　等</t>
    <rPh sb="0" eb="2">
      <t>コウソク</t>
    </rPh>
    <rPh sb="2" eb="4">
      <t>ドウロ</t>
    </rPh>
    <rPh sb="4" eb="5">
      <t>カ</t>
    </rPh>
    <rPh sb="6" eb="7">
      <t>トウ</t>
    </rPh>
    <phoneticPr fontId="5"/>
  </si>
  <si>
    <t>有料道路事業等</t>
    <rPh sb="0" eb="2">
      <t>ユウリョウ</t>
    </rPh>
    <rPh sb="2" eb="4">
      <t>ドウロ</t>
    </rPh>
    <rPh sb="4" eb="6">
      <t>ジギョウ</t>
    </rPh>
    <rPh sb="6" eb="7">
      <t>トウ</t>
    </rPh>
    <phoneticPr fontId="5"/>
  </si>
  <si>
    <t>○</t>
  </si>
  <si>
    <t>-</t>
  </si>
  <si>
    <t>-</t>
    <phoneticPr fontId="5"/>
  </si>
  <si>
    <t>高速道路会社６社及び指定都市高速道路公社の開通延長</t>
    <rPh sb="0" eb="2">
      <t>コウソク</t>
    </rPh>
    <rPh sb="2" eb="4">
      <t>ドウロ</t>
    </rPh>
    <rPh sb="4" eb="6">
      <t>カイシャ</t>
    </rPh>
    <rPh sb="7" eb="8">
      <t>シャ</t>
    </rPh>
    <rPh sb="8" eb="9">
      <t>オヨ</t>
    </rPh>
    <rPh sb="10" eb="12">
      <t>シテイ</t>
    </rPh>
    <rPh sb="12" eb="14">
      <t>トシ</t>
    </rPh>
    <rPh sb="14" eb="16">
      <t>コウソク</t>
    </rPh>
    <rPh sb="16" eb="18">
      <t>ドウロ</t>
    </rPh>
    <rPh sb="18" eb="20">
      <t>コウシャ</t>
    </rPh>
    <rPh sb="21" eb="23">
      <t>カイツウ</t>
    </rPh>
    <rPh sb="23" eb="25">
      <t>エンチョウ</t>
    </rPh>
    <phoneticPr fontId="5"/>
  </si>
  <si>
    <t>km</t>
  </si>
  <si>
    <t>国土交通省</t>
  </si>
  <si>
    <t>高速道路会社による高速道路に関する事業の円滑な実施を支援すること及び地方的な幹線道路の整備を促進して交通の円滑化を図ること等に寄与。</t>
    <rPh sb="0" eb="2">
      <t>コウソク</t>
    </rPh>
    <rPh sb="2" eb="4">
      <t>ドウロ</t>
    </rPh>
    <rPh sb="4" eb="6">
      <t>カイシャ</t>
    </rPh>
    <rPh sb="9" eb="11">
      <t>コウソク</t>
    </rPh>
    <rPh sb="11" eb="13">
      <t>ドウロ</t>
    </rPh>
    <rPh sb="14" eb="15">
      <t>カン</t>
    </rPh>
    <rPh sb="17" eb="19">
      <t>ジギョウ</t>
    </rPh>
    <rPh sb="20" eb="22">
      <t>エンカツ</t>
    </rPh>
    <rPh sb="23" eb="25">
      <t>ジッシ</t>
    </rPh>
    <rPh sb="26" eb="28">
      <t>シエン</t>
    </rPh>
    <rPh sb="32" eb="33">
      <t>オヨ</t>
    </rPh>
    <rPh sb="34" eb="37">
      <t>チホウテキ</t>
    </rPh>
    <rPh sb="38" eb="40">
      <t>カンセン</t>
    </rPh>
    <rPh sb="40" eb="42">
      <t>ドウロ</t>
    </rPh>
    <rPh sb="43" eb="45">
      <t>セイビ</t>
    </rPh>
    <rPh sb="46" eb="48">
      <t>ソクシン</t>
    </rPh>
    <rPh sb="50" eb="52">
      <t>コウツウ</t>
    </rPh>
    <rPh sb="53" eb="56">
      <t>エンカツカ</t>
    </rPh>
    <rPh sb="57" eb="58">
      <t>ハカ</t>
    </rPh>
    <rPh sb="61" eb="62">
      <t>ナド</t>
    </rPh>
    <rPh sb="63" eb="65">
      <t>キヨ</t>
    </rPh>
    <phoneticPr fontId="5"/>
  </si>
  <si>
    <t>高速道路会社による高速道路に関する事業の円滑な実施を支援すること及び地方的な幹線道路の整備を促進して交通の円滑化を図ること等に寄与する事業であり国が実施することが必要。</t>
    <rPh sb="67" eb="69">
      <t>ジギョウ</t>
    </rPh>
    <rPh sb="72" eb="73">
      <t>クニ</t>
    </rPh>
    <rPh sb="74" eb="76">
      <t>ジッシ</t>
    </rPh>
    <rPh sb="81" eb="83">
      <t>ヒツヨウ</t>
    </rPh>
    <phoneticPr fontId="5"/>
  </si>
  <si>
    <t>高速道路会社による高速道路に関する事業の円滑な実施を支援すること及び地方的な幹線道路の整備を促進して交通の円滑化を図ること等に寄与する事業として必要かつ優先度が高い。</t>
    <rPh sb="63" eb="65">
      <t>キヨ</t>
    </rPh>
    <rPh sb="67" eb="69">
      <t>ジギョウ</t>
    </rPh>
    <rPh sb="72" eb="74">
      <t>ヒツヨウ</t>
    </rPh>
    <rPh sb="76" eb="79">
      <t>ユウセンド</t>
    </rPh>
    <rPh sb="80" eb="81">
      <t>タカ</t>
    </rPh>
    <phoneticPr fontId="5"/>
  </si>
  <si>
    <t>法令に基づき適切に支出している。</t>
    <phoneticPr fontId="5"/>
  </si>
  <si>
    <t>負担関係は法令に基づいており、妥当である。</t>
    <phoneticPr fontId="5"/>
  </si>
  <si>
    <t>事業評価時に、事業の効率性及び透明性を評価し、第三者委員会等の意見を聴取するとともに、結果を公表。</t>
    <phoneticPr fontId="5"/>
  </si>
  <si>
    <t>実施内容に応じて高速道路保有・債務返済機構等へ適切に配分している。</t>
    <phoneticPr fontId="5"/>
  </si>
  <si>
    <t>事業目的に即した仕様に基づき適正に執行している。</t>
    <phoneticPr fontId="5"/>
  </si>
  <si>
    <t>事業再評価でコスト縮減の取組について第三者委員会等の意見を聴取するとともに、結果を公表。</t>
    <phoneticPr fontId="5"/>
  </si>
  <si>
    <t>成果目標に向けて成果実績は着実に向上。</t>
    <phoneticPr fontId="5"/>
  </si>
  <si>
    <t>活動見込みは適切である。</t>
    <phoneticPr fontId="5"/>
  </si>
  <si>
    <t>整備された施設は、事業の目的にあった機能を発揮している。</t>
    <phoneticPr fontId="5"/>
  </si>
  <si>
    <t>‐</t>
  </si>
  <si>
    <t>・高速道路機構に対する出資等については、出資等の対象となる事業の計画について聴取し、出資を行っている。</t>
    <phoneticPr fontId="5"/>
  </si>
  <si>
    <t>・高速道路整備にあたっては、建設コストの縮減を含め、効果的・効率的な実施に努める。</t>
    <phoneticPr fontId="5"/>
  </si>
  <si>
    <t>030-3</t>
    <phoneticPr fontId="5"/>
  </si>
  <si>
    <r>
      <t>0</t>
    </r>
    <r>
      <rPr>
        <sz val="11"/>
        <rFont val="ＭＳ Ｐゴシック"/>
        <family val="3"/>
        <charset val="128"/>
      </rPr>
      <t>176-2</t>
    </r>
    <phoneticPr fontId="5"/>
  </si>
  <si>
    <t>A.（独）日本高速道路保有・債務返済機構</t>
    <rPh sb="3" eb="4">
      <t>ドク</t>
    </rPh>
    <rPh sb="5" eb="7">
      <t>ニホン</t>
    </rPh>
    <rPh sb="7" eb="9">
      <t>コウソク</t>
    </rPh>
    <rPh sb="9" eb="11">
      <t>ドウロ</t>
    </rPh>
    <rPh sb="11" eb="13">
      <t>ホユウ</t>
    </rPh>
    <rPh sb="14" eb="16">
      <t>サイム</t>
    </rPh>
    <rPh sb="16" eb="18">
      <t>ヘンサイ</t>
    </rPh>
    <rPh sb="18" eb="20">
      <t>キコウ</t>
    </rPh>
    <phoneticPr fontId="5"/>
  </si>
  <si>
    <t>道路の新設・改築、スマートインターチェンジの整備に係る無利子貸付</t>
    <rPh sb="0" eb="2">
      <t>ドウロ</t>
    </rPh>
    <rPh sb="3" eb="5">
      <t>シンセツ</t>
    </rPh>
    <rPh sb="6" eb="8">
      <t>カイチク</t>
    </rPh>
    <rPh sb="22" eb="24">
      <t>セイビ</t>
    </rPh>
    <rPh sb="25" eb="26">
      <t>カカ</t>
    </rPh>
    <rPh sb="27" eb="30">
      <t>ムリシ</t>
    </rPh>
    <rPh sb="30" eb="31">
      <t>カ</t>
    </rPh>
    <rPh sb="31" eb="32">
      <t>ツ</t>
    </rPh>
    <phoneticPr fontId="5"/>
  </si>
  <si>
    <t>道路の新設・改築</t>
    <rPh sb="0" eb="2">
      <t>ドウロ</t>
    </rPh>
    <rPh sb="3" eb="5">
      <t>シンセツ</t>
    </rPh>
    <rPh sb="6" eb="8">
      <t>カイチク</t>
    </rPh>
    <phoneticPr fontId="5"/>
  </si>
  <si>
    <t>C.名古屋高速道路会社</t>
    <rPh sb="2" eb="5">
      <t>ナゴヤ</t>
    </rPh>
    <rPh sb="5" eb="7">
      <t>コウソク</t>
    </rPh>
    <rPh sb="7" eb="9">
      <t>ドウロ</t>
    </rPh>
    <rPh sb="9" eb="11">
      <t>カイシャ</t>
    </rPh>
    <phoneticPr fontId="5"/>
  </si>
  <si>
    <t>D.堺市</t>
    <rPh sb="2" eb="4">
      <t>サカイシ</t>
    </rPh>
    <phoneticPr fontId="5"/>
  </si>
  <si>
    <t>貸付</t>
    <rPh sb="0" eb="1">
      <t>カ</t>
    </rPh>
    <rPh sb="1" eb="2">
      <t>ツ</t>
    </rPh>
    <phoneticPr fontId="5"/>
  </si>
  <si>
    <t>（独）日本高速道路保有・債務返済機構</t>
    <phoneticPr fontId="5"/>
  </si>
  <si>
    <t>道路の新設・改築、スマートインターチェンジの整備に係る無利子貸付</t>
    <phoneticPr fontId="5"/>
  </si>
  <si>
    <t>首都高速道路(株)</t>
    <rPh sb="0" eb="2">
      <t>シュト</t>
    </rPh>
    <rPh sb="2" eb="4">
      <t>コウソク</t>
    </rPh>
    <rPh sb="4" eb="6">
      <t>ドウロ</t>
    </rPh>
    <rPh sb="6" eb="9">
      <t>カブ</t>
    </rPh>
    <phoneticPr fontId="5"/>
  </si>
  <si>
    <t>阪神高速道路(株)</t>
    <rPh sb="0" eb="2">
      <t>ハンシン</t>
    </rPh>
    <rPh sb="2" eb="4">
      <t>コウソク</t>
    </rPh>
    <rPh sb="4" eb="6">
      <t>ドウロ</t>
    </rPh>
    <rPh sb="6" eb="9">
      <t>カブ</t>
    </rPh>
    <phoneticPr fontId="5"/>
  </si>
  <si>
    <t>西日本高速道路(株)</t>
    <rPh sb="0" eb="3">
      <t>ニシニホン</t>
    </rPh>
    <rPh sb="3" eb="5">
      <t>コウソク</t>
    </rPh>
    <rPh sb="5" eb="7">
      <t>ドウロ</t>
    </rPh>
    <rPh sb="7" eb="10">
      <t>カブ</t>
    </rPh>
    <phoneticPr fontId="5"/>
  </si>
  <si>
    <t>東日本高速道路(株)</t>
    <rPh sb="0" eb="1">
      <t>ヒガシ</t>
    </rPh>
    <rPh sb="1" eb="3">
      <t>ニホン</t>
    </rPh>
    <rPh sb="3" eb="5">
      <t>コウソク</t>
    </rPh>
    <rPh sb="5" eb="7">
      <t>ドウロ</t>
    </rPh>
    <rPh sb="7" eb="10">
      <t>カブ</t>
    </rPh>
    <phoneticPr fontId="5"/>
  </si>
  <si>
    <t>中日本高速道路(株)</t>
    <rPh sb="0" eb="3">
      <t>ナカニホン</t>
    </rPh>
    <rPh sb="3" eb="5">
      <t>コウソク</t>
    </rPh>
    <rPh sb="5" eb="7">
      <t>ドウロ</t>
    </rPh>
    <rPh sb="7" eb="10">
      <t>カブ</t>
    </rPh>
    <phoneticPr fontId="5"/>
  </si>
  <si>
    <t>スマートインターチェンジの整備</t>
    <rPh sb="13" eb="15">
      <t>セイビ</t>
    </rPh>
    <phoneticPr fontId="5"/>
  </si>
  <si>
    <t>名古屋高速道路会社</t>
    <rPh sb="0" eb="3">
      <t>ナゴヤ</t>
    </rPh>
    <rPh sb="3" eb="5">
      <t>コウソク</t>
    </rPh>
    <rPh sb="5" eb="7">
      <t>ドウロ</t>
    </rPh>
    <rPh sb="7" eb="9">
      <t>カイシャ</t>
    </rPh>
    <phoneticPr fontId="5"/>
  </si>
  <si>
    <t>広島高速道路会社</t>
    <rPh sb="0" eb="2">
      <t>ヒロシマ</t>
    </rPh>
    <rPh sb="2" eb="4">
      <t>コウソク</t>
    </rPh>
    <rPh sb="4" eb="6">
      <t>ドウロ</t>
    </rPh>
    <rPh sb="6" eb="8">
      <t>カイシャ</t>
    </rPh>
    <phoneticPr fontId="5"/>
  </si>
  <si>
    <t>堺市</t>
    <rPh sb="0" eb="1">
      <t>サカイ</t>
    </rPh>
    <phoneticPr fontId="5"/>
  </si>
  <si>
    <t>％</t>
    <phoneticPr fontId="5"/>
  </si>
  <si>
    <t>-</t>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</si>
  <si>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</si>
  <si>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</si>
  <si>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道路交通安全対策事業費</t>
    <rPh sb="0" eb="2">
      <t>ドウロ</t>
    </rPh>
    <rPh sb="2" eb="4">
      <t>コウツウ</t>
    </rPh>
    <rPh sb="4" eb="6">
      <t>アンゼン</t>
    </rPh>
    <rPh sb="6" eb="8">
      <t>タイサク</t>
    </rPh>
    <rPh sb="8" eb="11">
      <t>ジギョウヒ</t>
    </rPh>
    <phoneticPr fontId="5"/>
  </si>
  <si>
    <t>-</t>
    <phoneticPr fontId="5"/>
  </si>
  <si>
    <t>-</t>
    <phoneticPr fontId="5"/>
  </si>
  <si>
    <t>道路による都市間速達性の確保率（平成27年度の成果実績については集計中）</t>
    <rPh sb="0" eb="2">
      <t>ドウロ</t>
    </rPh>
    <rPh sb="5" eb="8">
      <t>トシカン</t>
    </rPh>
    <rPh sb="8" eb="10">
      <t>ソクタツ</t>
    </rPh>
    <rPh sb="10" eb="11">
      <t>セイ</t>
    </rPh>
    <rPh sb="12" eb="14">
      <t>カクホ</t>
    </rPh>
    <rPh sb="14" eb="15">
      <t>リツ</t>
    </rPh>
    <rPh sb="16" eb="18">
      <t>ヘイセイ</t>
    </rPh>
    <rPh sb="20" eb="22">
      <t>ネンド</t>
    </rPh>
    <rPh sb="23" eb="25">
      <t>セイカ</t>
    </rPh>
    <rPh sb="25" eb="27">
      <t>ジッセキ</t>
    </rPh>
    <rPh sb="32" eb="35">
      <t>シュウケイチュウ</t>
    </rPh>
    <phoneticPr fontId="5"/>
  </si>
  <si>
    <t>無</t>
  </si>
  <si>
    <t>６　国際競争力、観光交流、広域・地域間連携等の確保・強化</t>
    <phoneticPr fontId="5"/>
  </si>
  <si>
    <t>２２　国際競争力・地域の自立等を強化する道路ネットワークを形成する</t>
    <phoneticPr fontId="5"/>
  </si>
  <si>
    <t>％</t>
  </si>
  <si>
    <t>-</t>
    <phoneticPr fontId="5"/>
  </si>
  <si>
    <t>-</t>
    <phoneticPr fontId="5"/>
  </si>
  <si>
    <t>平成32年度までに道路による都市間速達性の確保率※を約55%とする
（※主要都市等を結ぶ都市間リンクのうち都市間連絡速度（都市間の最短道路距離を最短所要時間で除したもの）60km/hが確保されている割合）</t>
    <phoneticPr fontId="5"/>
  </si>
  <si>
    <t>課長　伊勢田　敏　等</t>
    <rPh sb="0" eb="2">
      <t>カチョウ</t>
    </rPh>
    <rPh sb="9" eb="10">
      <t>トウ</t>
    </rPh>
    <phoneticPr fontId="5"/>
  </si>
  <si>
    <t>道路による都市間速達性の確保率※
（※主要都市等を結ぶ都市間リンクのうち都市間連絡速度（都市間の最短道路距離を最短所要時間で除したもの）60km/hが確保されている割合）
（平成27年度の実績については集計中）</t>
    <rPh sb="87" eb="89">
      <t>ヘイセイ</t>
    </rPh>
    <rPh sb="91" eb="93">
      <t>ネンド</t>
    </rPh>
    <rPh sb="94" eb="96">
      <t>ジッセキ</t>
    </rPh>
    <rPh sb="101" eb="104">
      <t>シュウケイチュウ</t>
    </rPh>
    <phoneticPr fontId="5"/>
  </si>
  <si>
    <t>-</t>
    <phoneticPr fontId="5"/>
  </si>
  <si>
    <t>B.首都高速道路(株)</t>
    <rPh sb="2" eb="4">
      <t>シュト</t>
    </rPh>
    <rPh sb="4" eb="6">
      <t>コウソク</t>
    </rPh>
    <rPh sb="6" eb="8">
      <t>ドウロ</t>
    </rPh>
    <rPh sb="8" eb="11">
      <t>カブ</t>
    </rPh>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</si>
  <si>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
・活動実績として、平成27年度の新規開通延長は103kmとなっており、測定指標である「道路による都市間速達性の確保率」の向上に寄与。</t>
    <phoneticPr fontId="5"/>
  </si>
  <si>
    <t>高速道路の効果的・効率的な整備・活用に一層取り組むべき。</t>
    <rPh sb="0" eb="2">
      <t>コウソク</t>
    </rPh>
    <rPh sb="2" eb="4">
      <t>ドウロ</t>
    </rPh>
    <rPh sb="5" eb="8">
      <t>コウカテキ</t>
    </rPh>
    <rPh sb="9" eb="12">
      <t>コウリツテキ</t>
    </rPh>
    <rPh sb="13" eb="15">
      <t>セイビ</t>
    </rPh>
    <rPh sb="16" eb="18">
      <t>カツヨウ</t>
    </rPh>
    <rPh sb="19" eb="21">
      <t>イッソウ</t>
    </rPh>
    <rPh sb="21" eb="22">
      <t>ト</t>
    </rPh>
    <rPh sb="23" eb="24">
      <t>ク</t>
    </rPh>
    <phoneticPr fontId="5"/>
  </si>
  <si>
    <t>執行等改善</t>
  </si>
  <si>
    <r>
      <t>事業主体からH</t>
    </r>
    <r>
      <rPr>
        <sz val="11"/>
        <rFont val="ＭＳ Ｐゴシック"/>
        <family val="3"/>
        <charset val="128"/>
      </rPr>
      <t>29年度の事業内容を聴取し、所要額の精査を行った上で要求。</t>
    </r>
    <rPh sb="0" eb="2">
      <t>ジギョウ</t>
    </rPh>
    <rPh sb="2" eb="4">
      <t>シュタイ</t>
    </rPh>
    <rPh sb="9" eb="11">
      <t>ネンド</t>
    </rPh>
    <rPh sb="12" eb="14">
      <t>ジギョウ</t>
    </rPh>
    <rPh sb="14" eb="16">
      <t>ナイヨウ</t>
    </rPh>
    <rPh sb="17" eb="19">
      <t>チョウシュ</t>
    </rPh>
    <rPh sb="21" eb="24">
      <t>ショヨウガク</t>
    </rPh>
    <rPh sb="25" eb="27">
      <t>セイサ</t>
    </rPh>
    <rPh sb="28" eb="29">
      <t>オコナ</t>
    </rPh>
    <rPh sb="31" eb="32">
      <t>ウエ</t>
    </rPh>
    <rPh sb="33" eb="35">
      <t>ヨウキュウ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</si>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</sst>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161925</xdr:colOff>
      <xdr:row>724</xdr:row>
      <xdr:rowOff>71437</xdr:rowOff>
    </xdr:from>
    <xdr:to>
      <xdr:col>21</xdr:col>
      <xdr:colOff>182176</xdr:colOff>
      <xdr:row>726</xdr:row>
      <xdr:rowOff>92636</xdr:rowOff>
    </xdr:to>
    <xdr:sp macro="" textlink="">
      <xdr:nvSpPr>
        <xdr:cNvPr id="5" name="正方形/長方形 4"/>
        <xdr:cNvSpPr/>
      </xdr:nvSpPr>
      <xdr:spPr bwMode="auto">
        <a:xfrm>
          <a:off x="2828925" y="235262737"/>
          <a:ext cx="1353751" cy="70699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20,997</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69249</xdr:colOff>
      <xdr:row>728</xdr:row>
      <xdr:rowOff>218669</xdr:rowOff>
    </xdr:from>
    <xdr:to>
      <xdr:col>31</xdr:col>
      <xdr:colOff>169243</xdr:colOff>
      <xdr:row>730</xdr:row>
      <xdr:rowOff>220592</xdr:rowOff>
    </xdr:to>
    <xdr:sp macro="" textlink="">
      <xdr:nvSpPr>
        <xdr:cNvPr id="6" name="正方形/長方形 5"/>
        <xdr:cNvSpPr/>
      </xdr:nvSpPr>
      <xdr:spPr bwMode="auto">
        <a:xfrm>
          <a:off x="4450749" y="236781569"/>
          <a:ext cx="1623994" cy="687723"/>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日本高速道路保有・債務返済機構</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19,046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183377</xdr:colOff>
      <xdr:row>726</xdr:row>
      <xdr:rowOff>35039</xdr:rowOff>
    </xdr:from>
    <xdr:to>
      <xdr:col>23</xdr:col>
      <xdr:colOff>100853</xdr:colOff>
      <xdr:row>727</xdr:row>
      <xdr:rowOff>282809</xdr:rowOff>
    </xdr:to>
    <xdr:sp macro="" textlink="">
      <xdr:nvSpPr>
        <xdr:cNvPr id="7" name="テキスト ボックス 4"/>
        <xdr:cNvSpPr txBox="1"/>
      </xdr:nvSpPr>
      <xdr:spPr bwMode="auto">
        <a:xfrm>
          <a:off x="3007259" y="44724098"/>
          <a:ext cx="1732829" cy="595152"/>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貸付決定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事業許可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地方整備局</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への助言</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等</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176416</xdr:colOff>
      <xdr:row>728</xdr:row>
      <xdr:rowOff>315049</xdr:rowOff>
    </xdr:from>
    <xdr:to>
      <xdr:col>27</xdr:col>
      <xdr:colOff>105399</xdr:colOff>
      <xdr:row>729</xdr:row>
      <xdr:rowOff>265260</xdr:rowOff>
    </xdr:to>
    <xdr:sp macro="" textlink="">
      <xdr:nvSpPr>
        <xdr:cNvPr id="8" name="テキスト ボックス 5"/>
        <xdr:cNvSpPr txBox="1"/>
      </xdr:nvSpPr>
      <xdr:spPr bwMode="auto">
        <a:xfrm>
          <a:off x="2843416" y="236877949"/>
          <a:ext cx="2405483" cy="293111"/>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出資・補助</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31</xdr:col>
      <xdr:colOff>169712</xdr:colOff>
      <xdr:row>734</xdr:row>
      <xdr:rowOff>59224</xdr:rowOff>
    </xdr:from>
    <xdr:to>
      <xdr:col>40</xdr:col>
      <xdr:colOff>139654</xdr:colOff>
      <xdr:row>736</xdr:row>
      <xdr:rowOff>26463</xdr:rowOff>
    </xdr:to>
    <xdr:sp macro="" textlink="">
      <xdr:nvSpPr>
        <xdr:cNvPr id="9" name="正方形/長方形 8"/>
        <xdr:cNvSpPr/>
      </xdr:nvSpPr>
      <xdr:spPr bwMode="auto">
        <a:xfrm>
          <a:off x="6075212" y="238679524"/>
          <a:ext cx="1684442" cy="65303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高速道路（株）</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19,046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31</xdr:col>
      <xdr:colOff>169242</xdr:colOff>
      <xdr:row>736</xdr:row>
      <xdr:rowOff>84291</xdr:rowOff>
    </xdr:from>
    <xdr:to>
      <xdr:col>40</xdr:col>
      <xdr:colOff>117427</xdr:colOff>
      <xdr:row>737</xdr:row>
      <xdr:rowOff>211755</xdr:rowOff>
    </xdr:to>
    <xdr:sp macro="" textlink="">
      <xdr:nvSpPr>
        <xdr:cNvPr id="10" name="テキスト ボックス 7"/>
        <xdr:cNvSpPr txBox="1"/>
      </xdr:nvSpPr>
      <xdr:spPr bwMode="auto">
        <a:xfrm>
          <a:off x="6074742" y="239390391"/>
          <a:ext cx="1662685" cy="470364"/>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a:t>
          </a:r>
          <a:endParaRPr kumimoji="0"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100040</xdr:colOff>
      <xdr:row>730</xdr:row>
      <xdr:rowOff>206186</xdr:rowOff>
    </xdr:from>
    <xdr:to>
      <xdr:col>31</xdr:col>
      <xdr:colOff>147300</xdr:colOff>
      <xdr:row>732</xdr:row>
      <xdr:rowOff>122386</xdr:rowOff>
    </xdr:to>
    <xdr:sp macro="" textlink="">
      <xdr:nvSpPr>
        <xdr:cNvPr id="11" name="テキスト ボックス 8"/>
        <xdr:cNvSpPr txBox="1"/>
      </xdr:nvSpPr>
      <xdr:spPr bwMode="auto">
        <a:xfrm>
          <a:off x="4481540" y="237454886"/>
          <a:ext cx="1571260" cy="602000"/>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道路の新設・改築、スマートインターチェンジ整備に係る無利子貸付</a:t>
          </a:r>
        </a:p>
      </xdr:txBody>
    </xdr:sp>
    <xdr:clientData/>
  </xdr:twoCellAnchor>
  <xdr:twoCellAnchor>
    <xdr:from>
      <xdr:col>23</xdr:col>
      <xdr:colOff>40909</xdr:colOff>
      <xdr:row>739</xdr:row>
      <xdr:rowOff>177680</xdr:rowOff>
    </xdr:from>
    <xdr:to>
      <xdr:col>32</xdr:col>
      <xdr:colOff>11205</xdr:colOff>
      <xdr:row>741</xdr:row>
      <xdr:rowOff>222804</xdr:rowOff>
    </xdr:to>
    <xdr:sp macro="" textlink="">
      <xdr:nvSpPr>
        <xdr:cNvPr id="12" name="正方形/長方形 11"/>
        <xdr:cNvSpPr/>
      </xdr:nvSpPr>
      <xdr:spPr bwMode="auto">
        <a:xfrm>
          <a:off x="4680144" y="49382709"/>
          <a:ext cx="1785649" cy="73988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指定都市高速道路公社</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1,926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174264</xdr:colOff>
      <xdr:row>739</xdr:row>
      <xdr:rowOff>274061</xdr:rowOff>
    </xdr:from>
    <xdr:to>
      <xdr:col>28</xdr:col>
      <xdr:colOff>90222</xdr:colOff>
      <xdr:row>740</xdr:row>
      <xdr:rowOff>170312</xdr:rowOff>
    </xdr:to>
    <xdr:sp macro="" textlink="">
      <xdr:nvSpPr>
        <xdr:cNvPr id="13" name="テキスト ボックス 10"/>
        <xdr:cNvSpPr txBox="1"/>
      </xdr:nvSpPr>
      <xdr:spPr bwMode="auto">
        <a:xfrm>
          <a:off x="2841264" y="240608861"/>
          <a:ext cx="2582958" cy="239151"/>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47</xdr:colOff>
      <xdr:row>743</xdr:row>
      <xdr:rowOff>171514</xdr:rowOff>
    </xdr:from>
    <xdr:to>
      <xdr:col>31</xdr:col>
      <xdr:colOff>190499</xdr:colOff>
      <xdr:row>745</xdr:row>
      <xdr:rowOff>120144</xdr:rowOff>
    </xdr:to>
    <xdr:sp macro="" textlink="">
      <xdr:nvSpPr>
        <xdr:cNvPr id="14" name="正方形/長方形 13"/>
        <xdr:cNvSpPr/>
      </xdr:nvSpPr>
      <xdr:spPr bwMode="auto">
        <a:xfrm>
          <a:off x="4639282" y="50766073"/>
          <a:ext cx="1804099" cy="64339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堺市</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11253</xdr:colOff>
      <xdr:row>745</xdr:row>
      <xdr:rowOff>168447</xdr:rowOff>
    </xdr:from>
    <xdr:to>
      <xdr:col>31</xdr:col>
      <xdr:colOff>190499</xdr:colOff>
      <xdr:row>746</xdr:row>
      <xdr:rowOff>142996</xdr:rowOff>
    </xdr:to>
    <xdr:sp macro="" textlink="">
      <xdr:nvSpPr>
        <xdr:cNvPr id="15" name="大かっこ 14"/>
        <xdr:cNvSpPr/>
      </xdr:nvSpPr>
      <xdr:spPr bwMode="auto">
        <a:xfrm>
          <a:off x="4650488" y="51457771"/>
          <a:ext cx="1792893" cy="32193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47391</xdr:colOff>
      <xdr:row>745</xdr:row>
      <xdr:rowOff>187611</xdr:rowOff>
    </xdr:from>
    <xdr:to>
      <xdr:col>27</xdr:col>
      <xdr:colOff>133880</xdr:colOff>
      <xdr:row>746</xdr:row>
      <xdr:rowOff>152747</xdr:rowOff>
    </xdr:to>
    <xdr:sp macro="" textlink="">
      <xdr:nvSpPr>
        <xdr:cNvPr id="16" name="テキスト ボックス 13"/>
        <xdr:cNvSpPr txBox="1"/>
      </xdr:nvSpPr>
      <xdr:spPr bwMode="auto">
        <a:xfrm>
          <a:off x="4047891" y="242579811"/>
          <a:ext cx="1229489" cy="308036"/>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p>
      </xdr:txBody>
    </xdr:sp>
    <xdr:clientData/>
  </xdr:twoCellAnchor>
  <xdr:twoCellAnchor>
    <xdr:from>
      <xdr:col>17</xdr:col>
      <xdr:colOff>31530</xdr:colOff>
      <xdr:row>727</xdr:row>
      <xdr:rowOff>187416</xdr:rowOff>
    </xdr:from>
    <xdr:to>
      <xdr:col>17</xdr:col>
      <xdr:colOff>31826</xdr:colOff>
      <xdr:row>744</xdr:row>
      <xdr:rowOff>144912</xdr:rowOff>
    </xdr:to>
    <xdr:cxnSp macro="">
      <xdr:nvCxnSpPr>
        <xdr:cNvPr id="17" name="直線コネクタ 16"/>
        <xdr:cNvCxnSpPr/>
      </xdr:nvCxnSpPr>
      <xdr:spPr bwMode="auto">
        <a:xfrm flipH="1">
          <a:off x="3270030" y="236407416"/>
          <a:ext cx="296" cy="5786796"/>
        </a:xfrm>
        <a:prstGeom prst="line">
          <a:avLst/>
        </a:prstGeom>
        <a:noFill/>
        <a:ln w="19050" cap="flat" cmpd="sng" algn="ctr">
          <a:solidFill>
            <a:sysClr val="windowText" lastClr="000000"/>
          </a:solidFill>
          <a:prstDash val="solid"/>
        </a:ln>
        <a:effectLst/>
      </xdr:spPr>
    </xdr:cxnSp>
    <xdr:clientData/>
  </xdr:twoCellAnchor>
  <xdr:twoCellAnchor>
    <xdr:from>
      <xdr:col>17</xdr:col>
      <xdr:colOff>28824</xdr:colOff>
      <xdr:row>740</xdr:row>
      <xdr:rowOff>200032</xdr:rowOff>
    </xdr:from>
    <xdr:to>
      <xdr:col>23</xdr:col>
      <xdr:colOff>31054</xdr:colOff>
      <xdr:row>740</xdr:row>
      <xdr:rowOff>200032</xdr:rowOff>
    </xdr:to>
    <xdr:cxnSp macro="">
      <xdr:nvCxnSpPr>
        <xdr:cNvPr id="18" name="直線コネクタ 17"/>
        <xdr:cNvCxnSpPr/>
      </xdr:nvCxnSpPr>
      <xdr:spPr bwMode="auto">
        <a:xfrm>
          <a:off x="3267324" y="240877732"/>
          <a:ext cx="1145230" cy="0"/>
        </a:xfrm>
        <a:prstGeom prst="line">
          <a:avLst/>
        </a:prstGeom>
        <a:noFill/>
        <a:ln w="19050" cap="flat" cmpd="sng" algn="ctr">
          <a:solidFill>
            <a:sysClr val="windowText" lastClr="000000"/>
          </a:solidFill>
          <a:prstDash val="solid"/>
        </a:ln>
        <a:effectLst/>
      </xdr:spPr>
    </xdr:cxnSp>
    <xdr:clientData/>
  </xdr:twoCellAnchor>
  <xdr:twoCellAnchor>
    <xdr:from>
      <xdr:col>17</xdr:col>
      <xdr:colOff>20822</xdr:colOff>
      <xdr:row>744</xdr:row>
      <xdr:rowOff>148518</xdr:rowOff>
    </xdr:from>
    <xdr:to>
      <xdr:col>22</xdr:col>
      <xdr:colOff>178060</xdr:colOff>
      <xdr:row>744</xdr:row>
      <xdr:rowOff>148518</xdr:rowOff>
    </xdr:to>
    <xdr:cxnSp macro="">
      <xdr:nvCxnSpPr>
        <xdr:cNvPr id="19" name="直線コネクタ 18"/>
        <xdr:cNvCxnSpPr/>
      </xdr:nvCxnSpPr>
      <xdr:spPr bwMode="auto">
        <a:xfrm>
          <a:off x="3259322" y="242197818"/>
          <a:ext cx="1109738" cy="0"/>
        </a:xfrm>
        <a:prstGeom prst="line">
          <a:avLst/>
        </a:prstGeom>
        <a:noFill/>
        <a:ln w="19050" cap="flat" cmpd="sng" algn="ctr">
          <a:solidFill>
            <a:sysClr val="windowText" lastClr="000000"/>
          </a:solidFill>
          <a:prstDash val="solid"/>
        </a:ln>
        <a:effectLst/>
      </xdr:spPr>
    </xdr:cxnSp>
    <xdr:clientData/>
  </xdr:twoCellAnchor>
  <xdr:twoCellAnchor>
    <xdr:from>
      <xdr:col>17</xdr:col>
      <xdr:colOff>19221</xdr:colOff>
      <xdr:row>729</xdr:row>
      <xdr:rowOff>234696</xdr:rowOff>
    </xdr:from>
    <xdr:to>
      <xdr:col>23</xdr:col>
      <xdr:colOff>50263</xdr:colOff>
      <xdr:row>729</xdr:row>
      <xdr:rowOff>234696</xdr:rowOff>
    </xdr:to>
    <xdr:cxnSp macro="">
      <xdr:nvCxnSpPr>
        <xdr:cNvPr id="20" name="直線コネクタ 19"/>
        <xdr:cNvCxnSpPr/>
      </xdr:nvCxnSpPr>
      <xdr:spPr bwMode="auto">
        <a:xfrm>
          <a:off x="3257721" y="237140496"/>
          <a:ext cx="1174042" cy="0"/>
        </a:xfrm>
        <a:prstGeom prst="line">
          <a:avLst/>
        </a:prstGeom>
        <a:noFill/>
        <a:ln w="19050" cap="flat" cmpd="sng" algn="ctr">
          <a:solidFill>
            <a:sysClr val="windowText" lastClr="000000"/>
          </a:solidFill>
          <a:prstDash val="solid"/>
        </a:ln>
        <a:effectLst/>
      </xdr:spPr>
    </xdr:cxnSp>
    <xdr:clientData/>
  </xdr:twoCellAnchor>
  <xdr:twoCellAnchor>
    <xdr:from>
      <xdr:col>28</xdr:col>
      <xdr:colOff>17796</xdr:colOff>
      <xdr:row>734</xdr:row>
      <xdr:rowOff>127573</xdr:rowOff>
    </xdr:from>
    <xdr:to>
      <xdr:col>32</xdr:col>
      <xdr:colOff>0</xdr:colOff>
      <xdr:row>735</xdr:row>
      <xdr:rowOff>54430</xdr:rowOff>
    </xdr:to>
    <xdr:sp macro="" textlink="">
      <xdr:nvSpPr>
        <xdr:cNvPr id="21" name="テキスト ボックス 20"/>
        <xdr:cNvSpPr txBox="1"/>
      </xdr:nvSpPr>
      <xdr:spPr bwMode="auto">
        <a:xfrm>
          <a:off x="5732796" y="41139502"/>
          <a:ext cx="798633" cy="280642"/>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127343</xdr:colOff>
      <xdr:row>732</xdr:row>
      <xdr:rowOff>77947</xdr:rowOff>
    </xdr:from>
    <xdr:to>
      <xdr:col>31</xdr:col>
      <xdr:colOff>164254</xdr:colOff>
      <xdr:row>735</xdr:row>
      <xdr:rowOff>60230</xdr:rowOff>
    </xdr:to>
    <xdr:sp macro="" textlink="">
      <xdr:nvSpPr>
        <xdr:cNvPr id="22" name="フリーフォーム 21"/>
        <xdr:cNvSpPr/>
      </xdr:nvSpPr>
      <xdr:spPr>
        <a:xfrm>
          <a:off x="5080343" y="238012447"/>
          <a:ext cx="989411" cy="1010983"/>
        </a:xfrm>
        <a:custGeom>
          <a:avLst/>
          <a:gdLst>
            <a:gd name="connsiteX0" fmla="*/ 0 w 1149350"/>
            <a:gd name="connsiteY0" fmla="*/ 0 h 431800"/>
            <a:gd name="connsiteX1" fmla="*/ 0 w 1149350"/>
            <a:gd name="connsiteY1" fmla="*/ 431800 h 431800"/>
            <a:gd name="connsiteX2" fmla="*/ 1149350 w 1149350"/>
            <a:gd name="connsiteY2" fmla="*/ 431800 h 431800"/>
          </a:gdLst>
          <a:ahLst/>
          <a:cxnLst>
            <a:cxn ang="0">
              <a:pos x="connsiteX0" y="connsiteY0"/>
            </a:cxn>
            <a:cxn ang="0">
              <a:pos x="connsiteX1" y="connsiteY1"/>
            </a:cxn>
            <a:cxn ang="0">
              <a:pos x="connsiteX2" y="connsiteY2"/>
            </a:cxn>
          </a:cxnLst>
          <a:rect l="l" t="t" r="r" b="b"/>
          <a:pathLst>
            <a:path w="1149350" h="431800">
              <a:moveTo>
                <a:pt x="0" y="0"/>
              </a:moveTo>
              <a:lnTo>
                <a:pt x="0" y="431800"/>
              </a:lnTo>
              <a:lnTo>
                <a:pt x="1149350" y="431800"/>
              </a:lnTo>
            </a:path>
          </a:pathLst>
        </a:cu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23</xdr:col>
      <xdr:colOff>40387</xdr:colOff>
      <xdr:row>741</xdr:row>
      <xdr:rowOff>270676</xdr:rowOff>
    </xdr:from>
    <xdr:to>
      <xdr:col>32</xdr:col>
      <xdr:colOff>11205</xdr:colOff>
      <xdr:row>742</xdr:row>
      <xdr:rowOff>249427</xdr:rowOff>
    </xdr:to>
    <xdr:sp macro="" textlink="">
      <xdr:nvSpPr>
        <xdr:cNvPr id="23" name="大かっこ 22"/>
        <xdr:cNvSpPr/>
      </xdr:nvSpPr>
      <xdr:spPr bwMode="auto">
        <a:xfrm>
          <a:off x="4679622" y="50170470"/>
          <a:ext cx="1786171" cy="32613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153950</xdr:colOff>
      <xdr:row>741</xdr:row>
      <xdr:rowOff>289840</xdr:rowOff>
    </xdr:from>
    <xdr:to>
      <xdr:col>29</xdr:col>
      <xdr:colOff>38734</xdr:colOff>
      <xdr:row>742</xdr:row>
      <xdr:rowOff>259178</xdr:rowOff>
    </xdr:to>
    <xdr:sp macro="" textlink="">
      <xdr:nvSpPr>
        <xdr:cNvPr id="24" name="テキスト ボックス 13"/>
        <xdr:cNvSpPr txBox="1"/>
      </xdr:nvSpPr>
      <xdr:spPr bwMode="auto">
        <a:xfrm>
          <a:off x="4344950" y="241310440"/>
          <a:ext cx="1218284" cy="312238"/>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a:t>
          </a:r>
        </a:p>
      </xdr:txBody>
    </xdr:sp>
    <xdr:clientData/>
  </xdr:twoCellAnchor>
  <xdr:twoCellAnchor>
    <xdr:from>
      <xdr:col>14</xdr:col>
      <xdr:colOff>185470</xdr:colOff>
      <xdr:row>743</xdr:row>
      <xdr:rowOff>203033</xdr:rowOff>
    </xdr:from>
    <xdr:to>
      <xdr:col>28</xdr:col>
      <xdr:colOff>101428</xdr:colOff>
      <xdr:row>744</xdr:row>
      <xdr:rowOff>139243</xdr:rowOff>
    </xdr:to>
    <xdr:sp macro="" textlink="">
      <xdr:nvSpPr>
        <xdr:cNvPr id="25" name="テキスト ボックス 10"/>
        <xdr:cNvSpPr txBox="1"/>
      </xdr:nvSpPr>
      <xdr:spPr bwMode="auto">
        <a:xfrm>
          <a:off x="2852470" y="241909433"/>
          <a:ext cx="2582958" cy="279110"/>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174538</xdr:colOff>
      <xdr:row>736</xdr:row>
      <xdr:rowOff>114018</xdr:rowOff>
    </xdr:from>
    <xdr:to>
      <xdr:col>40</xdr:col>
      <xdr:colOff>168088</xdr:colOff>
      <xdr:row>737</xdr:row>
      <xdr:rowOff>88568</xdr:rowOff>
    </xdr:to>
    <xdr:sp macro="" textlink="">
      <xdr:nvSpPr>
        <xdr:cNvPr id="26" name="大かっこ 25"/>
        <xdr:cNvSpPr/>
      </xdr:nvSpPr>
      <xdr:spPr bwMode="auto">
        <a:xfrm>
          <a:off x="6427420" y="48276900"/>
          <a:ext cx="1808903" cy="32193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28862</xdr:colOff>
      <xdr:row>730</xdr:row>
      <xdr:rowOff>280147</xdr:rowOff>
    </xdr:from>
    <xdr:to>
      <xdr:col>32</xdr:col>
      <xdr:colOff>22412</xdr:colOff>
      <xdr:row>732</xdr:row>
      <xdr:rowOff>56029</xdr:rowOff>
    </xdr:to>
    <xdr:sp macro="" textlink="">
      <xdr:nvSpPr>
        <xdr:cNvPr id="27" name="大かっこ 26"/>
        <xdr:cNvSpPr/>
      </xdr:nvSpPr>
      <xdr:spPr bwMode="auto">
        <a:xfrm>
          <a:off x="4668097" y="46358735"/>
          <a:ext cx="1808903" cy="470647"/>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118510</xdr:colOff>
      <xdr:row>726</xdr:row>
      <xdr:rowOff>152400</xdr:rowOff>
    </xdr:from>
    <xdr:to>
      <xdr:col>22</xdr:col>
      <xdr:colOff>190500</xdr:colOff>
      <xdr:row>727</xdr:row>
      <xdr:rowOff>161925</xdr:rowOff>
    </xdr:to>
    <xdr:sp macro="" textlink="">
      <xdr:nvSpPr>
        <xdr:cNvPr id="28" name="大かっこ 27"/>
        <xdr:cNvSpPr/>
      </xdr:nvSpPr>
      <xdr:spPr bwMode="auto">
        <a:xfrm>
          <a:off x="2942392" y="44841459"/>
          <a:ext cx="1685637" cy="356907"/>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2" zoomScale="85" zoomScaleNormal="75" zoomScaleSheetLayoutView="85" zoomScalePageLayoutView="85" workbookViewId="0">
      <selection activeCell="AQ85" sqref="AQ85:AX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487</v>
      </c>
      <c r="AR2" s="800"/>
      <c r="AS2" s="52" t="str">
        <f>IF(OR(AQ2="　", AQ2=""), "", "-")</f>
        <v/>
      </c>
      <c r="AT2" s="801">
        <v>190</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527</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521</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519</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152</v>
      </c>
      <c r="H5" s="710"/>
      <c r="I5" s="710"/>
      <c r="J5" s="710"/>
      <c r="K5" s="710"/>
      <c r="L5" s="710"/>
      <c r="M5" s="711" t="s">
        <v>75</v>
      </c>
      <c r="N5" s="712"/>
      <c r="O5" s="712"/>
      <c r="P5" s="712"/>
      <c r="Q5" s="712"/>
      <c r="R5" s="713"/>
      <c r="S5" s="714" t="s">
        <v>140</v>
      </c>
      <c r="T5" s="710"/>
      <c r="U5" s="710"/>
      <c r="V5" s="710"/>
      <c r="W5" s="710"/>
      <c r="X5" s="715"/>
      <c r="Y5" s="558" t="s">
        <v>3</v>
      </c>
      <c r="Z5" s="295"/>
      <c r="AA5" s="295"/>
      <c r="AB5" s="295"/>
      <c r="AC5" s="295"/>
      <c r="AD5" s="296"/>
      <c r="AE5" s="559" t="s">
        <v>520</v>
      </c>
      <c r="AF5" s="559"/>
      <c r="AG5" s="559"/>
      <c r="AH5" s="559"/>
      <c r="AI5" s="559"/>
      <c r="AJ5" s="559"/>
      <c r="AK5" s="559"/>
      <c r="AL5" s="559"/>
      <c r="AM5" s="559"/>
      <c r="AN5" s="559"/>
      <c r="AO5" s="559"/>
      <c r="AP5" s="560"/>
      <c r="AQ5" s="561" t="s">
        <v>577</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518</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5" t="s">
        <v>524</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5" t="s">
        <v>414</v>
      </c>
      <c r="B8" s="336"/>
      <c r="C8" s="336"/>
      <c r="D8" s="336"/>
      <c r="E8" s="336"/>
      <c r="F8" s="337"/>
      <c r="G8" s="869" t="str">
        <f>入力規則等!A26</f>
        <v>国土強靱化施策</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公共事業</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19" t="s">
        <v>517</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581</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補助、貸付、その他</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68337</v>
      </c>
      <c r="Q13" s="258"/>
      <c r="R13" s="258"/>
      <c r="S13" s="258"/>
      <c r="T13" s="258"/>
      <c r="U13" s="258"/>
      <c r="V13" s="259"/>
      <c r="W13" s="257">
        <v>21441</v>
      </c>
      <c r="X13" s="258"/>
      <c r="Y13" s="258"/>
      <c r="Z13" s="258"/>
      <c r="AA13" s="258"/>
      <c r="AB13" s="258"/>
      <c r="AC13" s="259"/>
      <c r="AD13" s="257">
        <v>22462</v>
      </c>
      <c r="AE13" s="258"/>
      <c r="AF13" s="258"/>
      <c r="AG13" s="258"/>
      <c r="AH13" s="258"/>
      <c r="AI13" s="258"/>
      <c r="AJ13" s="259"/>
      <c r="AK13" s="257">
        <v>25240</v>
      </c>
      <c r="AL13" s="258"/>
      <c r="AM13" s="258"/>
      <c r="AN13" s="258"/>
      <c r="AO13" s="258"/>
      <c r="AP13" s="258"/>
      <c r="AQ13" s="259"/>
      <c r="AR13" s="811">
        <v>20683</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7" t="s">
        <v>523</v>
      </c>
      <c r="Q14" s="258"/>
      <c r="R14" s="258"/>
      <c r="S14" s="258"/>
      <c r="T14" s="258"/>
      <c r="U14" s="258"/>
      <c r="V14" s="259"/>
      <c r="W14" s="257" t="s">
        <v>524</v>
      </c>
      <c r="X14" s="258"/>
      <c r="Y14" s="258"/>
      <c r="Z14" s="258"/>
      <c r="AA14" s="258"/>
      <c r="AB14" s="258"/>
      <c r="AC14" s="259"/>
      <c r="AD14" s="257" t="s">
        <v>524</v>
      </c>
      <c r="AE14" s="258"/>
      <c r="AF14" s="258"/>
      <c r="AG14" s="258"/>
      <c r="AH14" s="258"/>
      <c r="AI14" s="258"/>
      <c r="AJ14" s="259"/>
      <c r="AK14" s="257" t="s">
        <v>567</v>
      </c>
      <c r="AL14" s="258"/>
      <c r="AM14" s="258"/>
      <c r="AN14" s="258"/>
      <c r="AO14" s="258"/>
      <c r="AP14" s="258"/>
      <c r="AQ14" s="259"/>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7">
        <v>878</v>
      </c>
      <c r="Q15" s="258"/>
      <c r="R15" s="258"/>
      <c r="S15" s="258"/>
      <c r="T15" s="258"/>
      <c r="U15" s="258"/>
      <c r="V15" s="259"/>
      <c r="W15" s="257">
        <v>356</v>
      </c>
      <c r="X15" s="258"/>
      <c r="Y15" s="258"/>
      <c r="Z15" s="258"/>
      <c r="AA15" s="258"/>
      <c r="AB15" s="258"/>
      <c r="AC15" s="259"/>
      <c r="AD15" s="257">
        <v>125</v>
      </c>
      <c r="AE15" s="258"/>
      <c r="AF15" s="258"/>
      <c r="AG15" s="258"/>
      <c r="AH15" s="258"/>
      <c r="AI15" s="258"/>
      <c r="AJ15" s="259"/>
      <c r="AK15" s="257">
        <v>1276</v>
      </c>
      <c r="AL15" s="258"/>
      <c r="AM15" s="258"/>
      <c r="AN15" s="258"/>
      <c r="AO15" s="258"/>
      <c r="AP15" s="258"/>
      <c r="AQ15" s="259"/>
      <c r="AR15" s="257" t="s">
        <v>585</v>
      </c>
      <c r="AS15" s="258"/>
      <c r="AT15" s="258"/>
      <c r="AU15" s="258"/>
      <c r="AV15" s="258"/>
      <c r="AW15" s="258"/>
      <c r="AX15" s="653"/>
    </row>
    <row r="16" spans="1:50" ht="21" customHeight="1" x14ac:dyDescent="0.15">
      <c r="A16" s="598"/>
      <c r="B16" s="599"/>
      <c r="C16" s="599"/>
      <c r="D16" s="599"/>
      <c r="E16" s="599"/>
      <c r="F16" s="600"/>
      <c r="G16" s="588"/>
      <c r="H16" s="589"/>
      <c r="I16" s="571" t="s">
        <v>59</v>
      </c>
      <c r="J16" s="572"/>
      <c r="K16" s="572"/>
      <c r="L16" s="572"/>
      <c r="M16" s="572"/>
      <c r="N16" s="572"/>
      <c r="O16" s="573"/>
      <c r="P16" s="257">
        <v>-356</v>
      </c>
      <c r="Q16" s="258"/>
      <c r="R16" s="258"/>
      <c r="S16" s="258"/>
      <c r="T16" s="258"/>
      <c r="U16" s="258"/>
      <c r="V16" s="259"/>
      <c r="W16" s="257">
        <v>-125</v>
      </c>
      <c r="X16" s="258"/>
      <c r="Y16" s="258"/>
      <c r="Z16" s="258"/>
      <c r="AA16" s="258"/>
      <c r="AB16" s="258"/>
      <c r="AC16" s="259"/>
      <c r="AD16" s="257">
        <v>-1276</v>
      </c>
      <c r="AE16" s="258"/>
      <c r="AF16" s="258"/>
      <c r="AG16" s="258"/>
      <c r="AH16" s="258"/>
      <c r="AI16" s="258"/>
      <c r="AJ16" s="259"/>
      <c r="AK16" s="257" t="s">
        <v>567</v>
      </c>
      <c r="AL16" s="258"/>
      <c r="AM16" s="258"/>
      <c r="AN16" s="258"/>
      <c r="AO16" s="258"/>
      <c r="AP16" s="258"/>
      <c r="AQ16" s="259"/>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7" t="s">
        <v>523</v>
      </c>
      <c r="Q17" s="258"/>
      <c r="R17" s="258"/>
      <c r="S17" s="258"/>
      <c r="T17" s="258"/>
      <c r="U17" s="258"/>
      <c r="V17" s="259"/>
      <c r="W17" s="257">
        <v>-300</v>
      </c>
      <c r="X17" s="258"/>
      <c r="Y17" s="258"/>
      <c r="Z17" s="258"/>
      <c r="AA17" s="258"/>
      <c r="AB17" s="258"/>
      <c r="AC17" s="259"/>
      <c r="AD17" s="257">
        <v>0</v>
      </c>
      <c r="AE17" s="258"/>
      <c r="AF17" s="258"/>
      <c r="AG17" s="258"/>
      <c r="AH17" s="258"/>
      <c r="AI17" s="258"/>
      <c r="AJ17" s="259"/>
      <c r="AK17" s="257" t="s">
        <v>567</v>
      </c>
      <c r="AL17" s="258"/>
      <c r="AM17" s="258"/>
      <c r="AN17" s="258"/>
      <c r="AO17" s="258"/>
      <c r="AP17" s="258"/>
      <c r="AQ17" s="259"/>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68859</v>
      </c>
      <c r="Q18" s="736"/>
      <c r="R18" s="736"/>
      <c r="S18" s="736"/>
      <c r="T18" s="736"/>
      <c r="U18" s="736"/>
      <c r="V18" s="737"/>
      <c r="W18" s="735">
        <f>SUM(W13:AC17)</f>
        <v>21372</v>
      </c>
      <c r="X18" s="736"/>
      <c r="Y18" s="736"/>
      <c r="Z18" s="736"/>
      <c r="AA18" s="736"/>
      <c r="AB18" s="736"/>
      <c r="AC18" s="737"/>
      <c r="AD18" s="735">
        <f>SUM(AD13:AJ17)</f>
        <v>21311</v>
      </c>
      <c r="AE18" s="736"/>
      <c r="AF18" s="736"/>
      <c r="AG18" s="736"/>
      <c r="AH18" s="736"/>
      <c r="AI18" s="736"/>
      <c r="AJ18" s="737"/>
      <c r="AK18" s="735">
        <f>SUM(AK13:AQ17)</f>
        <v>26516</v>
      </c>
      <c r="AL18" s="736"/>
      <c r="AM18" s="736"/>
      <c r="AN18" s="736"/>
      <c r="AO18" s="736"/>
      <c r="AP18" s="736"/>
      <c r="AQ18" s="737"/>
      <c r="AR18" s="735">
        <f>SUM(AR13:AX17)</f>
        <v>20683</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7">
        <v>68859</v>
      </c>
      <c r="Q19" s="258"/>
      <c r="R19" s="258"/>
      <c r="S19" s="258"/>
      <c r="T19" s="258"/>
      <c r="U19" s="258"/>
      <c r="V19" s="259"/>
      <c r="W19" s="257">
        <v>21072</v>
      </c>
      <c r="X19" s="258"/>
      <c r="Y19" s="258"/>
      <c r="Z19" s="258"/>
      <c r="AA19" s="258"/>
      <c r="AB19" s="258"/>
      <c r="AC19" s="259"/>
      <c r="AD19" s="257">
        <v>20997</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1</v>
      </c>
      <c r="Q20" s="739"/>
      <c r="R20" s="739"/>
      <c r="S20" s="739"/>
      <c r="T20" s="739"/>
      <c r="U20" s="739"/>
      <c r="V20" s="739"/>
      <c r="W20" s="739">
        <f>IF(W18=0, "-", W19/W18)</f>
        <v>0.98596294216732172</v>
      </c>
      <c r="X20" s="739"/>
      <c r="Y20" s="739"/>
      <c r="Z20" s="739"/>
      <c r="AA20" s="739"/>
      <c r="AB20" s="739"/>
      <c r="AC20" s="739"/>
      <c r="AD20" s="739">
        <f>IF(AD18=0, "-", AD19/AD18)</f>
        <v>0.98526582516071515</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5" t="s">
        <v>372</v>
      </c>
      <c r="AF21" s="615"/>
      <c r="AG21" s="615"/>
      <c r="AH21" s="615"/>
      <c r="AI21" s="615" t="s">
        <v>373</v>
      </c>
      <c r="AJ21" s="615"/>
      <c r="AK21" s="615"/>
      <c r="AL21" s="615"/>
      <c r="AM21" s="615" t="s">
        <v>374</v>
      </c>
      <c r="AN21" s="615"/>
      <c r="AO21" s="615"/>
      <c r="AP21" s="287"/>
      <c r="AQ21" s="146" t="s">
        <v>370</v>
      </c>
      <c r="AR21" s="149"/>
      <c r="AS21" s="149"/>
      <c r="AT21" s="150"/>
      <c r="AU21" s="359" t="s">
        <v>262</v>
      </c>
      <c r="AV21" s="359"/>
      <c r="AW21" s="359"/>
      <c r="AX21" s="80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t="s">
        <v>568</v>
      </c>
      <c r="AR22" s="151"/>
      <c r="AS22" s="152" t="s">
        <v>371</v>
      </c>
      <c r="AT22" s="153"/>
      <c r="AU22" s="276">
        <v>32</v>
      </c>
      <c r="AV22" s="276"/>
      <c r="AW22" s="274" t="s">
        <v>313</v>
      </c>
      <c r="AX22" s="275"/>
    </row>
    <row r="23" spans="1:50" ht="45.75" customHeight="1" x14ac:dyDescent="0.15">
      <c r="A23" s="280"/>
      <c r="B23" s="278"/>
      <c r="C23" s="278"/>
      <c r="D23" s="278"/>
      <c r="E23" s="278"/>
      <c r="F23" s="279"/>
      <c r="G23" s="400" t="s">
        <v>576</v>
      </c>
      <c r="H23" s="401"/>
      <c r="I23" s="401"/>
      <c r="J23" s="401"/>
      <c r="K23" s="401"/>
      <c r="L23" s="401"/>
      <c r="M23" s="401"/>
      <c r="N23" s="401"/>
      <c r="O23" s="402"/>
      <c r="P23" s="111" t="s">
        <v>569</v>
      </c>
      <c r="Q23" s="111"/>
      <c r="R23" s="111"/>
      <c r="S23" s="111"/>
      <c r="T23" s="111"/>
      <c r="U23" s="111"/>
      <c r="V23" s="111"/>
      <c r="W23" s="111"/>
      <c r="X23" s="131"/>
      <c r="Y23" s="376" t="s">
        <v>14</v>
      </c>
      <c r="Z23" s="377"/>
      <c r="AA23" s="378"/>
      <c r="AB23" s="326" t="s">
        <v>562</v>
      </c>
      <c r="AC23" s="326"/>
      <c r="AD23" s="326"/>
      <c r="AE23" s="392">
        <v>49</v>
      </c>
      <c r="AF23" s="363"/>
      <c r="AG23" s="363"/>
      <c r="AH23" s="363"/>
      <c r="AI23" s="392">
        <v>51</v>
      </c>
      <c r="AJ23" s="363"/>
      <c r="AK23" s="363"/>
      <c r="AL23" s="363"/>
      <c r="AM23" s="392" t="s">
        <v>568</v>
      </c>
      <c r="AN23" s="363"/>
      <c r="AO23" s="363"/>
      <c r="AP23" s="363"/>
      <c r="AQ23" s="272" t="s">
        <v>574</v>
      </c>
      <c r="AR23" s="208"/>
      <c r="AS23" s="208"/>
      <c r="AT23" s="273"/>
      <c r="AU23" s="363" t="s">
        <v>574</v>
      </c>
      <c r="AV23" s="363"/>
      <c r="AW23" s="363"/>
      <c r="AX23" s="364"/>
    </row>
    <row r="24" spans="1:50" ht="45.7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562</v>
      </c>
      <c r="AC24" s="371"/>
      <c r="AD24" s="371"/>
      <c r="AE24" s="392" t="s">
        <v>563</v>
      </c>
      <c r="AF24" s="363"/>
      <c r="AG24" s="363"/>
      <c r="AH24" s="363"/>
      <c r="AI24" s="392" t="s">
        <v>563</v>
      </c>
      <c r="AJ24" s="363"/>
      <c r="AK24" s="363"/>
      <c r="AL24" s="363"/>
      <c r="AM24" s="392" t="s">
        <v>563</v>
      </c>
      <c r="AN24" s="363"/>
      <c r="AO24" s="363"/>
      <c r="AP24" s="363"/>
      <c r="AQ24" s="272" t="s">
        <v>574</v>
      </c>
      <c r="AR24" s="208"/>
      <c r="AS24" s="208"/>
      <c r="AT24" s="273"/>
      <c r="AU24" s="363">
        <v>55</v>
      </c>
      <c r="AV24" s="363"/>
      <c r="AW24" s="363"/>
      <c r="AX24" s="364"/>
    </row>
    <row r="25" spans="1:50" ht="45.7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89</v>
      </c>
      <c r="AF25" s="363"/>
      <c r="AG25" s="363"/>
      <c r="AH25" s="363"/>
      <c r="AI25" s="392">
        <v>93</v>
      </c>
      <c r="AJ25" s="363"/>
      <c r="AK25" s="363"/>
      <c r="AL25" s="363"/>
      <c r="AM25" s="392"/>
      <c r="AN25" s="363"/>
      <c r="AO25" s="363"/>
      <c r="AP25" s="363"/>
      <c r="AQ25" s="272" t="s">
        <v>574</v>
      </c>
      <c r="AR25" s="208"/>
      <c r="AS25" s="208"/>
      <c r="AT25" s="273"/>
      <c r="AU25" s="363" t="s">
        <v>574</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5" t="s">
        <v>372</v>
      </c>
      <c r="AF26" s="615"/>
      <c r="AG26" s="615"/>
      <c r="AH26" s="615"/>
      <c r="AI26" s="615" t="s">
        <v>373</v>
      </c>
      <c r="AJ26" s="615"/>
      <c r="AK26" s="615"/>
      <c r="AL26" s="615"/>
      <c r="AM26" s="615" t="s">
        <v>374</v>
      </c>
      <c r="AN26" s="615"/>
      <c r="AO26" s="615"/>
      <c r="AP26" s="287"/>
      <c r="AQ26" s="146" t="s">
        <v>370</v>
      </c>
      <c r="AR26" s="149"/>
      <c r="AS26" s="149"/>
      <c r="AT26" s="150"/>
      <c r="AU26" s="803" t="s">
        <v>262</v>
      </c>
      <c r="AV26" s="803"/>
      <c r="AW26" s="803"/>
      <c r="AX26" s="804"/>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5" t="s">
        <v>372</v>
      </c>
      <c r="AF31" s="615"/>
      <c r="AG31" s="615"/>
      <c r="AH31" s="615"/>
      <c r="AI31" s="615" t="s">
        <v>373</v>
      </c>
      <c r="AJ31" s="615"/>
      <c r="AK31" s="615"/>
      <c r="AL31" s="615"/>
      <c r="AM31" s="615" t="s">
        <v>374</v>
      </c>
      <c r="AN31" s="615"/>
      <c r="AO31" s="615"/>
      <c r="AP31" s="287"/>
      <c r="AQ31" s="146" t="s">
        <v>370</v>
      </c>
      <c r="AR31" s="149"/>
      <c r="AS31" s="149"/>
      <c r="AT31" s="150"/>
      <c r="AU31" s="803" t="s">
        <v>262</v>
      </c>
      <c r="AV31" s="803"/>
      <c r="AW31" s="803"/>
      <c r="AX31" s="80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5" t="s">
        <v>372</v>
      </c>
      <c r="AF36" s="615"/>
      <c r="AG36" s="615"/>
      <c r="AH36" s="615"/>
      <c r="AI36" s="615" t="s">
        <v>373</v>
      </c>
      <c r="AJ36" s="615"/>
      <c r="AK36" s="615"/>
      <c r="AL36" s="615"/>
      <c r="AM36" s="615" t="s">
        <v>374</v>
      </c>
      <c r="AN36" s="615"/>
      <c r="AO36" s="615"/>
      <c r="AP36" s="287"/>
      <c r="AQ36" s="146" t="s">
        <v>370</v>
      </c>
      <c r="AR36" s="149"/>
      <c r="AS36" s="149"/>
      <c r="AT36" s="150"/>
      <c r="AU36" s="803" t="s">
        <v>262</v>
      </c>
      <c r="AV36" s="803"/>
      <c r="AW36" s="803"/>
      <c r="AX36" s="80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5" t="s">
        <v>372</v>
      </c>
      <c r="AF41" s="615"/>
      <c r="AG41" s="615"/>
      <c r="AH41" s="615"/>
      <c r="AI41" s="615" t="s">
        <v>373</v>
      </c>
      <c r="AJ41" s="615"/>
      <c r="AK41" s="615"/>
      <c r="AL41" s="615"/>
      <c r="AM41" s="615" t="s">
        <v>374</v>
      </c>
      <c r="AN41" s="615"/>
      <c r="AO41" s="615"/>
      <c r="AP41" s="287"/>
      <c r="AQ41" s="146" t="s">
        <v>370</v>
      </c>
      <c r="AR41" s="149"/>
      <c r="AS41" s="149"/>
      <c r="AT41" s="150"/>
      <c r="AU41" s="803" t="s">
        <v>262</v>
      </c>
      <c r="AV41" s="803"/>
      <c r="AW41" s="803"/>
      <c r="AX41" s="80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1" t="s">
        <v>16</v>
      </c>
      <c r="AC45" s="741"/>
      <c r="AD45" s="74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2"/>
      <c r="AF50" s="823"/>
      <c r="AG50" s="823"/>
      <c r="AH50" s="823"/>
      <c r="AI50" s="822"/>
      <c r="AJ50" s="823"/>
      <c r="AK50" s="823"/>
      <c r="AL50" s="823"/>
      <c r="AM50" s="822"/>
      <c r="AN50" s="823"/>
      <c r="AO50" s="823"/>
      <c r="AP50" s="823"/>
      <c r="AQ50" s="272"/>
      <c r="AR50" s="208"/>
      <c r="AS50" s="208"/>
      <c r="AT50" s="273"/>
      <c r="AU50" s="363"/>
      <c r="AV50" s="363"/>
      <c r="AW50" s="363"/>
      <c r="AX50" s="364"/>
    </row>
    <row r="51" spans="1:50" ht="49.5"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5" t="s">
        <v>372</v>
      </c>
      <c r="AF58" s="615"/>
      <c r="AG58" s="615"/>
      <c r="AH58" s="615"/>
      <c r="AI58" s="615" t="s">
        <v>373</v>
      </c>
      <c r="AJ58" s="615"/>
      <c r="AK58" s="615"/>
      <c r="AL58" s="615"/>
      <c r="AM58" s="615" t="s">
        <v>374</v>
      </c>
      <c r="AN58" s="615"/>
      <c r="AO58" s="615"/>
      <c r="AP58" s="287"/>
      <c r="AQ58" s="146" t="s">
        <v>370</v>
      </c>
      <c r="AR58" s="149"/>
      <c r="AS58" s="149"/>
      <c r="AT58" s="150"/>
      <c r="AU58" s="803" t="s">
        <v>262</v>
      </c>
      <c r="AV58" s="803"/>
      <c r="AW58" s="803"/>
      <c r="AX58" s="804"/>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3"/>
      <c r="AR59" s="276"/>
      <c r="AS59" s="152" t="s">
        <v>371</v>
      </c>
      <c r="AT59" s="153"/>
      <c r="AU59" s="276"/>
      <c r="AV59" s="276"/>
      <c r="AW59" s="274" t="s">
        <v>313</v>
      </c>
      <c r="AX59" s="275"/>
    </row>
    <row r="60" spans="1:50" ht="22.5" hidden="1" customHeight="1" x14ac:dyDescent="0.15">
      <c r="A60" s="72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2"/>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5" t="s">
        <v>372</v>
      </c>
      <c r="AF63" s="615"/>
      <c r="AG63" s="615"/>
      <c r="AH63" s="615"/>
      <c r="AI63" s="615" t="s">
        <v>373</v>
      </c>
      <c r="AJ63" s="615"/>
      <c r="AK63" s="615"/>
      <c r="AL63" s="615"/>
      <c r="AM63" s="615" t="s">
        <v>374</v>
      </c>
      <c r="AN63" s="615"/>
      <c r="AO63" s="615"/>
      <c r="AP63" s="287"/>
      <c r="AQ63" s="146" t="s">
        <v>370</v>
      </c>
      <c r="AR63" s="149"/>
      <c r="AS63" s="149"/>
      <c r="AT63" s="150"/>
      <c r="AU63" s="803" t="s">
        <v>262</v>
      </c>
      <c r="AV63" s="803"/>
      <c r="AW63" s="803"/>
      <c r="AX63" s="804"/>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3"/>
      <c r="AR64" s="276"/>
      <c r="AS64" s="152" t="s">
        <v>371</v>
      </c>
      <c r="AT64" s="153"/>
      <c r="AU64" s="276"/>
      <c r="AV64" s="276"/>
      <c r="AW64" s="274" t="s">
        <v>313</v>
      </c>
      <c r="AX64" s="275"/>
    </row>
    <row r="65" spans="1:60" ht="22.5" hidden="1" customHeight="1" x14ac:dyDescent="0.15">
      <c r="A65" s="72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2"/>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3" t="s">
        <v>262</v>
      </c>
      <c r="AV68" s="803"/>
      <c r="AW68" s="803"/>
      <c r="AX68" s="804"/>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0"/>
      <c r="AC70" s="751"/>
      <c r="AD70" s="752"/>
      <c r="AE70" s="392"/>
      <c r="AF70" s="363"/>
      <c r="AG70" s="363"/>
      <c r="AH70" s="824"/>
      <c r="AI70" s="392"/>
      <c r="AJ70" s="363"/>
      <c r="AK70" s="363"/>
      <c r="AL70" s="824"/>
      <c r="AM70" s="392"/>
      <c r="AN70" s="363"/>
      <c r="AO70" s="363"/>
      <c r="AP70" s="363"/>
      <c r="AQ70" s="272"/>
      <c r="AR70" s="208"/>
      <c r="AS70" s="208"/>
      <c r="AT70" s="273"/>
      <c r="AU70" s="363"/>
      <c r="AV70" s="363"/>
      <c r="AW70" s="363"/>
      <c r="AX70" s="364"/>
    </row>
    <row r="71" spans="1:60" ht="22.5" hidden="1" customHeight="1" x14ac:dyDescent="0.15">
      <c r="A71" s="72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4"/>
      <c r="AI71" s="392"/>
      <c r="AJ71" s="363"/>
      <c r="AK71" s="363"/>
      <c r="AL71" s="824"/>
      <c r="AM71" s="392"/>
      <c r="AN71" s="363"/>
      <c r="AO71" s="363"/>
      <c r="AP71" s="363"/>
      <c r="AQ71" s="272"/>
      <c r="AR71" s="208"/>
      <c r="AS71" s="208"/>
      <c r="AT71" s="273"/>
      <c r="AU71" s="363"/>
      <c r="AV71" s="363"/>
      <c r="AW71" s="363"/>
      <c r="AX71" s="364"/>
    </row>
    <row r="72" spans="1:60" ht="22.5" hidden="1" customHeight="1" thickBot="1" x14ac:dyDescent="0.2">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300"/>
      <c r="B74" s="301"/>
      <c r="C74" s="301"/>
      <c r="D74" s="301"/>
      <c r="E74" s="301"/>
      <c r="F74" s="302"/>
      <c r="G74" s="111" t="s">
        <v>525</v>
      </c>
      <c r="H74" s="111"/>
      <c r="I74" s="111"/>
      <c r="J74" s="111"/>
      <c r="K74" s="111"/>
      <c r="L74" s="111"/>
      <c r="M74" s="111"/>
      <c r="N74" s="111"/>
      <c r="O74" s="111"/>
      <c r="P74" s="111"/>
      <c r="Q74" s="111"/>
      <c r="R74" s="111"/>
      <c r="S74" s="111"/>
      <c r="T74" s="111"/>
      <c r="U74" s="111"/>
      <c r="V74" s="111"/>
      <c r="W74" s="111"/>
      <c r="X74" s="131"/>
      <c r="Y74" s="294" t="s">
        <v>62</v>
      </c>
      <c r="Z74" s="295"/>
      <c r="AA74" s="296"/>
      <c r="AB74" s="326" t="s">
        <v>526</v>
      </c>
      <c r="AC74" s="326"/>
      <c r="AD74" s="326"/>
      <c r="AE74" s="251">
        <v>100</v>
      </c>
      <c r="AF74" s="251"/>
      <c r="AG74" s="251"/>
      <c r="AH74" s="251"/>
      <c r="AI74" s="251">
        <v>192</v>
      </c>
      <c r="AJ74" s="251"/>
      <c r="AK74" s="251"/>
      <c r="AL74" s="251"/>
      <c r="AM74" s="251">
        <v>93</v>
      </c>
      <c r="AN74" s="251"/>
      <c r="AO74" s="251"/>
      <c r="AP74" s="251"/>
      <c r="AQ74" s="251" t="s">
        <v>586</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526</v>
      </c>
      <c r="AC75" s="326"/>
      <c r="AD75" s="326"/>
      <c r="AE75" s="251">
        <v>88</v>
      </c>
      <c r="AF75" s="251"/>
      <c r="AG75" s="251"/>
      <c r="AH75" s="251"/>
      <c r="AI75" s="251">
        <v>252</v>
      </c>
      <c r="AJ75" s="251"/>
      <c r="AK75" s="251"/>
      <c r="AL75" s="251"/>
      <c r="AM75" s="251">
        <v>117</v>
      </c>
      <c r="AN75" s="251"/>
      <c r="AO75" s="251"/>
      <c r="AP75" s="251"/>
      <c r="AQ75" s="251">
        <v>66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8"/>
      <c r="AA78" s="749"/>
      <c r="AB78" s="750"/>
      <c r="AC78" s="751"/>
      <c r="AD78" s="75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hidden="1"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hidden="1" customHeight="1" x14ac:dyDescent="0.15">
      <c r="A89" s="317"/>
      <c r="B89" s="318"/>
      <c r="C89" s="318"/>
      <c r="D89" s="318"/>
      <c r="E89" s="318"/>
      <c r="F89" s="319"/>
      <c r="G89" s="385" t="s">
        <v>489</v>
      </c>
      <c r="H89" s="385"/>
      <c r="I89" s="385"/>
      <c r="J89" s="385"/>
      <c r="K89" s="385"/>
      <c r="L89" s="385"/>
      <c r="M89" s="385"/>
      <c r="N89" s="385"/>
      <c r="O89" s="385"/>
      <c r="P89" s="385"/>
      <c r="Q89" s="385"/>
      <c r="R89" s="385"/>
      <c r="S89" s="385"/>
      <c r="T89" s="385"/>
      <c r="U89" s="385"/>
      <c r="V89" s="385"/>
      <c r="W89" s="385"/>
      <c r="X89" s="385"/>
      <c r="Y89" s="260" t="s">
        <v>17</v>
      </c>
      <c r="Z89" s="261"/>
      <c r="AA89" s="262"/>
      <c r="AB89" s="327"/>
      <c r="AC89" s="328"/>
      <c r="AD89" s="329"/>
      <c r="AE89" s="251"/>
      <c r="AF89" s="251"/>
      <c r="AG89" s="251"/>
      <c r="AH89" s="251"/>
      <c r="AI89" s="251"/>
      <c r="AJ89" s="251"/>
      <c r="AK89" s="251"/>
      <c r="AL89" s="251"/>
      <c r="AM89" s="251"/>
      <c r="AN89" s="251"/>
      <c r="AO89" s="251"/>
      <c r="AP89" s="251"/>
      <c r="AQ89" s="392"/>
      <c r="AR89" s="363"/>
      <c r="AS89" s="363"/>
      <c r="AT89" s="363"/>
      <c r="AU89" s="363"/>
      <c r="AV89" s="363"/>
      <c r="AW89" s="363"/>
      <c r="AX89" s="364"/>
    </row>
    <row r="90" spans="1:60" ht="47.1" hidden="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368</v>
      </c>
      <c r="AC90" s="697"/>
      <c r="AD90" s="698"/>
      <c r="AE90" s="381"/>
      <c r="AF90" s="381"/>
      <c r="AG90" s="381"/>
      <c r="AH90" s="381"/>
      <c r="AI90" s="381"/>
      <c r="AJ90" s="381"/>
      <c r="AK90" s="381"/>
      <c r="AL90" s="381"/>
      <c r="AM90" s="381"/>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490</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6"/>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6"/>
      <c r="Z100" s="837"/>
      <c r="AA100" s="83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564</v>
      </c>
      <c r="D104" s="848"/>
      <c r="E104" s="848"/>
      <c r="F104" s="848"/>
      <c r="G104" s="848"/>
      <c r="H104" s="848"/>
      <c r="I104" s="848"/>
      <c r="J104" s="848"/>
      <c r="K104" s="849"/>
      <c r="L104" s="257">
        <v>22355</v>
      </c>
      <c r="M104" s="258"/>
      <c r="N104" s="258"/>
      <c r="O104" s="258"/>
      <c r="P104" s="258"/>
      <c r="Q104" s="259"/>
      <c r="R104" s="257">
        <v>15948</v>
      </c>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7" t="s">
        <v>565</v>
      </c>
      <c r="D105" s="348"/>
      <c r="E105" s="348"/>
      <c r="F105" s="348"/>
      <c r="G105" s="348"/>
      <c r="H105" s="348"/>
      <c r="I105" s="348"/>
      <c r="J105" s="348"/>
      <c r="K105" s="349"/>
      <c r="L105" s="257">
        <v>2585</v>
      </c>
      <c r="M105" s="258"/>
      <c r="N105" s="258"/>
      <c r="O105" s="258"/>
      <c r="P105" s="258"/>
      <c r="Q105" s="259"/>
      <c r="R105" s="257">
        <v>4435</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7" t="s">
        <v>566</v>
      </c>
      <c r="D106" s="348"/>
      <c r="E106" s="348"/>
      <c r="F106" s="348"/>
      <c r="G106" s="348"/>
      <c r="H106" s="348"/>
      <c r="I106" s="348"/>
      <c r="J106" s="348"/>
      <c r="K106" s="349"/>
      <c r="L106" s="257">
        <v>300</v>
      </c>
      <c r="M106" s="258"/>
      <c r="N106" s="258"/>
      <c r="O106" s="258"/>
      <c r="P106" s="258"/>
      <c r="Q106" s="259"/>
      <c r="R106" s="257">
        <v>300</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4">
        <f>SUM(L104:Q109)</f>
        <v>25240</v>
      </c>
      <c r="M110" s="345"/>
      <c r="N110" s="345"/>
      <c r="O110" s="345"/>
      <c r="P110" s="345"/>
      <c r="Q110" s="346"/>
      <c r="R110" s="344">
        <f>SUM(R104:W109)</f>
        <v>20683</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571</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572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579</v>
      </c>
      <c r="AR114" s="276"/>
      <c r="AS114" s="152" t="s">
        <v>371</v>
      </c>
      <c r="AT114" s="153"/>
      <c r="AU114" s="151">
        <v>32</v>
      </c>
      <c r="AV114" s="151"/>
      <c r="AW114" s="152" t="s">
        <v>313</v>
      </c>
      <c r="AX114" s="203"/>
    </row>
    <row r="115" spans="1:50" ht="39.75" customHeight="1" x14ac:dyDescent="0.15">
      <c r="A115" s="862"/>
      <c r="B115" s="857"/>
      <c r="C115" s="164"/>
      <c r="D115" s="857"/>
      <c r="E115" s="164"/>
      <c r="F115" s="165"/>
      <c r="G115" s="130" t="s">
        <v>578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573</v>
      </c>
      <c r="AC115" s="207"/>
      <c r="AD115" s="207"/>
      <c r="AE115" s="181">
        <v>49</v>
      </c>
      <c r="AF115" s="208"/>
      <c r="AG115" s="208"/>
      <c r="AH115" s="208"/>
      <c r="AI115" s="181">
        <v>51</v>
      </c>
      <c r="AJ115" s="208"/>
      <c r="AK115" s="208"/>
      <c r="AL115" s="208"/>
      <c r="AM115" s="181" t="s">
        <v>568</v>
      </c>
      <c r="AN115" s="208"/>
      <c r="AO115" s="208"/>
      <c r="AP115" s="208"/>
      <c r="AQ115" s="181" t="s">
        <v>574</v>
      </c>
      <c r="AR115" s="208"/>
      <c r="AS115" s="208"/>
      <c r="AT115" s="208"/>
      <c r="AU115" s="181" t="s">
        <v>574</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573</v>
      </c>
      <c r="AC116" s="213"/>
      <c r="AD116" s="213"/>
      <c r="AE116" s="181" t="s">
        <v>568</v>
      </c>
      <c r="AF116" s="208"/>
      <c r="AG116" s="208"/>
      <c r="AH116" s="208"/>
      <c r="AI116" s="181" t="s">
        <v>568</v>
      </c>
      <c r="AJ116" s="208"/>
      <c r="AK116" s="208"/>
      <c r="AL116" s="208"/>
      <c r="AM116" s="181" t="s">
        <v>568</v>
      </c>
      <c r="AN116" s="208"/>
      <c r="AO116" s="208"/>
      <c r="AP116" s="208"/>
      <c r="AQ116" s="181" t="s">
        <v>574</v>
      </c>
      <c r="AR116" s="208"/>
      <c r="AS116" s="208"/>
      <c r="AT116" s="208"/>
      <c r="AU116" s="181">
        <v>55</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51.75" customHeight="1" x14ac:dyDescent="0.15">
      <c r="A169" s="862"/>
      <c r="B169" s="857"/>
      <c r="C169" s="164"/>
      <c r="D169" s="857"/>
      <c r="E169" s="110" t="s">
        <v>581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1.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568</v>
      </c>
      <c r="K411" s="779"/>
      <c r="L411" s="779"/>
      <c r="M411" s="779"/>
      <c r="N411" s="779"/>
      <c r="O411" s="779"/>
      <c r="P411" s="779"/>
      <c r="Q411" s="779"/>
      <c r="R411" s="779"/>
      <c r="S411" s="779"/>
      <c r="T411" s="780"/>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579</v>
      </c>
      <c r="AF413" s="151"/>
      <c r="AG413" s="152" t="s">
        <v>371</v>
      </c>
      <c r="AH413" s="153"/>
      <c r="AI413" s="147"/>
      <c r="AJ413" s="147"/>
      <c r="AK413" s="147"/>
      <c r="AL413" s="148"/>
      <c r="AM413" s="147"/>
      <c r="AN413" s="147"/>
      <c r="AO413" s="147"/>
      <c r="AP413" s="148"/>
      <c r="AQ413" s="202" t="s">
        <v>579</v>
      </c>
      <c r="AR413" s="151"/>
      <c r="AS413" s="152" t="s">
        <v>371</v>
      </c>
      <c r="AT413" s="153"/>
      <c r="AU413" s="151" t="s">
        <v>579</v>
      </c>
      <c r="AV413" s="151"/>
      <c r="AW413" s="152" t="s">
        <v>313</v>
      </c>
      <c r="AX413" s="203"/>
    </row>
    <row r="414" spans="1:50" ht="22.5" customHeight="1" x14ac:dyDescent="0.15">
      <c r="A414" s="862"/>
      <c r="B414" s="857"/>
      <c r="C414" s="164"/>
      <c r="D414" s="857"/>
      <c r="E414" s="154"/>
      <c r="F414" s="155"/>
      <c r="G414" s="130" t="s">
        <v>568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579</v>
      </c>
      <c r="AC414" s="213"/>
      <c r="AD414" s="213"/>
      <c r="AE414" s="272" t="s">
        <v>579</v>
      </c>
      <c r="AF414" s="208"/>
      <c r="AG414" s="208"/>
      <c r="AH414" s="208"/>
      <c r="AI414" s="272" t="s">
        <v>579</v>
      </c>
      <c r="AJ414" s="208"/>
      <c r="AK414" s="208"/>
      <c r="AL414" s="208"/>
      <c r="AM414" s="272" t="s">
        <v>579</v>
      </c>
      <c r="AN414" s="208"/>
      <c r="AO414" s="208"/>
      <c r="AP414" s="273"/>
      <c r="AQ414" s="272" t="s">
        <v>579</v>
      </c>
      <c r="AR414" s="208"/>
      <c r="AS414" s="208"/>
      <c r="AT414" s="273"/>
      <c r="AU414" s="208" t="s">
        <v>579</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579</v>
      </c>
      <c r="AC415" s="207"/>
      <c r="AD415" s="207"/>
      <c r="AE415" s="272" t="s">
        <v>579</v>
      </c>
      <c r="AF415" s="208"/>
      <c r="AG415" s="208"/>
      <c r="AH415" s="273"/>
      <c r="AI415" s="272" t="s">
        <v>579</v>
      </c>
      <c r="AJ415" s="208"/>
      <c r="AK415" s="208"/>
      <c r="AL415" s="208"/>
      <c r="AM415" s="272" t="s">
        <v>579</v>
      </c>
      <c r="AN415" s="208"/>
      <c r="AO415" s="208"/>
      <c r="AP415" s="273"/>
      <c r="AQ415" s="272" t="s">
        <v>579</v>
      </c>
      <c r="AR415" s="208"/>
      <c r="AS415" s="208"/>
      <c r="AT415" s="273"/>
      <c r="AU415" s="208" t="s">
        <v>579</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579</v>
      </c>
      <c r="AF416" s="208"/>
      <c r="AG416" s="208"/>
      <c r="AH416" s="273"/>
      <c r="AI416" s="272" t="s">
        <v>579</v>
      </c>
      <c r="AJ416" s="208"/>
      <c r="AK416" s="208"/>
      <c r="AL416" s="208"/>
      <c r="AM416" s="272" t="s">
        <v>579</v>
      </c>
      <c r="AN416" s="208"/>
      <c r="AO416" s="208"/>
      <c r="AP416" s="273"/>
      <c r="AQ416" s="272" t="s">
        <v>579</v>
      </c>
      <c r="AR416" s="208"/>
      <c r="AS416" s="208"/>
      <c r="AT416" s="273"/>
      <c r="AU416" s="208" t="s">
        <v>579</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579</v>
      </c>
      <c r="AF438" s="151"/>
      <c r="AG438" s="152" t="s">
        <v>371</v>
      </c>
      <c r="AH438" s="153"/>
      <c r="AI438" s="147"/>
      <c r="AJ438" s="147"/>
      <c r="AK438" s="147"/>
      <c r="AL438" s="148"/>
      <c r="AM438" s="147"/>
      <c r="AN438" s="147"/>
      <c r="AO438" s="147"/>
      <c r="AP438" s="148"/>
      <c r="AQ438" s="202" t="s">
        <v>579</v>
      </c>
      <c r="AR438" s="151"/>
      <c r="AS438" s="152" t="s">
        <v>371</v>
      </c>
      <c r="AT438" s="153"/>
      <c r="AU438" s="151" t="s">
        <v>579</v>
      </c>
      <c r="AV438" s="151"/>
      <c r="AW438" s="152" t="s">
        <v>313</v>
      </c>
      <c r="AX438" s="203"/>
    </row>
    <row r="439" spans="1:50" ht="22.5" customHeight="1" x14ac:dyDescent="0.15">
      <c r="A439" s="862"/>
      <c r="B439" s="857"/>
      <c r="C439" s="164"/>
      <c r="D439" s="857"/>
      <c r="E439" s="154"/>
      <c r="F439" s="155"/>
      <c r="G439" s="130" t="s">
        <v>568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579</v>
      </c>
      <c r="AC439" s="213"/>
      <c r="AD439" s="213"/>
      <c r="AE439" s="272" t="s">
        <v>579</v>
      </c>
      <c r="AF439" s="208"/>
      <c r="AG439" s="208"/>
      <c r="AH439" s="208"/>
      <c r="AI439" s="272" t="s">
        <v>579</v>
      </c>
      <c r="AJ439" s="208"/>
      <c r="AK439" s="208"/>
      <c r="AL439" s="208"/>
      <c r="AM439" s="272" t="s">
        <v>579</v>
      </c>
      <c r="AN439" s="208"/>
      <c r="AO439" s="208"/>
      <c r="AP439" s="273"/>
      <c r="AQ439" s="272" t="s">
        <v>579</v>
      </c>
      <c r="AR439" s="208"/>
      <c r="AS439" s="208"/>
      <c r="AT439" s="273"/>
      <c r="AU439" s="208" t="s">
        <v>579</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579</v>
      </c>
      <c r="AC440" s="207"/>
      <c r="AD440" s="207"/>
      <c r="AE440" s="272" t="s">
        <v>579</v>
      </c>
      <c r="AF440" s="208"/>
      <c r="AG440" s="208"/>
      <c r="AH440" s="273"/>
      <c r="AI440" s="272" t="s">
        <v>579</v>
      </c>
      <c r="AJ440" s="208"/>
      <c r="AK440" s="208"/>
      <c r="AL440" s="208"/>
      <c r="AM440" s="272" t="s">
        <v>579</v>
      </c>
      <c r="AN440" s="208"/>
      <c r="AO440" s="208"/>
      <c r="AP440" s="273"/>
      <c r="AQ440" s="272" t="s">
        <v>579</v>
      </c>
      <c r="AR440" s="208"/>
      <c r="AS440" s="208"/>
      <c r="AT440" s="273"/>
      <c r="AU440" s="208" t="s">
        <v>579</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579</v>
      </c>
      <c r="AF441" s="208"/>
      <c r="AG441" s="208"/>
      <c r="AH441" s="273"/>
      <c r="AI441" s="272" t="s">
        <v>579</v>
      </c>
      <c r="AJ441" s="208"/>
      <c r="AK441" s="208"/>
      <c r="AL441" s="208"/>
      <c r="AM441" s="272" t="s">
        <v>579</v>
      </c>
      <c r="AN441" s="208"/>
      <c r="AO441" s="208"/>
      <c r="AP441" s="273"/>
      <c r="AQ441" s="272" t="s">
        <v>579</v>
      </c>
      <c r="AR441" s="208"/>
      <c r="AS441" s="208"/>
      <c r="AT441" s="273"/>
      <c r="AU441" s="208" t="s">
        <v>579</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2"/>
      <c r="B463" s="857"/>
      <c r="C463" s="164"/>
      <c r="D463" s="857"/>
      <c r="E463" s="110" t="s">
        <v>579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62"/>
      <c r="B679" s="857"/>
      <c r="C679" s="164"/>
      <c r="D679" s="857"/>
      <c r="E679" s="110" t="s">
        <v>586</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52.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522</v>
      </c>
      <c r="AE683" s="256"/>
      <c r="AF683" s="256"/>
      <c r="AG683" s="248" t="s">
        <v>528</v>
      </c>
      <c r="AH683" s="249"/>
      <c r="AI683" s="249"/>
      <c r="AJ683" s="249"/>
      <c r="AK683" s="249"/>
      <c r="AL683" s="249"/>
      <c r="AM683" s="249"/>
      <c r="AN683" s="249"/>
      <c r="AO683" s="249"/>
      <c r="AP683" s="249"/>
      <c r="AQ683" s="249"/>
      <c r="AR683" s="249"/>
      <c r="AS683" s="249"/>
      <c r="AT683" s="249"/>
      <c r="AU683" s="249"/>
      <c r="AV683" s="249"/>
      <c r="AW683" s="249"/>
      <c r="AX683" s="250"/>
    </row>
    <row r="684" spans="1:50" ht="5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3" t="s">
        <v>522</v>
      </c>
      <c r="AE684" s="144"/>
      <c r="AF684" s="144"/>
      <c r="AG684" s="140" t="s">
        <v>529</v>
      </c>
      <c r="AH684" s="141"/>
      <c r="AI684" s="141"/>
      <c r="AJ684" s="141"/>
      <c r="AK684" s="141"/>
      <c r="AL684" s="141"/>
      <c r="AM684" s="141"/>
      <c r="AN684" s="141"/>
      <c r="AO684" s="141"/>
      <c r="AP684" s="141"/>
      <c r="AQ684" s="141"/>
      <c r="AR684" s="141"/>
      <c r="AS684" s="141"/>
      <c r="AT684" s="141"/>
      <c r="AU684" s="141"/>
      <c r="AV684" s="141"/>
      <c r="AW684" s="141"/>
      <c r="AX684" s="142"/>
    </row>
    <row r="685" spans="1:50" ht="5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522</v>
      </c>
      <c r="AE685" s="637"/>
      <c r="AF685" s="637"/>
      <c r="AG685" s="449" t="s">
        <v>530</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522</v>
      </c>
      <c r="AE686" s="448"/>
      <c r="AF686" s="448"/>
      <c r="AG686" s="110" t="s">
        <v>531</v>
      </c>
      <c r="AH686" s="111"/>
      <c r="AI686" s="111"/>
      <c r="AJ686" s="111"/>
      <c r="AK686" s="111"/>
      <c r="AL686" s="111"/>
      <c r="AM686" s="111"/>
      <c r="AN686" s="111"/>
      <c r="AO686" s="111"/>
      <c r="AP686" s="111"/>
      <c r="AQ686" s="111"/>
      <c r="AR686" s="111"/>
      <c r="AS686" s="111"/>
      <c r="AT686" s="111"/>
      <c r="AU686" s="111"/>
      <c r="AV686" s="111"/>
      <c r="AW686" s="111"/>
      <c r="AX686" s="112"/>
    </row>
    <row r="687" spans="1:50" ht="50.1" customHeight="1" x14ac:dyDescent="0.15">
      <c r="A687" s="503"/>
      <c r="B687" s="504"/>
      <c r="C687" s="670"/>
      <c r="D687" s="671"/>
      <c r="E687" s="657" t="s">
        <v>491</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570</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33" customHeight="1" x14ac:dyDescent="0.15">
      <c r="A688" s="503"/>
      <c r="B688" s="504"/>
      <c r="C688" s="672"/>
      <c r="D688" s="673"/>
      <c r="E688" s="660" t="s">
        <v>492</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570</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33"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522</v>
      </c>
      <c r="AE689" s="421"/>
      <c r="AF689" s="421"/>
      <c r="AG689" s="626" t="s">
        <v>532</v>
      </c>
      <c r="AH689" s="627"/>
      <c r="AI689" s="627"/>
      <c r="AJ689" s="627"/>
      <c r="AK689" s="627"/>
      <c r="AL689" s="627"/>
      <c r="AM689" s="627"/>
      <c r="AN689" s="627"/>
      <c r="AO689" s="627"/>
      <c r="AP689" s="627"/>
      <c r="AQ689" s="627"/>
      <c r="AR689" s="627"/>
      <c r="AS689" s="627"/>
      <c r="AT689" s="627"/>
      <c r="AU689" s="627"/>
      <c r="AV689" s="627"/>
      <c r="AW689" s="627"/>
      <c r="AX689" s="628"/>
    </row>
    <row r="690" spans="1:64" ht="33"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522</v>
      </c>
      <c r="AE690" s="144"/>
      <c r="AF690" s="144"/>
      <c r="AG690" s="140" t="s">
        <v>533</v>
      </c>
      <c r="AH690" s="141"/>
      <c r="AI690" s="141"/>
      <c r="AJ690" s="141"/>
      <c r="AK690" s="141"/>
      <c r="AL690" s="141"/>
      <c r="AM690" s="141"/>
      <c r="AN690" s="141"/>
      <c r="AO690" s="141"/>
      <c r="AP690" s="141"/>
      <c r="AQ690" s="141"/>
      <c r="AR690" s="141"/>
      <c r="AS690" s="141"/>
      <c r="AT690" s="141"/>
      <c r="AU690" s="141"/>
      <c r="AV690" s="141"/>
      <c r="AW690" s="141"/>
      <c r="AX690" s="142"/>
    </row>
    <row r="691" spans="1:64" ht="33"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522</v>
      </c>
      <c r="AE691" s="144"/>
      <c r="AF691" s="144"/>
      <c r="AG691" s="140" t="s">
        <v>534</v>
      </c>
      <c r="AH691" s="141"/>
      <c r="AI691" s="141"/>
      <c r="AJ691" s="141"/>
      <c r="AK691" s="141"/>
      <c r="AL691" s="141"/>
      <c r="AM691" s="141"/>
      <c r="AN691" s="141"/>
      <c r="AO691" s="141"/>
      <c r="AP691" s="141"/>
      <c r="AQ691" s="141"/>
      <c r="AR691" s="141"/>
      <c r="AS691" s="141"/>
      <c r="AT691" s="141"/>
      <c r="AU691" s="141"/>
      <c r="AV691" s="141"/>
      <c r="AW691" s="141"/>
      <c r="AX691" s="142"/>
    </row>
    <row r="692" spans="1:64" ht="33"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522</v>
      </c>
      <c r="AE692" s="144"/>
      <c r="AF692" s="144"/>
      <c r="AG692" s="140" t="s">
        <v>535</v>
      </c>
      <c r="AH692" s="141"/>
      <c r="AI692" s="141"/>
      <c r="AJ692" s="141"/>
      <c r="AK692" s="141"/>
      <c r="AL692" s="141"/>
      <c r="AM692" s="141"/>
      <c r="AN692" s="141"/>
      <c r="AO692" s="141"/>
      <c r="AP692" s="141"/>
      <c r="AQ692" s="141"/>
      <c r="AR692" s="141"/>
      <c r="AS692" s="141"/>
      <c r="AT692" s="141"/>
      <c r="AU692" s="141"/>
      <c r="AV692" s="141"/>
      <c r="AW692" s="141"/>
      <c r="AX692" s="142"/>
    </row>
    <row r="693" spans="1:64" ht="33"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6" t="s">
        <v>540</v>
      </c>
      <c r="AE693" s="637"/>
      <c r="AF693" s="637"/>
      <c r="AG693" s="691" t="s">
        <v>524</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3" customHeight="1" x14ac:dyDescent="0.15">
      <c r="A694" s="506"/>
      <c r="B694" s="507"/>
      <c r="C694" s="508" t="s">
        <v>502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522</v>
      </c>
      <c r="AE694" s="689"/>
      <c r="AF694" s="690"/>
      <c r="AG694" s="683" t="s">
        <v>536</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31.5" customHeight="1" x14ac:dyDescent="0.15">
      <c r="A695" s="501" t="s">
        <v>45</v>
      </c>
      <c r="B695" s="641"/>
      <c r="C695" s="642" t="s">
        <v>503</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522</v>
      </c>
      <c r="AE695" s="421"/>
      <c r="AF695" s="654"/>
      <c r="AG695" s="626" t="s">
        <v>537</v>
      </c>
      <c r="AH695" s="627"/>
      <c r="AI695" s="627"/>
      <c r="AJ695" s="627"/>
      <c r="AK695" s="627"/>
      <c r="AL695" s="627"/>
      <c r="AM695" s="627"/>
      <c r="AN695" s="627"/>
      <c r="AO695" s="627"/>
      <c r="AP695" s="627"/>
      <c r="AQ695" s="627"/>
      <c r="AR695" s="627"/>
      <c r="AS695" s="627"/>
      <c r="AT695" s="627"/>
      <c r="AU695" s="627"/>
      <c r="AV695" s="627"/>
      <c r="AW695" s="627"/>
      <c r="AX695" s="628"/>
    </row>
    <row r="696" spans="1:64" ht="31.5"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522</v>
      </c>
      <c r="AE696" s="487"/>
      <c r="AF696" s="487"/>
      <c r="AG696" s="140" t="s">
        <v>536</v>
      </c>
      <c r="AH696" s="141"/>
      <c r="AI696" s="141"/>
      <c r="AJ696" s="141"/>
      <c r="AK696" s="141"/>
      <c r="AL696" s="141"/>
      <c r="AM696" s="141"/>
      <c r="AN696" s="141"/>
      <c r="AO696" s="141"/>
      <c r="AP696" s="141"/>
      <c r="AQ696" s="141"/>
      <c r="AR696" s="141"/>
      <c r="AS696" s="141"/>
      <c r="AT696" s="141"/>
      <c r="AU696" s="141"/>
      <c r="AV696" s="141"/>
      <c r="AW696" s="141"/>
      <c r="AX696" s="142"/>
    </row>
    <row r="697" spans="1:64" ht="31.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522</v>
      </c>
      <c r="AE697" s="144"/>
      <c r="AF697" s="144"/>
      <c r="AG697" s="140" t="s">
        <v>538</v>
      </c>
      <c r="AH697" s="141"/>
      <c r="AI697" s="141"/>
      <c r="AJ697" s="141"/>
      <c r="AK697" s="141"/>
      <c r="AL697" s="141"/>
      <c r="AM697" s="141"/>
      <c r="AN697" s="141"/>
      <c r="AO697" s="141"/>
      <c r="AP697" s="141"/>
      <c r="AQ697" s="141"/>
      <c r="AR697" s="141"/>
      <c r="AS697" s="141"/>
      <c r="AT697" s="141"/>
      <c r="AU697" s="141"/>
      <c r="AV697" s="141"/>
      <c r="AW697" s="141"/>
      <c r="AX697" s="142"/>
    </row>
    <row r="698" spans="1:64" ht="31.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522</v>
      </c>
      <c r="AE698" s="144"/>
      <c r="AF698" s="144"/>
      <c r="AG698" s="113" t="s">
        <v>539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540</v>
      </c>
      <c r="AE699" s="421"/>
      <c r="AF699" s="421"/>
      <c r="AG699" s="110" t="s">
        <v>524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2" t="s">
        <v>524</v>
      </c>
      <c r="D701" s="253"/>
      <c r="E701" s="253"/>
      <c r="F701" s="253"/>
      <c r="G701" s="253"/>
      <c r="H701" s="253"/>
      <c r="I701" s="253"/>
      <c r="J701" s="253"/>
      <c r="K701" s="253"/>
      <c r="L701" s="253"/>
      <c r="M701" s="253"/>
      <c r="N701" s="253"/>
      <c r="O701" s="254"/>
      <c r="P701" s="451" t="s">
        <v>524</v>
      </c>
      <c r="Q701" s="451"/>
      <c r="R701" s="451"/>
      <c r="S701" s="452"/>
      <c r="T701" s="453" t="s">
        <v>524</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2" t="s">
        <v>524</v>
      </c>
      <c r="D702" s="253"/>
      <c r="E702" s="253"/>
      <c r="F702" s="253"/>
      <c r="G702" s="253"/>
      <c r="H702" s="253"/>
      <c r="I702" s="253"/>
      <c r="J702" s="253"/>
      <c r="K702" s="253"/>
      <c r="L702" s="253"/>
      <c r="M702" s="253"/>
      <c r="N702" s="253"/>
      <c r="O702" s="254"/>
      <c r="P702" s="451" t="s">
        <v>524</v>
      </c>
      <c r="Q702" s="451"/>
      <c r="R702" s="451"/>
      <c r="S702" s="452"/>
      <c r="T702" s="453" t="s">
        <v>524</v>
      </c>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2" t="s">
        <v>524</v>
      </c>
      <c r="D703" s="253"/>
      <c r="E703" s="253"/>
      <c r="F703" s="253"/>
      <c r="G703" s="253"/>
      <c r="H703" s="253"/>
      <c r="I703" s="253"/>
      <c r="J703" s="253"/>
      <c r="K703" s="253"/>
      <c r="L703" s="253"/>
      <c r="M703" s="253"/>
      <c r="N703" s="253"/>
      <c r="O703" s="254"/>
      <c r="P703" s="451" t="s">
        <v>524</v>
      </c>
      <c r="Q703" s="451"/>
      <c r="R703" s="451"/>
      <c r="S703" s="452"/>
      <c r="T703" s="453" t="s">
        <v>524</v>
      </c>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2" t="s">
        <v>524</v>
      </c>
      <c r="D704" s="253"/>
      <c r="E704" s="253"/>
      <c r="F704" s="253"/>
      <c r="G704" s="253"/>
      <c r="H704" s="253"/>
      <c r="I704" s="253"/>
      <c r="J704" s="253"/>
      <c r="K704" s="253"/>
      <c r="L704" s="253"/>
      <c r="M704" s="253"/>
      <c r="N704" s="253"/>
      <c r="O704" s="254"/>
      <c r="P704" s="451" t="s">
        <v>524</v>
      </c>
      <c r="Q704" s="451"/>
      <c r="R704" s="451"/>
      <c r="S704" s="452"/>
      <c r="T704" s="453" t="s">
        <v>524</v>
      </c>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60" t="s">
        <v>524</v>
      </c>
      <c r="D705" s="461"/>
      <c r="E705" s="461"/>
      <c r="F705" s="461"/>
      <c r="G705" s="461"/>
      <c r="H705" s="461"/>
      <c r="I705" s="461"/>
      <c r="J705" s="461"/>
      <c r="K705" s="461"/>
      <c r="L705" s="461"/>
      <c r="M705" s="461"/>
      <c r="N705" s="461"/>
      <c r="O705" s="462"/>
      <c r="P705" s="476" t="s">
        <v>524</v>
      </c>
      <c r="Q705" s="476"/>
      <c r="R705" s="476"/>
      <c r="S705" s="477"/>
      <c r="T705" s="417" t="s">
        <v>524</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541</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542</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3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81.75" customHeight="1" thickBot="1" x14ac:dyDescent="0.2">
      <c r="A711" s="675" t="s">
        <v>265</v>
      </c>
      <c r="B711" s="676"/>
      <c r="C711" s="676"/>
      <c r="D711" s="676"/>
      <c r="E711" s="677"/>
      <c r="F711" s="619" t="s">
        <v>582</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81.75" customHeight="1" thickBot="1" x14ac:dyDescent="0.2">
      <c r="A713" s="528" t="s">
        <v>583</v>
      </c>
      <c r="B713" s="529"/>
      <c r="C713" s="529"/>
      <c r="D713" s="529"/>
      <c r="E713" s="530"/>
      <c r="F713" s="498" t="s">
        <v>584</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30"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5">
        <v>221</v>
      </c>
      <c r="H717" s="435"/>
      <c r="I717" s="435"/>
      <c r="J717" s="435"/>
      <c r="K717" s="435"/>
      <c r="L717" s="435"/>
      <c r="M717" s="435"/>
      <c r="N717" s="435"/>
      <c r="O717" s="435"/>
      <c r="P717" s="435"/>
      <c r="Q717" s="437" t="s">
        <v>376</v>
      </c>
      <c r="R717" s="437"/>
      <c r="S717" s="437"/>
      <c r="T717" s="437"/>
      <c r="U717" s="437"/>
      <c r="V717" s="437"/>
      <c r="W717" s="435">
        <v>201</v>
      </c>
      <c r="X717" s="435"/>
      <c r="Y717" s="435"/>
      <c r="Z717" s="435"/>
      <c r="AA717" s="435"/>
      <c r="AB717" s="435"/>
      <c r="AC717" s="435"/>
      <c r="AD717" s="435"/>
      <c r="AE717" s="435"/>
      <c r="AF717" s="435"/>
      <c r="AG717" s="437" t="s">
        <v>377</v>
      </c>
      <c r="AH717" s="437"/>
      <c r="AI717" s="437"/>
      <c r="AJ717" s="437"/>
      <c r="AK717" s="437"/>
      <c r="AL717" s="437"/>
      <c r="AM717" s="435">
        <v>215</v>
      </c>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v>255</v>
      </c>
      <c r="H718" s="436"/>
      <c r="I718" s="436"/>
      <c r="J718" s="436"/>
      <c r="K718" s="436"/>
      <c r="L718" s="436"/>
      <c r="M718" s="436"/>
      <c r="N718" s="436"/>
      <c r="O718" s="436"/>
      <c r="P718" s="436"/>
      <c r="Q718" s="494" t="s">
        <v>379</v>
      </c>
      <c r="R718" s="494"/>
      <c r="S718" s="494"/>
      <c r="T718" s="494"/>
      <c r="U718" s="494"/>
      <c r="V718" s="494"/>
      <c r="W718" s="604" t="s">
        <v>543</v>
      </c>
      <c r="X718" s="605"/>
      <c r="Y718" s="605"/>
      <c r="Z718" s="605"/>
      <c r="AA718" s="605"/>
      <c r="AB718" s="605"/>
      <c r="AC718" s="605"/>
      <c r="AD718" s="605"/>
      <c r="AE718" s="605"/>
      <c r="AF718" s="605"/>
      <c r="AG718" s="494" t="s">
        <v>380</v>
      </c>
      <c r="AH718" s="494"/>
      <c r="AI718" s="494"/>
      <c r="AJ718" s="494"/>
      <c r="AK718" s="494"/>
      <c r="AL718" s="494"/>
      <c r="AM718" s="458" t="s">
        <v>544</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545</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580</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c r="H760" s="526"/>
      <c r="I760" s="526"/>
      <c r="J760" s="526"/>
      <c r="K760" s="527"/>
      <c r="L760" s="519" t="s">
        <v>546</v>
      </c>
      <c r="M760" s="520"/>
      <c r="N760" s="520"/>
      <c r="O760" s="520"/>
      <c r="P760" s="520"/>
      <c r="Q760" s="520"/>
      <c r="R760" s="520"/>
      <c r="S760" s="520"/>
      <c r="T760" s="520"/>
      <c r="U760" s="520"/>
      <c r="V760" s="520"/>
      <c r="W760" s="520"/>
      <c r="X760" s="521"/>
      <c r="Y760" s="481">
        <v>19046</v>
      </c>
      <c r="Z760" s="482"/>
      <c r="AA760" s="482"/>
      <c r="AB760" s="681"/>
      <c r="AC760" s="525"/>
      <c r="AD760" s="526"/>
      <c r="AE760" s="526"/>
      <c r="AF760" s="526"/>
      <c r="AG760" s="527"/>
      <c r="AH760" s="519" t="s">
        <v>547</v>
      </c>
      <c r="AI760" s="520"/>
      <c r="AJ760" s="520"/>
      <c r="AK760" s="520"/>
      <c r="AL760" s="520"/>
      <c r="AM760" s="520"/>
      <c r="AN760" s="520"/>
      <c r="AO760" s="520"/>
      <c r="AP760" s="520"/>
      <c r="AQ760" s="520"/>
      <c r="AR760" s="520"/>
      <c r="AS760" s="520"/>
      <c r="AT760" s="521"/>
      <c r="AU760" s="481">
        <v>13100</v>
      </c>
      <c r="AV760" s="482"/>
      <c r="AW760" s="482"/>
      <c r="AX760" s="483"/>
    </row>
    <row r="761" spans="1:50" ht="24.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19046</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13100</v>
      </c>
      <c r="AV770" s="705"/>
      <c r="AW770" s="705"/>
      <c r="AX770" s="707"/>
    </row>
    <row r="771" spans="1:50" ht="30" customHeight="1" x14ac:dyDescent="0.15">
      <c r="A771" s="491"/>
      <c r="B771" s="492"/>
      <c r="C771" s="492"/>
      <c r="D771" s="492"/>
      <c r="E771" s="492"/>
      <c r="F771" s="493"/>
      <c r="G771" s="478" t="s">
        <v>548</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549</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t="s">
        <v>547</v>
      </c>
      <c r="M773" s="520"/>
      <c r="N773" s="520"/>
      <c r="O773" s="520"/>
      <c r="P773" s="520"/>
      <c r="Q773" s="520"/>
      <c r="R773" s="520"/>
      <c r="S773" s="520"/>
      <c r="T773" s="520"/>
      <c r="U773" s="520"/>
      <c r="V773" s="520"/>
      <c r="W773" s="520"/>
      <c r="X773" s="521"/>
      <c r="Y773" s="481">
        <v>1226</v>
      </c>
      <c r="Z773" s="482"/>
      <c r="AA773" s="482"/>
      <c r="AB773" s="681"/>
      <c r="AC773" s="525"/>
      <c r="AD773" s="526"/>
      <c r="AE773" s="526"/>
      <c r="AF773" s="526"/>
      <c r="AG773" s="527"/>
      <c r="AH773" s="519" t="s">
        <v>550</v>
      </c>
      <c r="AI773" s="520"/>
      <c r="AJ773" s="520"/>
      <c r="AK773" s="520"/>
      <c r="AL773" s="520"/>
      <c r="AM773" s="520"/>
      <c r="AN773" s="520"/>
      <c r="AO773" s="520"/>
      <c r="AP773" s="520"/>
      <c r="AQ773" s="520"/>
      <c r="AR773" s="520"/>
      <c r="AS773" s="520"/>
      <c r="AT773" s="521"/>
      <c r="AU773" s="481">
        <v>25</v>
      </c>
      <c r="AV773" s="482"/>
      <c r="AW773" s="482"/>
      <c r="AX773" s="483"/>
    </row>
    <row r="774" spans="1:50" ht="24.75"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1226</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25</v>
      </c>
      <c r="AV783" s="705"/>
      <c r="AW783" s="705"/>
      <c r="AX783" s="707"/>
    </row>
    <row r="784" spans="1:50" ht="30" customHeight="1" x14ac:dyDescent="0.15">
      <c r="A784" s="491"/>
      <c r="B784" s="492"/>
      <c r="C784" s="492"/>
      <c r="D784" s="492"/>
      <c r="E784" s="492"/>
      <c r="F784" s="493"/>
      <c r="G784" s="478" t="s">
        <v>495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43.5" customHeight="1" x14ac:dyDescent="0.15">
      <c r="A816" s="239">
        <v>1</v>
      </c>
      <c r="B816" s="239">
        <v>1</v>
      </c>
      <c r="C816" s="235" t="s">
        <v>551</v>
      </c>
      <c r="D816" s="217"/>
      <c r="E816" s="217"/>
      <c r="F816" s="217"/>
      <c r="G816" s="217"/>
      <c r="H816" s="217"/>
      <c r="I816" s="217"/>
      <c r="J816" s="218">
        <v>3010405004914</v>
      </c>
      <c r="K816" s="219"/>
      <c r="L816" s="219"/>
      <c r="M816" s="219"/>
      <c r="N816" s="219"/>
      <c r="O816" s="219"/>
      <c r="P816" s="236" t="s">
        <v>552</v>
      </c>
      <c r="Q816" s="220"/>
      <c r="R816" s="220"/>
      <c r="S816" s="220"/>
      <c r="T816" s="220"/>
      <c r="U816" s="220"/>
      <c r="V816" s="220"/>
      <c r="W816" s="220"/>
      <c r="X816" s="220"/>
      <c r="Y816" s="221">
        <v>19046</v>
      </c>
      <c r="Z816" s="222"/>
      <c r="AA816" s="222"/>
      <c r="AB816" s="223"/>
      <c r="AC816" s="224" t="s">
        <v>568</v>
      </c>
      <c r="AD816" s="224"/>
      <c r="AE816" s="224"/>
      <c r="AF816" s="224"/>
      <c r="AG816" s="224"/>
      <c r="AH816" s="225" t="s">
        <v>524</v>
      </c>
      <c r="AI816" s="226"/>
      <c r="AJ816" s="226"/>
      <c r="AK816" s="226"/>
      <c r="AL816" s="227" t="s">
        <v>568</v>
      </c>
      <c r="AM816" s="228"/>
      <c r="AN816" s="228"/>
      <c r="AO816" s="229"/>
      <c r="AP816" s="230" t="s">
        <v>568</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9">
        <v>1</v>
      </c>
      <c r="B849" s="239">
        <v>1</v>
      </c>
      <c r="C849" s="235" t="s">
        <v>553</v>
      </c>
      <c r="D849" s="217"/>
      <c r="E849" s="217"/>
      <c r="F849" s="217"/>
      <c r="G849" s="217"/>
      <c r="H849" s="217"/>
      <c r="I849" s="217"/>
      <c r="J849" s="218">
        <v>2010001095722</v>
      </c>
      <c r="K849" s="219"/>
      <c r="L849" s="219"/>
      <c r="M849" s="219"/>
      <c r="N849" s="219"/>
      <c r="O849" s="219"/>
      <c r="P849" s="236" t="s">
        <v>547</v>
      </c>
      <c r="Q849" s="220"/>
      <c r="R849" s="220"/>
      <c r="S849" s="220"/>
      <c r="T849" s="220"/>
      <c r="U849" s="220"/>
      <c r="V849" s="220"/>
      <c r="W849" s="220"/>
      <c r="X849" s="220"/>
      <c r="Y849" s="221">
        <v>13100</v>
      </c>
      <c r="Z849" s="222"/>
      <c r="AA849" s="222"/>
      <c r="AB849" s="223"/>
      <c r="AC849" s="224" t="s">
        <v>568</v>
      </c>
      <c r="AD849" s="224"/>
      <c r="AE849" s="224"/>
      <c r="AF849" s="224"/>
      <c r="AG849" s="224"/>
      <c r="AH849" s="225" t="s">
        <v>524</v>
      </c>
      <c r="AI849" s="226"/>
      <c r="AJ849" s="226"/>
      <c r="AK849" s="226"/>
      <c r="AL849" s="227" t="s">
        <v>575</v>
      </c>
      <c r="AM849" s="228"/>
      <c r="AN849" s="228"/>
      <c r="AO849" s="229"/>
      <c r="AP849" s="230" t="s">
        <v>575</v>
      </c>
      <c r="AQ849" s="230"/>
      <c r="AR849" s="230"/>
      <c r="AS849" s="230"/>
      <c r="AT849" s="230"/>
      <c r="AU849" s="230"/>
      <c r="AV849" s="230"/>
      <c r="AW849" s="230"/>
      <c r="AX849" s="230"/>
    </row>
    <row r="850" spans="1:50" ht="30" customHeight="1" x14ac:dyDescent="0.15">
      <c r="A850" s="239">
        <v>2</v>
      </c>
      <c r="B850" s="239">
        <v>1</v>
      </c>
      <c r="C850" s="235" t="s">
        <v>554</v>
      </c>
      <c r="D850" s="217"/>
      <c r="E850" s="217"/>
      <c r="F850" s="217"/>
      <c r="G850" s="217"/>
      <c r="H850" s="217"/>
      <c r="I850" s="217"/>
      <c r="J850" s="218">
        <v>2120001112350</v>
      </c>
      <c r="K850" s="219"/>
      <c r="L850" s="219"/>
      <c r="M850" s="219"/>
      <c r="N850" s="219"/>
      <c r="O850" s="219"/>
      <c r="P850" s="220" t="s">
        <v>547</v>
      </c>
      <c r="Q850" s="220"/>
      <c r="R850" s="220"/>
      <c r="S850" s="220"/>
      <c r="T850" s="220"/>
      <c r="U850" s="220"/>
      <c r="V850" s="220"/>
      <c r="W850" s="220"/>
      <c r="X850" s="220"/>
      <c r="Y850" s="221">
        <v>5499</v>
      </c>
      <c r="Z850" s="222"/>
      <c r="AA850" s="222"/>
      <c r="AB850" s="223"/>
      <c r="AC850" s="224" t="s">
        <v>568</v>
      </c>
      <c r="AD850" s="224"/>
      <c r="AE850" s="224"/>
      <c r="AF850" s="224"/>
      <c r="AG850" s="224"/>
      <c r="AH850" s="225" t="s">
        <v>524</v>
      </c>
      <c r="AI850" s="226"/>
      <c r="AJ850" s="226"/>
      <c r="AK850" s="226"/>
      <c r="AL850" s="227" t="s">
        <v>575</v>
      </c>
      <c r="AM850" s="228"/>
      <c r="AN850" s="228"/>
      <c r="AO850" s="229"/>
      <c r="AP850" s="230" t="s">
        <v>575</v>
      </c>
      <c r="AQ850" s="230"/>
      <c r="AR850" s="230"/>
      <c r="AS850" s="230"/>
      <c r="AT850" s="230"/>
      <c r="AU850" s="230"/>
      <c r="AV850" s="230"/>
      <c r="AW850" s="230"/>
      <c r="AX850" s="230"/>
    </row>
    <row r="851" spans="1:50" ht="30" customHeight="1" x14ac:dyDescent="0.15">
      <c r="A851" s="239">
        <v>3</v>
      </c>
      <c r="B851" s="239">
        <v>1</v>
      </c>
      <c r="C851" s="235" t="s">
        <v>556</v>
      </c>
      <c r="D851" s="217"/>
      <c r="E851" s="217"/>
      <c r="F851" s="217"/>
      <c r="G851" s="217"/>
      <c r="H851" s="217"/>
      <c r="I851" s="217"/>
      <c r="J851" s="218">
        <v>9010001095716</v>
      </c>
      <c r="K851" s="219"/>
      <c r="L851" s="219"/>
      <c r="M851" s="219"/>
      <c r="N851" s="219"/>
      <c r="O851" s="219"/>
      <c r="P851" s="220" t="s">
        <v>558</v>
      </c>
      <c r="Q851" s="220"/>
      <c r="R851" s="220"/>
      <c r="S851" s="220"/>
      <c r="T851" s="220"/>
      <c r="U851" s="220"/>
      <c r="V851" s="220"/>
      <c r="W851" s="220"/>
      <c r="X851" s="220"/>
      <c r="Y851" s="221">
        <v>214</v>
      </c>
      <c r="Z851" s="222"/>
      <c r="AA851" s="222"/>
      <c r="AB851" s="223"/>
      <c r="AC851" s="224" t="s">
        <v>510</v>
      </c>
      <c r="AD851" s="224"/>
      <c r="AE851" s="224"/>
      <c r="AF851" s="224"/>
      <c r="AG851" s="224"/>
      <c r="AH851" s="225" t="s">
        <v>510</v>
      </c>
      <c r="AI851" s="226"/>
      <c r="AJ851" s="226"/>
      <c r="AK851" s="226"/>
      <c r="AL851" s="227" t="s">
        <v>575</v>
      </c>
      <c r="AM851" s="228"/>
      <c r="AN851" s="228"/>
      <c r="AO851" s="229"/>
      <c r="AP851" s="230" t="s">
        <v>575</v>
      </c>
      <c r="AQ851" s="230"/>
      <c r="AR851" s="230"/>
      <c r="AS851" s="230"/>
      <c r="AT851" s="230"/>
      <c r="AU851" s="230"/>
      <c r="AV851" s="230"/>
      <c r="AW851" s="230"/>
      <c r="AX851" s="230"/>
    </row>
    <row r="852" spans="1:50" ht="30" customHeight="1" x14ac:dyDescent="0.15">
      <c r="A852" s="239">
        <v>4</v>
      </c>
      <c r="B852" s="239">
        <v>1</v>
      </c>
      <c r="C852" s="235" t="s">
        <v>557</v>
      </c>
      <c r="D852" s="217"/>
      <c r="E852" s="217"/>
      <c r="F852" s="217"/>
      <c r="G852" s="217"/>
      <c r="H852" s="217"/>
      <c r="I852" s="217"/>
      <c r="J852" s="218">
        <v>4180001056169</v>
      </c>
      <c r="K852" s="219"/>
      <c r="L852" s="219"/>
      <c r="M852" s="219"/>
      <c r="N852" s="219"/>
      <c r="O852" s="219"/>
      <c r="P852" s="220" t="s">
        <v>558</v>
      </c>
      <c r="Q852" s="220"/>
      <c r="R852" s="220"/>
      <c r="S852" s="220"/>
      <c r="T852" s="220"/>
      <c r="U852" s="220"/>
      <c r="V852" s="220"/>
      <c r="W852" s="220"/>
      <c r="X852" s="220"/>
      <c r="Y852" s="221">
        <v>119</v>
      </c>
      <c r="Z852" s="222"/>
      <c r="AA852" s="222"/>
      <c r="AB852" s="223"/>
      <c r="AC852" s="224" t="s">
        <v>510</v>
      </c>
      <c r="AD852" s="224"/>
      <c r="AE852" s="224"/>
      <c r="AF852" s="224"/>
      <c r="AG852" s="224"/>
      <c r="AH852" s="225" t="s">
        <v>510</v>
      </c>
      <c r="AI852" s="226"/>
      <c r="AJ852" s="226"/>
      <c r="AK852" s="226"/>
      <c r="AL852" s="227" t="s">
        <v>575</v>
      </c>
      <c r="AM852" s="228"/>
      <c r="AN852" s="228"/>
      <c r="AO852" s="229"/>
      <c r="AP852" s="230" t="s">
        <v>575</v>
      </c>
      <c r="AQ852" s="230"/>
      <c r="AR852" s="230"/>
      <c r="AS852" s="230"/>
      <c r="AT852" s="230"/>
      <c r="AU852" s="230"/>
      <c r="AV852" s="230"/>
      <c r="AW852" s="230"/>
      <c r="AX852" s="230"/>
    </row>
    <row r="853" spans="1:50" ht="30" customHeight="1" x14ac:dyDescent="0.15">
      <c r="A853" s="239">
        <v>5</v>
      </c>
      <c r="B853" s="239">
        <v>1</v>
      </c>
      <c r="C853" s="235" t="s">
        <v>555</v>
      </c>
      <c r="D853" s="217"/>
      <c r="E853" s="217"/>
      <c r="F853" s="217"/>
      <c r="G853" s="217"/>
      <c r="H853" s="217"/>
      <c r="I853" s="217"/>
      <c r="J853" s="218">
        <v>3120001112341</v>
      </c>
      <c r="K853" s="219"/>
      <c r="L853" s="219"/>
      <c r="M853" s="219"/>
      <c r="N853" s="219"/>
      <c r="O853" s="219"/>
      <c r="P853" s="236" t="s">
        <v>558</v>
      </c>
      <c r="Q853" s="220"/>
      <c r="R853" s="220"/>
      <c r="S853" s="220"/>
      <c r="T853" s="220"/>
      <c r="U853" s="220"/>
      <c r="V853" s="220"/>
      <c r="W853" s="220"/>
      <c r="X853" s="220"/>
      <c r="Y853" s="221">
        <v>114</v>
      </c>
      <c r="Z853" s="222"/>
      <c r="AA853" s="222"/>
      <c r="AB853" s="223"/>
      <c r="AC853" s="224" t="s">
        <v>510</v>
      </c>
      <c r="AD853" s="224"/>
      <c r="AE853" s="224"/>
      <c r="AF853" s="224"/>
      <c r="AG853" s="224"/>
      <c r="AH853" s="225" t="s">
        <v>510</v>
      </c>
      <c r="AI853" s="226"/>
      <c r="AJ853" s="226"/>
      <c r="AK853" s="226"/>
      <c r="AL853" s="227" t="s">
        <v>575</v>
      </c>
      <c r="AM853" s="228"/>
      <c r="AN853" s="228"/>
      <c r="AO853" s="229"/>
      <c r="AP853" s="230" t="s">
        <v>575</v>
      </c>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35"/>
      <c r="D855" s="217"/>
      <c r="E855" s="217"/>
      <c r="F855" s="217"/>
      <c r="G855" s="217"/>
      <c r="H855" s="217"/>
      <c r="I855" s="217"/>
      <c r="J855" s="218"/>
      <c r="K855" s="219"/>
      <c r="L855" s="219"/>
      <c r="M855" s="219"/>
      <c r="N855" s="219"/>
      <c r="O855" s="219"/>
      <c r="P855" s="236"/>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39">
        <v>1</v>
      </c>
      <c r="B882" s="239">
        <v>1</v>
      </c>
      <c r="C882" s="235" t="s">
        <v>559</v>
      </c>
      <c r="D882" s="217"/>
      <c r="E882" s="217"/>
      <c r="F882" s="217"/>
      <c r="G882" s="217"/>
      <c r="H882" s="217"/>
      <c r="I882" s="217"/>
      <c r="J882" s="218">
        <v>2180005003474</v>
      </c>
      <c r="K882" s="219"/>
      <c r="L882" s="219"/>
      <c r="M882" s="219"/>
      <c r="N882" s="219"/>
      <c r="O882" s="219"/>
      <c r="P882" s="236" t="s">
        <v>547</v>
      </c>
      <c r="Q882" s="220"/>
      <c r="R882" s="220"/>
      <c r="S882" s="220"/>
      <c r="T882" s="220"/>
      <c r="U882" s="220"/>
      <c r="V882" s="220"/>
      <c r="W882" s="220"/>
      <c r="X882" s="220"/>
      <c r="Y882" s="221">
        <v>1226</v>
      </c>
      <c r="Z882" s="222"/>
      <c r="AA882" s="222"/>
      <c r="AB882" s="223"/>
      <c r="AC882" s="224" t="s">
        <v>568</v>
      </c>
      <c r="AD882" s="224"/>
      <c r="AE882" s="224"/>
      <c r="AF882" s="224"/>
      <c r="AG882" s="224"/>
      <c r="AH882" s="225" t="s">
        <v>524</v>
      </c>
      <c r="AI882" s="226"/>
      <c r="AJ882" s="226"/>
      <c r="AK882" s="226"/>
      <c r="AL882" s="227" t="s">
        <v>575</v>
      </c>
      <c r="AM882" s="228"/>
      <c r="AN882" s="228"/>
      <c r="AO882" s="229"/>
      <c r="AP882" s="230" t="s">
        <v>575</v>
      </c>
      <c r="AQ882" s="230"/>
      <c r="AR882" s="230"/>
      <c r="AS882" s="230"/>
      <c r="AT882" s="230"/>
      <c r="AU882" s="230"/>
      <c r="AV882" s="230"/>
      <c r="AW882" s="230"/>
      <c r="AX882" s="230"/>
    </row>
    <row r="883" spans="1:50" ht="30" customHeight="1" x14ac:dyDescent="0.15">
      <c r="A883" s="239">
        <v>2</v>
      </c>
      <c r="B883" s="239">
        <v>1</v>
      </c>
      <c r="C883" s="235" t="s">
        <v>560</v>
      </c>
      <c r="D883" s="217"/>
      <c r="E883" s="217"/>
      <c r="F883" s="217"/>
      <c r="G883" s="217"/>
      <c r="H883" s="217"/>
      <c r="I883" s="217"/>
      <c r="J883" s="218">
        <v>4240005001692</v>
      </c>
      <c r="K883" s="219"/>
      <c r="L883" s="219"/>
      <c r="M883" s="219"/>
      <c r="N883" s="219"/>
      <c r="O883" s="219"/>
      <c r="P883" s="236" t="s">
        <v>547</v>
      </c>
      <c r="Q883" s="220"/>
      <c r="R883" s="220"/>
      <c r="S883" s="220"/>
      <c r="T883" s="220"/>
      <c r="U883" s="220"/>
      <c r="V883" s="220"/>
      <c r="W883" s="220"/>
      <c r="X883" s="220"/>
      <c r="Y883" s="221">
        <v>700</v>
      </c>
      <c r="Z883" s="222"/>
      <c r="AA883" s="222"/>
      <c r="AB883" s="223"/>
      <c r="AC883" s="224" t="s">
        <v>568</v>
      </c>
      <c r="AD883" s="224"/>
      <c r="AE883" s="224"/>
      <c r="AF883" s="224"/>
      <c r="AG883" s="224"/>
      <c r="AH883" s="225" t="s">
        <v>524</v>
      </c>
      <c r="AI883" s="226"/>
      <c r="AJ883" s="226"/>
      <c r="AK883" s="226"/>
      <c r="AL883" s="227" t="s">
        <v>575</v>
      </c>
      <c r="AM883" s="228"/>
      <c r="AN883" s="228"/>
      <c r="AO883" s="229"/>
      <c r="AP883" s="230" t="s">
        <v>575</v>
      </c>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customHeight="1" x14ac:dyDescent="0.15">
      <c r="A915" s="239">
        <v>1</v>
      </c>
      <c r="B915" s="239">
        <v>1</v>
      </c>
      <c r="C915" s="235" t="s">
        <v>561</v>
      </c>
      <c r="D915" s="217"/>
      <c r="E915" s="217"/>
      <c r="F915" s="217"/>
      <c r="G915" s="217"/>
      <c r="H915" s="217"/>
      <c r="I915" s="217"/>
      <c r="J915" s="218">
        <v>3000020271403</v>
      </c>
      <c r="K915" s="219"/>
      <c r="L915" s="219"/>
      <c r="M915" s="219"/>
      <c r="N915" s="219"/>
      <c r="O915" s="219"/>
      <c r="P915" s="236" t="s">
        <v>550</v>
      </c>
      <c r="Q915" s="220"/>
      <c r="R915" s="220"/>
      <c r="S915" s="220"/>
      <c r="T915" s="220"/>
      <c r="U915" s="220"/>
      <c r="V915" s="220"/>
      <c r="W915" s="220"/>
      <c r="X915" s="220"/>
      <c r="Y915" s="221">
        <v>25</v>
      </c>
      <c r="Z915" s="222"/>
      <c r="AA915" s="222"/>
      <c r="AB915" s="223"/>
      <c r="AC915" s="224" t="s">
        <v>568</v>
      </c>
      <c r="AD915" s="224"/>
      <c r="AE915" s="224"/>
      <c r="AF915" s="224"/>
      <c r="AG915" s="224"/>
      <c r="AH915" s="225" t="s">
        <v>524</v>
      </c>
      <c r="AI915" s="226"/>
      <c r="AJ915" s="226"/>
      <c r="AK915" s="226"/>
      <c r="AL915" s="227" t="s">
        <v>575</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13.5"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30.75" customHeight="1" x14ac:dyDescent="0.15">
      <c r="A1081" s="239">
        <v>1</v>
      </c>
      <c r="B1081" s="239">
        <v>1</v>
      </c>
      <c r="C1081" s="237"/>
      <c r="D1081" s="237"/>
      <c r="E1081" s="106" t="s">
        <v>579</v>
      </c>
      <c r="F1081" s="238"/>
      <c r="G1081" s="238"/>
      <c r="H1081" s="238"/>
      <c r="I1081" s="238"/>
      <c r="J1081" s="218" t="s">
        <v>579</v>
      </c>
      <c r="K1081" s="219"/>
      <c r="L1081" s="219"/>
      <c r="M1081" s="219"/>
      <c r="N1081" s="219"/>
      <c r="O1081" s="219"/>
      <c r="P1081" s="236" t="s">
        <v>579</v>
      </c>
      <c r="Q1081" s="220"/>
      <c r="R1081" s="220"/>
      <c r="S1081" s="220"/>
      <c r="T1081" s="220"/>
      <c r="U1081" s="220"/>
      <c r="V1081" s="220"/>
      <c r="W1081" s="220"/>
      <c r="X1081" s="220"/>
      <c r="Y1081" s="221" t="s">
        <v>579</v>
      </c>
      <c r="Z1081" s="222"/>
      <c r="AA1081" s="222"/>
      <c r="AB1081" s="223"/>
      <c r="AC1081" s="224" t="s">
        <v>579</v>
      </c>
      <c r="AD1081" s="224"/>
      <c r="AE1081" s="224"/>
      <c r="AF1081" s="224"/>
      <c r="AG1081" s="224"/>
      <c r="AH1081" s="225" t="s">
        <v>579</v>
      </c>
      <c r="AI1081" s="226"/>
      <c r="AJ1081" s="226"/>
      <c r="AK1081" s="226"/>
      <c r="AL1081" s="227" t="s">
        <v>579</v>
      </c>
      <c r="AM1081" s="228"/>
      <c r="AN1081" s="228"/>
      <c r="AO1081" s="229"/>
      <c r="AP1081" s="230" t="s">
        <v>579</v>
      </c>
      <c r="AQ1081" s="230"/>
      <c r="AR1081" s="230"/>
      <c r="AS1081" s="230"/>
      <c r="AT1081" s="230"/>
      <c r="AU1081" s="230"/>
      <c r="AV1081" s="230"/>
      <c r="AW1081" s="230"/>
      <c r="AX1081" s="230"/>
    </row>
    <row r="1082" spans="1:50" ht="30.75"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7" priority="11213">
      <formula>IF(RIGHT(TEXT(P14,"0.#"),1)=".",FALSE,TRUE)</formula>
    </cfRule>
    <cfRule type="expression" dxfId="2706" priority="11214">
      <formula>IF(RIGHT(TEXT(P14,"0.#"),1)=".",TRUE,FALSE)</formula>
    </cfRule>
  </conditionalFormatting>
  <conditionalFormatting sqref="AE23">
    <cfRule type="expression" dxfId="2705" priority="11203">
      <formula>IF(RIGHT(TEXT(AE23,"0.#"),1)=".",FALSE,TRUE)</formula>
    </cfRule>
    <cfRule type="expression" dxfId="2704" priority="11204">
      <formula>IF(RIGHT(TEXT(AE23,"0.#"),1)=".",TRUE,FALSE)</formula>
    </cfRule>
  </conditionalFormatting>
  <conditionalFormatting sqref="L105">
    <cfRule type="expression" dxfId="2703" priority="11095">
      <formula>IF(RIGHT(TEXT(L105,"0.#"),1)=".",FALSE,TRUE)</formula>
    </cfRule>
    <cfRule type="expression" dxfId="2702" priority="11096">
      <formula>IF(RIGHT(TEXT(L105,"0.#"),1)=".",TRUE,FALSE)</formula>
    </cfRule>
  </conditionalFormatting>
  <conditionalFormatting sqref="L110">
    <cfRule type="expression" dxfId="2701" priority="11093">
      <formula>IF(RIGHT(TEXT(L110,"0.#"),1)=".",FALSE,TRUE)</formula>
    </cfRule>
    <cfRule type="expression" dxfId="2700" priority="11094">
      <formula>IF(RIGHT(TEXT(L110,"0.#"),1)=".",TRUE,FALSE)</formula>
    </cfRule>
  </conditionalFormatting>
  <conditionalFormatting sqref="R110">
    <cfRule type="expression" dxfId="2699" priority="11091">
      <formula>IF(RIGHT(TEXT(R110,"0.#"),1)=".",FALSE,TRUE)</formula>
    </cfRule>
    <cfRule type="expression" dxfId="2698" priority="11092">
      <formula>IF(RIGHT(TEXT(R110,"0.#"),1)=".",TRUE,FALSE)</formula>
    </cfRule>
  </conditionalFormatting>
  <conditionalFormatting sqref="P18:AX18">
    <cfRule type="expression" dxfId="2697" priority="11089">
      <formula>IF(RIGHT(TEXT(P18,"0.#"),1)=".",FALSE,TRUE)</formula>
    </cfRule>
    <cfRule type="expression" dxfId="2696" priority="11090">
      <formula>IF(RIGHT(TEXT(P18,"0.#"),1)=".",TRUE,FALSE)</formula>
    </cfRule>
  </conditionalFormatting>
  <conditionalFormatting sqref="Y761">
    <cfRule type="expression" dxfId="2695" priority="11085">
      <formula>IF(RIGHT(TEXT(Y761,"0.#"),1)=".",FALSE,TRUE)</formula>
    </cfRule>
    <cfRule type="expression" dxfId="2694" priority="11086">
      <formula>IF(RIGHT(TEXT(Y761,"0.#"),1)=".",TRUE,FALSE)</formula>
    </cfRule>
  </conditionalFormatting>
  <conditionalFormatting sqref="Y770">
    <cfRule type="expression" dxfId="2693" priority="11081">
      <formula>IF(RIGHT(TEXT(Y770,"0.#"),1)=".",FALSE,TRUE)</formula>
    </cfRule>
    <cfRule type="expression" dxfId="2692" priority="11082">
      <formula>IF(RIGHT(TEXT(Y770,"0.#"),1)=".",TRUE,FALSE)</formula>
    </cfRule>
  </conditionalFormatting>
  <conditionalFormatting sqref="Y801:Y808 Y799 Y788:Y795 Y786 Y775:Y782 Y773">
    <cfRule type="expression" dxfId="2691" priority="10863">
      <formula>IF(RIGHT(TEXT(Y773,"0.#"),1)=".",FALSE,TRUE)</formula>
    </cfRule>
    <cfRule type="expression" dxfId="2690" priority="10864">
      <formula>IF(RIGHT(TEXT(Y773,"0.#"),1)=".",TRUE,FALSE)</formula>
    </cfRule>
  </conditionalFormatting>
  <conditionalFormatting sqref="P16:AQ17 P15:AX15 P13:AX13">
    <cfRule type="expression" dxfId="2689" priority="10911">
      <formula>IF(RIGHT(TEXT(P13,"0.#"),1)=".",FALSE,TRUE)</formula>
    </cfRule>
    <cfRule type="expression" dxfId="2688" priority="10912">
      <formula>IF(RIGHT(TEXT(P13,"0.#"),1)=".",TRUE,FALSE)</formula>
    </cfRule>
  </conditionalFormatting>
  <conditionalFormatting sqref="P19:AJ19">
    <cfRule type="expression" dxfId="2687" priority="10909">
      <formula>IF(RIGHT(TEXT(P19,"0.#"),1)=".",FALSE,TRUE)</formula>
    </cfRule>
    <cfRule type="expression" dxfId="2686" priority="10910">
      <formula>IF(RIGHT(TEXT(P19,"0.#"),1)=".",TRUE,FALSE)</formula>
    </cfRule>
  </conditionalFormatting>
  <conditionalFormatting sqref="AE74 AQ74">
    <cfRule type="expression" dxfId="2685" priority="10901">
      <formula>IF(RIGHT(TEXT(AE74,"0.#"),1)=".",FALSE,TRUE)</formula>
    </cfRule>
    <cfRule type="expression" dxfId="2684" priority="10902">
      <formula>IF(RIGHT(TEXT(AE74,"0.#"),1)=".",TRUE,FALSE)</formula>
    </cfRule>
  </conditionalFormatting>
  <conditionalFormatting sqref="L106:L109 L104">
    <cfRule type="expression" dxfId="2683" priority="10895">
      <formula>IF(RIGHT(TEXT(L104,"0.#"),1)=".",FALSE,TRUE)</formula>
    </cfRule>
    <cfRule type="expression" dxfId="2682" priority="10896">
      <formula>IF(RIGHT(TEXT(L104,"0.#"),1)=".",TRUE,FALSE)</formula>
    </cfRule>
  </conditionalFormatting>
  <conditionalFormatting sqref="R104">
    <cfRule type="expression" dxfId="2681" priority="10891">
      <formula>IF(RIGHT(TEXT(R104,"0.#"),1)=".",FALSE,TRUE)</formula>
    </cfRule>
    <cfRule type="expression" dxfId="2680" priority="10892">
      <formula>IF(RIGHT(TEXT(R104,"0.#"),1)=".",TRUE,FALSE)</formula>
    </cfRule>
  </conditionalFormatting>
  <conditionalFormatting sqref="R105:R109">
    <cfRule type="expression" dxfId="2679" priority="10889">
      <formula>IF(RIGHT(TEXT(R105,"0.#"),1)=".",FALSE,TRUE)</formula>
    </cfRule>
    <cfRule type="expression" dxfId="2678" priority="10890">
      <formula>IF(RIGHT(TEXT(R105,"0.#"),1)=".",TRUE,FALSE)</formula>
    </cfRule>
  </conditionalFormatting>
  <conditionalFormatting sqref="Y762:Y769 Y760">
    <cfRule type="expression" dxfId="2677" priority="10887">
      <formula>IF(RIGHT(TEXT(Y760,"0.#"),1)=".",FALSE,TRUE)</formula>
    </cfRule>
    <cfRule type="expression" dxfId="2676" priority="10888">
      <formula>IF(RIGHT(TEXT(Y760,"0.#"),1)=".",TRUE,FALSE)</formula>
    </cfRule>
  </conditionalFormatting>
  <conditionalFormatting sqref="AU761">
    <cfRule type="expression" dxfId="2675" priority="10885">
      <formula>IF(RIGHT(TEXT(AU761,"0.#"),1)=".",FALSE,TRUE)</formula>
    </cfRule>
    <cfRule type="expression" dxfId="2674" priority="10886">
      <formula>IF(RIGHT(TEXT(AU761,"0.#"),1)=".",TRUE,FALSE)</formula>
    </cfRule>
  </conditionalFormatting>
  <conditionalFormatting sqref="AU770">
    <cfRule type="expression" dxfId="2673" priority="10883">
      <formula>IF(RIGHT(TEXT(AU770,"0.#"),1)=".",FALSE,TRUE)</formula>
    </cfRule>
    <cfRule type="expression" dxfId="2672" priority="10884">
      <formula>IF(RIGHT(TEXT(AU770,"0.#"),1)=".",TRUE,FALSE)</formula>
    </cfRule>
  </conditionalFormatting>
  <conditionalFormatting sqref="AU762:AU769 AU760">
    <cfRule type="expression" dxfId="2671" priority="10881">
      <formula>IF(RIGHT(TEXT(AU760,"0.#"),1)=".",FALSE,TRUE)</formula>
    </cfRule>
    <cfRule type="expression" dxfId="2670" priority="10882">
      <formula>IF(RIGHT(TEXT(AU760,"0.#"),1)=".",TRUE,FALSE)</formula>
    </cfRule>
  </conditionalFormatting>
  <conditionalFormatting sqref="Y800 Y787 Y774">
    <cfRule type="expression" dxfId="2669" priority="10867">
      <formula>IF(RIGHT(TEXT(Y774,"0.#"),1)=".",FALSE,TRUE)</formula>
    </cfRule>
    <cfRule type="expression" dxfId="2668" priority="10868">
      <formula>IF(RIGHT(TEXT(Y774,"0.#"),1)=".",TRUE,FALSE)</formula>
    </cfRule>
  </conditionalFormatting>
  <conditionalFormatting sqref="Y809 Y796 Y783">
    <cfRule type="expression" dxfId="2667" priority="10865">
      <formula>IF(RIGHT(TEXT(Y783,"0.#"),1)=".",FALSE,TRUE)</formula>
    </cfRule>
    <cfRule type="expression" dxfId="2666" priority="10866">
      <formula>IF(RIGHT(TEXT(Y783,"0.#"),1)=".",TRUE,FALSE)</formula>
    </cfRule>
  </conditionalFormatting>
  <conditionalFormatting sqref="AU800 AU787 AU774">
    <cfRule type="expression" dxfId="2665" priority="10861">
      <formula>IF(RIGHT(TEXT(AU774,"0.#"),1)=".",FALSE,TRUE)</formula>
    </cfRule>
    <cfRule type="expression" dxfId="2664" priority="10862">
      <formula>IF(RIGHT(TEXT(AU774,"0.#"),1)=".",TRUE,FALSE)</formula>
    </cfRule>
  </conditionalFormatting>
  <conditionalFormatting sqref="AU809 AU796 AU783">
    <cfRule type="expression" dxfId="2663" priority="10859">
      <formula>IF(RIGHT(TEXT(AU783,"0.#"),1)=".",FALSE,TRUE)</formula>
    </cfRule>
    <cfRule type="expression" dxfId="2662" priority="10860">
      <formula>IF(RIGHT(TEXT(AU783,"0.#"),1)=".",TRUE,FALSE)</formula>
    </cfRule>
  </conditionalFormatting>
  <conditionalFormatting sqref="AU801:AU808 AU799 AU788:AU795 AU786 AU775:AU782 AU773">
    <cfRule type="expression" dxfId="2661" priority="10857">
      <formula>IF(RIGHT(TEXT(AU773,"0.#"),1)=".",FALSE,TRUE)</formula>
    </cfRule>
    <cfRule type="expression" dxfId="2660" priority="10858">
      <formula>IF(RIGHT(TEXT(AU773,"0.#"),1)=".",TRUE,FALSE)</formula>
    </cfRule>
  </conditionalFormatting>
  <conditionalFormatting sqref="AM60">
    <cfRule type="expression" dxfId="2659" priority="10511">
      <formula>IF(RIGHT(TEXT(AM60,"0.#"),1)=".",FALSE,TRUE)</formula>
    </cfRule>
    <cfRule type="expression" dxfId="2658" priority="10512">
      <formula>IF(RIGHT(TEXT(AM60,"0.#"),1)=".",TRUE,FALSE)</formula>
    </cfRule>
  </conditionalFormatting>
  <conditionalFormatting sqref="AE40">
    <cfRule type="expression" dxfId="2657" priority="10579">
      <formula>IF(RIGHT(TEXT(AE40,"0.#"),1)=".",FALSE,TRUE)</formula>
    </cfRule>
    <cfRule type="expression" dxfId="2656" priority="10580">
      <formula>IF(RIGHT(TEXT(AE40,"0.#"),1)=".",TRUE,FALSE)</formula>
    </cfRule>
  </conditionalFormatting>
  <conditionalFormatting sqref="AI40">
    <cfRule type="expression" dxfId="2655" priority="10577">
      <formula>IF(RIGHT(TEXT(AI40,"0.#"),1)=".",FALSE,TRUE)</formula>
    </cfRule>
    <cfRule type="expression" dxfId="2654" priority="10578">
      <formula>IF(RIGHT(TEXT(AI40,"0.#"),1)=".",TRUE,FALSE)</formula>
    </cfRule>
  </conditionalFormatting>
  <conditionalFormatting sqref="AM25">
    <cfRule type="expression" dxfId="2653" priority="10657">
      <formula>IF(RIGHT(TEXT(AM25,"0.#"),1)=".",FALSE,TRUE)</formula>
    </cfRule>
    <cfRule type="expression" dxfId="2652" priority="10658">
      <formula>IF(RIGHT(TEXT(AM25,"0.#"),1)=".",TRUE,FALSE)</formula>
    </cfRule>
  </conditionalFormatting>
  <conditionalFormatting sqref="AE24">
    <cfRule type="expression" dxfId="2651" priority="10671">
      <formula>IF(RIGHT(TEXT(AE24,"0.#"),1)=".",FALSE,TRUE)</formula>
    </cfRule>
    <cfRule type="expression" dxfId="2650" priority="10672">
      <formula>IF(RIGHT(TEXT(AE24,"0.#"),1)=".",TRUE,FALSE)</formula>
    </cfRule>
  </conditionalFormatting>
  <conditionalFormatting sqref="AE25">
    <cfRule type="expression" dxfId="2649" priority="10669">
      <formula>IF(RIGHT(TEXT(AE25,"0.#"),1)=".",FALSE,TRUE)</formula>
    </cfRule>
    <cfRule type="expression" dxfId="2648" priority="10670">
      <formula>IF(RIGHT(TEXT(AE25,"0.#"),1)=".",TRUE,FALSE)</formula>
    </cfRule>
  </conditionalFormatting>
  <conditionalFormatting sqref="AI25">
    <cfRule type="expression" dxfId="2647" priority="10667">
      <formula>IF(RIGHT(TEXT(AI25,"0.#"),1)=".",FALSE,TRUE)</formula>
    </cfRule>
    <cfRule type="expression" dxfId="2646" priority="10668">
      <formula>IF(RIGHT(TEXT(AI25,"0.#"),1)=".",TRUE,FALSE)</formula>
    </cfRule>
  </conditionalFormatting>
  <conditionalFormatting sqref="AI24">
    <cfRule type="expression" dxfId="2645" priority="10665">
      <formula>IF(RIGHT(TEXT(AI24,"0.#"),1)=".",FALSE,TRUE)</formula>
    </cfRule>
    <cfRule type="expression" dxfId="2644" priority="10666">
      <formula>IF(RIGHT(TEXT(AI24,"0.#"),1)=".",TRUE,FALSE)</formula>
    </cfRule>
  </conditionalFormatting>
  <conditionalFormatting sqref="AI23">
    <cfRule type="expression" dxfId="2643" priority="10663">
      <formula>IF(RIGHT(TEXT(AI23,"0.#"),1)=".",FALSE,TRUE)</formula>
    </cfRule>
    <cfRule type="expression" dxfId="2642" priority="10664">
      <formula>IF(RIGHT(TEXT(AI23,"0.#"),1)=".",TRUE,FALSE)</formula>
    </cfRule>
  </conditionalFormatting>
  <conditionalFormatting sqref="AM23">
    <cfRule type="expression" dxfId="2641" priority="10661">
      <formula>IF(RIGHT(TEXT(AM23,"0.#"),1)=".",FALSE,TRUE)</formula>
    </cfRule>
    <cfRule type="expression" dxfId="2640" priority="10662">
      <formula>IF(RIGHT(TEXT(AM23,"0.#"),1)=".",TRUE,FALSE)</formula>
    </cfRule>
  </conditionalFormatting>
  <conditionalFormatting sqref="AM24">
    <cfRule type="expression" dxfId="2639" priority="10659">
      <formula>IF(RIGHT(TEXT(AM24,"0.#"),1)=".",FALSE,TRUE)</formula>
    </cfRule>
    <cfRule type="expression" dxfId="2638" priority="10660">
      <formula>IF(RIGHT(TEXT(AM24,"0.#"),1)=".",TRUE,FALSE)</formula>
    </cfRule>
  </conditionalFormatting>
  <conditionalFormatting sqref="AQ23:AQ25">
    <cfRule type="expression" dxfId="2637" priority="10651">
      <formula>IF(RIGHT(TEXT(AQ23,"0.#"),1)=".",FALSE,TRUE)</formula>
    </cfRule>
    <cfRule type="expression" dxfId="2636" priority="10652">
      <formula>IF(RIGHT(TEXT(AQ23,"0.#"),1)=".",TRUE,FALSE)</formula>
    </cfRule>
  </conditionalFormatting>
  <conditionalFormatting sqref="AU23:AU25">
    <cfRule type="expression" dxfId="2635" priority="10649">
      <formula>IF(RIGHT(TEXT(AU23,"0.#"),1)=".",FALSE,TRUE)</formula>
    </cfRule>
    <cfRule type="expression" dxfId="2634" priority="10650">
      <formula>IF(RIGHT(TEXT(AU23,"0.#"),1)=".",TRUE,FALSE)</formula>
    </cfRule>
  </conditionalFormatting>
  <conditionalFormatting sqref="AE28">
    <cfRule type="expression" dxfId="2633" priority="10643">
      <formula>IF(RIGHT(TEXT(AE28,"0.#"),1)=".",FALSE,TRUE)</formula>
    </cfRule>
    <cfRule type="expression" dxfId="2632" priority="10644">
      <formula>IF(RIGHT(TEXT(AE28,"0.#"),1)=".",TRUE,FALSE)</formula>
    </cfRule>
  </conditionalFormatting>
  <conditionalFormatting sqref="AE29">
    <cfRule type="expression" dxfId="2631" priority="10641">
      <formula>IF(RIGHT(TEXT(AE29,"0.#"),1)=".",FALSE,TRUE)</formula>
    </cfRule>
    <cfRule type="expression" dxfId="2630" priority="10642">
      <formula>IF(RIGHT(TEXT(AE29,"0.#"),1)=".",TRUE,FALSE)</formula>
    </cfRule>
  </conditionalFormatting>
  <conditionalFormatting sqref="AE30">
    <cfRule type="expression" dxfId="2629" priority="10639">
      <formula>IF(RIGHT(TEXT(AE30,"0.#"),1)=".",FALSE,TRUE)</formula>
    </cfRule>
    <cfRule type="expression" dxfId="2628" priority="10640">
      <formula>IF(RIGHT(TEXT(AE30,"0.#"),1)=".",TRUE,FALSE)</formula>
    </cfRule>
  </conditionalFormatting>
  <conditionalFormatting sqref="AI30">
    <cfRule type="expression" dxfId="2627" priority="10637">
      <formula>IF(RIGHT(TEXT(AI30,"0.#"),1)=".",FALSE,TRUE)</formula>
    </cfRule>
    <cfRule type="expression" dxfId="2626" priority="10638">
      <formula>IF(RIGHT(TEXT(AI30,"0.#"),1)=".",TRUE,FALSE)</formula>
    </cfRule>
  </conditionalFormatting>
  <conditionalFormatting sqref="AI29">
    <cfRule type="expression" dxfId="2625" priority="10635">
      <formula>IF(RIGHT(TEXT(AI29,"0.#"),1)=".",FALSE,TRUE)</formula>
    </cfRule>
    <cfRule type="expression" dxfId="2624" priority="10636">
      <formula>IF(RIGHT(TEXT(AI29,"0.#"),1)=".",TRUE,FALSE)</formula>
    </cfRule>
  </conditionalFormatting>
  <conditionalFormatting sqref="AI28">
    <cfRule type="expression" dxfId="2623" priority="10633">
      <formula>IF(RIGHT(TEXT(AI28,"0.#"),1)=".",FALSE,TRUE)</formula>
    </cfRule>
    <cfRule type="expression" dxfId="2622" priority="10634">
      <formula>IF(RIGHT(TEXT(AI28,"0.#"),1)=".",TRUE,FALSE)</formula>
    </cfRule>
  </conditionalFormatting>
  <conditionalFormatting sqref="AM28">
    <cfRule type="expression" dxfId="2621" priority="10631">
      <formula>IF(RIGHT(TEXT(AM28,"0.#"),1)=".",FALSE,TRUE)</formula>
    </cfRule>
    <cfRule type="expression" dxfId="2620" priority="10632">
      <formula>IF(RIGHT(TEXT(AM28,"0.#"),1)=".",TRUE,FALSE)</formula>
    </cfRule>
  </conditionalFormatting>
  <conditionalFormatting sqref="AM29">
    <cfRule type="expression" dxfId="2619" priority="10629">
      <formula>IF(RIGHT(TEXT(AM29,"0.#"),1)=".",FALSE,TRUE)</formula>
    </cfRule>
    <cfRule type="expression" dxfId="2618" priority="10630">
      <formula>IF(RIGHT(TEXT(AM29,"0.#"),1)=".",TRUE,FALSE)</formula>
    </cfRule>
  </conditionalFormatting>
  <conditionalFormatting sqref="AM30">
    <cfRule type="expression" dxfId="2617" priority="10627">
      <formula>IF(RIGHT(TEXT(AM30,"0.#"),1)=".",FALSE,TRUE)</formula>
    </cfRule>
    <cfRule type="expression" dxfId="2616" priority="10628">
      <formula>IF(RIGHT(TEXT(AM30,"0.#"),1)=".",TRUE,FALSE)</formula>
    </cfRule>
  </conditionalFormatting>
  <conditionalFormatting sqref="AE33">
    <cfRule type="expression" dxfId="2615" priority="10613">
      <formula>IF(RIGHT(TEXT(AE33,"0.#"),1)=".",FALSE,TRUE)</formula>
    </cfRule>
    <cfRule type="expression" dxfId="2614" priority="10614">
      <formula>IF(RIGHT(TEXT(AE33,"0.#"),1)=".",TRUE,FALSE)</formula>
    </cfRule>
  </conditionalFormatting>
  <conditionalFormatting sqref="AE34">
    <cfRule type="expression" dxfId="2613" priority="10611">
      <formula>IF(RIGHT(TEXT(AE34,"0.#"),1)=".",FALSE,TRUE)</formula>
    </cfRule>
    <cfRule type="expression" dxfId="2612" priority="10612">
      <formula>IF(RIGHT(TEXT(AE34,"0.#"),1)=".",TRUE,FALSE)</formula>
    </cfRule>
  </conditionalFormatting>
  <conditionalFormatting sqref="AE35">
    <cfRule type="expression" dxfId="2611" priority="10609">
      <formula>IF(RIGHT(TEXT(AE35,"0.#"),1)=".",FALSE,TRUE)</formula>
    </cfRule>
    <cfRule type="expression" dxfId="2610" priority="10610">
      <formula>IF(RIGHT(TEXT(AE35,"0.#"),1)=".",TRUE,FALSE)</formula>
    </cfRule>
  </conditionalFormatting>
  <conditionalFormatting sqref="AI35">
    <cfRule type="expression" dxfId="2609" priority="10607">
      <formula>IF(RIGHT(TEXT(AI35,"0.#"),1)=".",FALSE,TRUE)</formula>
    </cfRule>
    <cfRule type="expression" dxfId="2608" priority="10608">
      <formula>IF(RIGHT(TEXT(AI35,"0.#"),1)=".",TRUE,FALSE)</formula>
    </cfRule>
  </conditionalFormatting>
  <conditionalFormatting sqref="AI34">
    <cfRule type="expression" dxfId="2607" priority="10605">
      <formula>IF(RIGHT(TEXT(AI34,"0.#"),1)=".",FALSE,TRUE)</formula>
    </cfRule>
    <cfRule type="expression" dxfId="2606" priority="10606">
      <formula>IF(RIGHT(TEXT(AI34,"0.#"),1)=".",TRUE,FALSE)</formula>
    </cfRule>
  </conditionalFormatting>
  <conditionalFormatting sqref="AI33">
    <cfRule type="expression" dxfId="2605" priority="10603">
      <formula>IF(RIGHT(TEXT(AI33,"0.#"),1)=".",FALSE,TRUE)</formula>
    </cfRule>
    <cfRule type="expression" dxfId="2604" priority="10604">
      <formula>IF(RIGHT(TEXT(AI33,"0.#"),1)=".",TRUE,FALSE)</formula>
    </cfRule>
  </conditionalFormatting>
  <conditionalFormatting sqref="AM33">
    <cfRule type="expression" dxfId="2603" priority="10601">
      <formula>IF(RIGHT(TEXT(AM33,"0.#"),1)=".",FALSE,TRUE)</formula>
    </cfRule>
    <cfRule type="expression" dxfId="2602" priority="10602">
      <formula>IF(RIGHT(TEXT(AM33,"0.#"),1)=".",TRUE,FALSE)</formula>
    </cfRule>
  </conditionalFormatting>
  <conditionalFormatting sqref="AM34">
    <cfRule type="expression" dxfId="2601" priority="10599">
      <formula>IF(RIGHT(TEXT(AM34,"0.#"),1)=".",FALSE,TRUE)</formula>
    </cfRule>
    <cfRule type="expression" dxfId="2600" priority="10600">
      <formula>IF(RIGHT(TEXT(AM34,"0.#"),1)=".",TRUE,FALSE)</formula>
    </cfRule>
  </conditionalFormatting>
  <conditionalFormatting sqref="AM35">
    <cfRule type="expression" dxfId="2599" priority="10597">
      <formula>IF(RIGHT(TEXT(AM35,"0.#"),1)=".",FALSE,TRUE)</formula>
    </cfRule>
    <cfRule type="expression" dxfId="2598" priority="10598">
      <formula>IF(RIGHT(TEXT(AM35,"0.#"),1)=".",TRUE,FALSE)</formula>
    </cfRule>
  </conditionalFormatting>
  <conditionalFormatting sqref="AE38">
    <cfRule type="expression" dxfId="2597" priority="10583">
      <formula>IF(RIGHT(TEXT(AE38,"0.#"),1)=".",FALSE,TRUE)</formula>
    </cfRule>
    <cfRule type="expression" dxfId="2596" priority="10584">
      <formula>IF(RIGHT(TEXT(AE38,"0.#"),1)=".",TRUE,FALSE)</formula>
    </cfRule>
  </conditionalFormatting>
  <conditionalFormatting sqref="AE39">
    <cfRule type="expression" dxfId="2595" priority="10581">
      <formula>IF(RIGHT(TEXT(AE39,"0.#"),1)=".",FALSE,TRUE)</formula>
    </cfRule>
    <cfRule type="expression" dxfId="2594" priority="10582">
      <formula>IF(RIGHT(TEXT(AE39,"0.#"),1)=".",TRUE,FALSE)</formula>
    </cfRule>
  </conditionalFormatting>
  <conditionalFormatting sqref="AI39">
    <cfRule type="expression" dxfId="2593" priority="10575">
      <formula>IF(RIGHT(TEXT(AI39,"0.#"),1)=".",FALSE,TRUE)</formula>
    </cfRule>
    <cfRule type="expression" dxfId="2592" priority="10576">
      <formula>IF(RIGHT(TEXT(AI39,"0.#"),1)=".",TRUE,FALSE)</formula>
    </cfRule>
  </conditionalFormatting>
  <conditionalFormatting sqref="AI38">
    <cfRule type="expression" dxfId="2591" priority="10573">
      <formula>IF(RIGHT(TEXT(AI38,"0.#"),1)=".",FALSE,TRUE)</formula>
    </cfRule>
    <cfRule type="expression" dxfId="2590" priority="10574">
      <formula>IF(RIGHT(TEXT(AI38,"0.#"),1)=".",TRUE,FALSE)</formula>
    </cfRule>
  </conditionalFormatting>
  <conditionalFormatting sqref="AM38">
    <cfRule type="expression" dxfId="2589" priority="10571">
      <formula>IF(RIGHT(TEXT(AM38,"0.#"),1)=".",FALSE,TRUE)</formula>
    </cfRule>
    <cfRule type="expression" dxfId="2588" priority="10572">
      <formula>IF(RIGHT(TEXT(AM38,"0.#"),1)=".",TRUE,FALSE)</formula>
    </cfRule>
  </conditionalFormatting>
  <conditionalFormatting sqref="AM39">
    <cfRule type="expression" dxfId="2587" priority="10569">
      <formula>IF(RIGHT(TEXT(AM39,"0.#"),1)=".",FALSE,TRUE)</formula>
    </cfRule>
    <cfRule type="expression" dxfId="2586" priority="10570">
      <formula>IF(RIGHT(TEXT(AM39,"0.#"),1)=".",TRUE,FALSE)</formula>
    </cfRule>
  </conditionalFormatting>
  <conditionalFormatting sqref="AM40">
    <cfRule type="expression" dxfId="2585" priority="10567">
      <formula>IF(RIGHT(TEXT(AM40,"0.#"),1)=".",FALSE,TRUE)</formula>
    </cfRule>
    <cfRule type="expression" dxfId="2584" priority="10568">
      <formula>IF(RIGHT(TEXT(AM40,"0.#"),1)=".",TRUE,FALSE)</formula>
    </cfRule>
  </conditionalFormatting>
  <conditionalFormatting sqref="AE43">
    <cfRule type="expression" dxfId="2583" priority="10553">
      <formula>IF(RIGHT(TEXT(AE43,"0.#"),1)=".",FALSE,TRUE)</formula>
    </cfRule>
    <cfRule type="expression" dxfId="2582" priority="10554">
      <formula>IF(RIGHT(TEXT(AE43,"0.#"),1)=".",TRUE,FALSE)</formula>
    </cfRule>
  </conditionalFormatting>
  <conditionalFormatting sqref="AE44">
    <cfRule type="expression" dxfId="2581" priority="10551">
      <formula>IF(RIGHT(TEXT(AE44,"0.#"),1)=".",FALSE,TRUE)</formula>
    </cfRule>
    <cfRule type="expression" dxfId="2580" priority="10552">
      <formula>IF(RIGHT(TEXT(AE44,"0.#"),1)=".",TRUE,FALSE)</formula>
    </cfRule>
  </conditionalFormatting>
  <conditionalFormatting sqref="AE45">
    <cfRule type="expression" dxfId="2579" priority="10549">
      <formula>IF(RIGHT(TEXT(AE45,"0.#"),1)=".",FALSE,TRUE)</formula>
    </cfRule>
    <cfRule type="expression" dxfId="2578" priority="10550">
      <formula>IF(RIGHT(TEXT(AE45,"0.#"),1)=".",TRUE,FALSE)</formula>
    </cfRule>
  </conditionalFormatting>
  <conditionalFormatting sqref="AI45">
    <cfRule type="expression" dxfId="2577" priority="10547">
      <formula>IF(RIGHT(TEXT(AI45,"0.#"),1)=".",FALSE,TRUE)</formula>
    </cfRule>
    <cfRule type="expression" dxfId="2576" priority="10548">
      <formula>IF(RIGHT(TEXT(AI45,"0.#"),1)=".",TRUE,FALSE)</formula>
    </cfRule>
  </conditionalFormatting>
  <conditionalFormatting sqref="AI44">
    <cfRule type="expression" dxfId="2575" priority="10545">
      <formula>IF(RIGHT(TEXT(AI44,"0.#"),1)=".",FALSE,TRUE)</formula>
    </cfRule>
    <cfRule type="expression" dxfId="2574" priority="10546">
      <formula>IF(RIGHT(TEXT(AI44,"0.#"),1)=".",TRUE,FALSE)</formula>
    </cfRule>
  </conditionalFormatting>
  <conditionalFormatting sqref="AI43">
    <cfRule type="expression" dxfId="2573" priority="10543">
      <formula>IF(RIGHT(TEXT(AI43,"0.#"),1)=".",FALSE,TRUE)</formula>
    </cfRule>
    <cfRule type="expression" dxfId="2572" priority="10544">
      <formula>IF(RIGHT(TEXT(AI43,"0.#"),1)=".",TRUE,FALSE)</formula>
    </cfRule>
  </conditionalFormatting>
  <conditionalFormatting sqref="AM43">
    <cfRule type="expression" dxfId="2571" priority="10541">
      <formula>IF(RIGHT(TEXT(AM43,"0.#"),1)=".",FALSE,TRUE)</formula>
    </cfRule>
    <cfRule type="expression" dxfId="2570" priority="10542">
      <formula>IF(RIGHT(TEXT(AM43,"0.#"),1)=".",TRUE,FALSE)</formula>
    </cfRule>
  </conditionalFormatting>
  <conditionalFormatting sqref="AM44">
    <cfRule type="expression" dxfId="2569" priority="10539">
      <formula>IF(RIGHT(TEXT(AM44,"0.#"),1)=".",FALSE,TRUE)</formula>
    </cfRule>
    <cfRule type="expression" dxfId="2568" priority="10540">
      <formula>IF(RIGHT(TEXT(AM44,"0.#"),1)=".",TRUE,FALSE)</formula>
    </cfRule>
  </conditionalFormatting>
  <conditionalFormatting sqref="AM45">
    <cfRule type="expression" dxfId="2567" priority="10537">
      <formula>IF(RIGHT(TEXT(AM45,"0.#"),1)=".",FALSE,TRUE)</formula>
    </cfRule>
    <cfRule type="expression" dxfId="2566" priority="10538">
      <formula>IF(RIGHT(TEXT(AM45,"0.#"),1)=".",TRUE,FALSE)</formula>
    </cfRule>
  </conditionalFormatting>
  <conditionalFormatting sqref="AE60">
    <cfRule type="expression" dxfId="2565" priority="10523">
      <formula>IF(RIGHT(TEXT(AE60,"0.#"),1)=".",FALSE,TRUE)</formula>
    </cfRule>
    <cfRule type="expression" dxfId="2564" priority="10524">
      <formula>IF(RIGHT(TEXT(AE60,"0.#"),1)=".",TRUE,FALSE)</formula>
    </cfRule>
  </conditionalFormatting>
  <conditionalFormatting sqref="AE61">
    <cfRule type="expression" dxfId="2563" priority="10521">
      <formula>IF(RIGHT(TEXT(AE61,"0.#"),1)=".",FALSE,TRUE)</formula>
    </cfRule>
    <cfRule type="expression" dxfId="2562" priority="10522">
      <formula>IF(RIGHT(TEXT(AE61,"0.#"),1)=".",TRUE,FALSE)</formula>
    </cfRule>
  </conditionalFormatting>
  <conditionalFormatting sqref="AE62">
    <cfRule type="expression" dxfId="2561" priority="10519">
      <formula>IF(RIGHT(TEXT(AE62,"0.#"),1)=".",FALSE,TRUE)</formula>
    </cfRule>
    <cfRule type="expression" dxfId="2560" priority="10520">
      <formula>IF(RIGHT(TEXT(AE62,"0.#"),1)=".",TRUE,FALSE)</formula>
    </cfRule>
  </conditionalFormatting>
  <conditionalFormatting sqref="AI62">
    <cfRule type="expression" dxfId="2559" priority="10517">
      <formula>IF(RIGHT(TEXT(AI62,"0.#"),1)=".",FALSE,TRUE)</formula>
    </cfRule>
    <cfRule type="expression" dxfId="2558" priority="10518">
      <formula>IF(RIGHT(TEXT(AI62,"0.#"),1)=".",TRUE,FALSE)</formula>
    </cfRule>
  </conditionalFormatting>
  <conditionalFormatting sqref="AI61">
    <cfRule type="expression" dxfId="2557" priority="10515">
      <formula>IF(RIGHT(TEXT(AI61,"0.#"),1)=".",FALSE,TRUE)</formula>
    </cfRule>
    <cfRule type="expression" dxfId="2556" priority="10516">
      <formula>IF(RIGHT(TEXT(AI61,"0.#"),1)=".",TRUE,FALSE)</formula>
    </cfRule>
  </conditionalFormatting>
  <conditionalFormatting sqref="AI60">
    <cfRule type="expression" dxfId="2555" priority="10513">
      <formula>IF(RIGHT(TEXT(AI60,"0.#"),1)=".",FALSE,TRUE)</formula>
    </cfRule>
    <cfRule type="expression" dxfId="2554" priority="10514">
      <formula>IF(RIGHT(TEXT(AI60,"0.#"),1)=".",TRUE,FALSE)</formula>
    </cfRule>
  </conditionalFormatting>
  <conditionalFormatting sqref="AM61">
    <cfRule type="expression" dxfId="2553" priority="10509">
      <formula>IF(RIGHT(TEXT(AM61,"0.#"),1)=".",FALSE,TRUE)</formula>
    </cfRule>
    <cfRule type="expression" dxfId="2552" priority="10510">
      <formula>IF(RIGHT(TEXT(AM61,"0.#"),1)=".",TRUE,FALSE)</formula>
    </cfRule>
  </conditionalFormatting>
  <conditionalFormatting sqref="AM62">
    <cfRule type="expression" dxfId="2551" priority="10507">
      <formula>IF(RIGHT(TEXT(AM62,"0.#"),1)=".",FALSE,TRUE)</formula>
    </cfRule>
    <cfRule type="expression" dxfId="2550" priority="10508">
      <formula>IF(RIGHT(TEXT(AM62,"0.#"),1)=".",TRUE,FALSE)</formula>
    </cfRule>
  </conditionalFormatting>
  <conditionalFormatting sqref="AE65">
    <cfRule type="expression" dxfId="2549" priority="10493">
      <formula>IF(RIGHT(TEXT(AE65,"0.#"),1)=".",FALSE,TRUE)</formula>
    </cfRule>
    <cfRule type="expression" dxfId="2548" priority="10494">
      <formula>IF(RIGHT(TEXT(AE65,"0.#"),1)=".",TRUE,FALSE)</formula>
    </cfRule>
  </conditionalFormatting>
  <conditionalFormatting sqref="AE66">
    <cfRule type="expression" dxfId="2547" priority="10491">
      <formula>IF(RIGHT(TEXT(AE66,"0.#"),1)=".",FALSE,TRUE)</formula>
    </cfRule>
    <cfRule type="expression" dxfId="2546" priority="10492">
      <formula>IF(RIGHT(TEXT(AE66,"0.#"),1)=".",TRUE,FALSE)</formula>
    </cfRule>
  </conditionalFormatting>
  <conditionalFormatting sqref="AE67">
    <cfRule type="expression" dxfId="2545" priority="10489">
      <formula>IF(RIGHT(TEXT(AE67,"0.#"),1)=".",FALSE,TRUE)</formula>
    </cfRule>
    <cfRule type="expression" dxfId="2544" priority="10490">
      <formula>IF(RIGHT(TEXT(AE67,"0.#"),1)=".",TRUE,FALSE)</formula>
    </cfRule>
  </conditionalFormatting>
  <conditionalFormatting sqref="AI67">
    <cfRule type="expression" dxfId="2543" priority="10487">
      <formula>IF(RIGHT(TEXT(AI67,"0.#"),1)=".",FALSE,TRUE)</formula>
    </cfRule>
    <cfRule type="expression" dxfId="2542" priority="10488">
      <formula>IF(RIGHT(TEXT(AI67,"0.#"),1)=".",TRUE,FALSE)</formula>
    </cfRule>
  </conditionalFormatting>
  <conditionalFormatting sqref="AI66">
    <cfRule type="expression" dxfId="2541" priority="10485">
      <formula>IF(RIGHT(TEXT(AI66,"0.#"),1)=".",FALSE,TRUE)</formula>
    </cfRule>
    <cfRule type="expression" dxfId="2540" priority="10486">
      <formula>IF(RIGHT(TEXT(AI66,"0.#"),1)=".",TRUE,FALSE)</formula>
    </cfRule>
  </conditionalFormatting>
  <conditionalFormatting sqref="AI65">
    <cfRule type="expression" dxfId="2539" priority="10483">
      <formula>IF(RIGHT(TEXT(AI65,"0.#"),1)=".",FALSE,TRUE)</formula>
    </cfRule>
    <cfRule type="expression" dxfId="2538" priority="10484">
      <formula>IF(RIGHT(TEXT(AI65,"0.#"),1)=".",TRUE,FALSE)</formula>
    </cfRule>
  </conditionalFormatting>
  <conditionalFormatting sqref="AM65">
    <cfRule type="expression" dxfId="2537" priority="10481">
      <formula>IF(RIGHT(TEXT(AM65,"0.#"),1)=".",FALSE,TRUE)</formula>
    </cfRule>
    <cfRule type="expression" dxfId="2536" priority="10482">
      <formula>IF(RIGHT(TEXT(AM65,"0.#"),1)=".",TRUE,FALSE)</formula>
    </cfRule>
  </conditionalFormatting>
  <conditionalFormatting sqref="AM66">
    <cfRule type="expression" dxfId="2535" priority="10479">
      <formula>IF(RIGHT(TEXT(AM66,"0.#"),1)=".",FALSE,TRUE)</formula>
    </cfRule>
    <cfRule type="expression" dxfId="2534" priority="10480">
      <formula>IF(RIGHT(TEXT(AM66,"0.#"),1)=".",TRUE,FALSE)</formula>
    </cfRule>
  </conditionalFormatting>
  <conditionalFormatting sqref="AM67">
    <cfRule type="expression" dxfId="2533" priority="10477">
      <formula>IF(RIGHT(TEXT(AM67,"0.#"),1)=".",FALSE,TRUE)</formula>
    </cfRule>
    <cfRule type="expression" dxfId="2532" priority="10478">
      <formula>IF(RIGHT(TEXT(AM67,"0.#"),1)=".",TRUE,FALSE)</formula>
    </cfRule>
  </conditionalFormatting>
  <conditionalFormatting sqref="AE70">
    <cfRule type="expression" dxfId="2531" priority="10463">
      <formula>IF(RIGHT(TEXT(AE70,"0.#"),1)=".",FALSE,TRUE)</formula>
    </cfRule>
    <cfRule type="expression" dxfId="2530" priority="10464">
      <formula>IF(RIGHT(TEXT(AE70,"0.#"),1)=".",TRUE,FALSE)</formula>
    </cfRule>
  </conditionalFormatting>
  <conditionalFormatting sqref="AE71">
    <cfRule type="expression" dxfId="2529" priority="10461">
      <formula>IF(RIGHT(TEXT(AE71,"0.#"),1)=".",FALSE,TRUE)</formula>
    </cfRule>
    <cfRule type="expression" dxfId="2528" priority="10462">
      <formula>IF(RIGHT(TEXT(AE71,"0.#"),1)=".",TRUE,FALSE)</formula>
    </cfRule>
  </conditionalFormatting>
  <conditionalFormatting sqref="AE72">
    <cfRule type="expression" dxfId="2527" priority="10459">
      <formula>IF(RIGHT(TEXT(AE72,"0.#"),1)=".",FALSE,TRUE)</formula>
    </cfRule>
    <cfRule type="expression" dxfId="2526" priority="10460">
      <formula>IF(RIGHT(TEXT(AE72,"0.#"),1)=".",TRUE,FALSE)</formula>
    </cfRule>
  </conditionalFormatting>
  <conditionalFormatting sqref="AI72">
    <cfRule type="expression" dxfId="2525" priority="10457">
      <formula>IF(RIGHT(TEXT(AI72,"0.#"),1)=".",FALSE,TRUE)</formula>
    </cfRule>
    <cfRule type="expression" dxfId="2524" priority="10458">
      <formula>IF(RIGHT(TEXT(AI72,"0.#"),1)=".",TRUE,FALSE)</formula>
    </cfRule>
  </conditionalFormatting>
  <conditionalFormatting sqref="AI71">
    <cfRule type="expression" dxfId="2523" priority="10455">
      <formula>IF(RIGHT(TEXT(AI71,"0.#"),1)=".",FALSE,TRUE)</formula>
    </cfRule>
    <cfRule type="expression" dxfId="2522" priority="10456">
      <formula>IF(RIGHT(TEXT(AI71,"0.#"),1)=".",TRUE,FALSE)</formula>
    </cfRule>
  </conditionalFormatting>
  <conditionalFormatting sqref="AI70">
    <cfRule type="expression" dxfId="2521" priority="10453">
      <formula>IF(RIGHT(TEXT(AI70,"0.#"),1)=".",FALSE,TRUE)</formula>
    </cfRule>
    <cfRule type="expression" dxfId="2520" priority="10454">
      <formula>IF(RIGHT(TEXT(AI70,"0.#"),1)=".",TRUE,FALSE)</formula>
    </cfRule>
  </conditionalFormatting>
  <conditionalFormatting sqref="AM70">
    <cfRule type="expression" dxfId="2519" priority="10451">
      <formula>IF(RIGHT(TEXT(AM70,"0.#"),1)=".",FALSE,TRUE)</formula>
    </cfRule>
    <cfRule type="expression" dxfId="2518" priority="10452">
      <formula>IF(RIGHT(TEXT(AM70,"0.#"),1)=".",TRUE,FALSE)</formula>
    </cfRule>
  </conditionalFormatting>
  <conditionalFormatting sqref="AM71">
    <cfRule type="expression" dxfId="2517" priority="10449">
      <formula>IF(RIGHT(TEXT(AM71,"0.#"),1)=".",FALSE,TRUE)</formula>
    </cfRule>
    <cfRule type="expression" dxfId="2516" priority="10450">
      <formula>IF(RIGHT(TEXT(AM71,"0.#"),1)=".",TRUE,FALSE)</formula>
    </cfRule>
  </conditionalFormatting>
  <conditionalFormatting sqref="AM72">
    <cfRule type="expression" dxfId="2515" priority="10447">
      <formula>IF(RIGHT(TEXT(AM72,"0.#"),1)=".",FALSE,TRUE)</formula>
    </cfRule>
    <cfRule type="expression" dxfId="2514" priority="10448">
      <formula>IF(RIGHT(TEXT(AM72,"0.#"),1)=".",TRUE,FALSE)</formula>
    </cfRule>
  </conditionalFormatting>
  <conditionalFormatting sqref="AI74">
    <cfRule type="expression" dxfId="2513" priority="10433">
      <formula>IF(RIGHT(TEXT(AI74,"0.#"),1)=".",FALSE,TRUE)</formula>
    </cfRule>
    <cfRule type="expression" dxfId="2512" priority="10434">
      <formula>IF(RIGHT(TEXT(AI74,"0.#"),1)=".",TRUE,FALSE)</formula>
    </cfRule>
  </conditionalFormatting>
  <conditionalFormatting sqref="AM74">
    <cfRule type="expression" dxfId="2511" priority="10431">
      <formula>IF(RIGHT(TEXT(AM74,"0.#"),1)=".",FALSE,TRUE)</formula>
    </cfRule>
    <cfRule type="expression" dxfId="2510" priority="10432">
      <formula>IF(RIGHT(TEXT(AM74,"0.#"),1)=".",TRUE,FALSE)</formula>
    </cfRule>
  </conditionalFormatting>
  <conditionalFormatting sqref="AE75">
    <cfRule type="expression" dxfId="2509" priority="10429">
      <formula>IF(RIGHT(TEXT(AE75,"0.#"),1)=".",FALSE,TRUE)</formula>
    </cfRule>
    <cfRule type="expression" dxfId="2508" priority="10430">
      <formula>IF(RIGHT(TEXT(AE75,"0.#"),1)=".",TRUE,FALSE)</formula>
    </cfRule>
  </conditionalFormatting>
  <conditionalFormatting sqref="AI75">
    <cfRule type="expression" dxfId="2507" priority="10427">
      <formula>IF(RIGHT(TEXT(AI75,"0.#"),1)=".",FALSE,TRUE)</formula>
    </cfRule>
    <cfRule type="expression" dxfId="2506" priority="10428">
      <formula>IF(RIGHT(TEXT(AI75,"0.#"),1)=".",TRUE,FALSE)</formula>
    </cfRule>
  </conditionalFormatting>
  <conditionalFormatting sqref="AM75">
    <cfRule type="expression" dxfId="2505" priority="10425">
      <formula>IF(RIGHT(TEXT(AM75,"0.#"),1)=".",FALSE,TRUE)</formula>
    </cfRule>
    <cfRule type="expression" dxfId="2504" priority="10426">
      <formula>IF(RIGHT(TEXT(AM75,"0.#"),1)=".",TRUE,FALSE)</formula>
    </cfRule>
  </conditionalFormatting>
  <conditionalFormatting sqref="AQ75">
    <cfRule type="expression" dxfId="2503" priority="10423">
      <formula>IF(RIGHT(TEXT(AQ75,"0.#"),1)=".",FALSE,TRUE)</formula>
    </cfRule>
    <cfRule type="expression" dxfId="2502" priority="10424">
      <formula>IF(RIGHT(TEXT(AQ75,"0.#"),1)=".",TRUE,FALSE)</formula>
    </cfRule>
  </conditionalFormatting>
  <conditionalFormatting sqref="AE77">
    <cfRule type="expression" dxfId="2501" priority="10421">
      <formula>IF(RIGHT(TEXT(AE77,"0.#"),1)=".",FALSE,TRUE)</formula>
    </cfRule>
    <cfRule type="expression" dxfId="2500" priority="10422">
      <formula>IF(RIGHT(TEXT(AE77,"0.#"),1)=".",TRUE,FALSE)</formula>
    </cfRule>
  </conditionalFormatting>
  <conditionalFormatting sqref="AI77">
    <cfRule type="expression" dxfId="2499" priority="10419">
      <formula>IF(RIGHT(TEXT(AI77,"0.#"),1)=".",FALSE,TRUE)</formula>
    </cfRule>
    <cfRule type="expression" dxfId="2498" priority="10420">
      <formula>IF(RIGHT(TEXT(AI77,"0.#"),1)=".",TRUE,FALSE)</formula>
    </cfRule>
  </conditionalFormatting>
  <conditionalFormatting sqref="AM77">
    <cfRule type="expression" dxfId="2497" priority="10417">
      <formula>IF(RIGHT(TEXT(AM77,"0.#"),1)=".",FALSE,TRUE)</formula>
    </cfRule>
    <cfRule type="expression" dxfId="2496" priority="10418">
      <formula>IF(RIGHT(TEXT(AM77,"0.#"),1)=".",TRUE,FALSE)</formula>
    </cfRule>
  </conditionalFormatting>
  <conditionalFormatting sqref="AE78">
    <cfRule type="expression" dxfId="2495" priority="10415">
      <formula>IF(RIGHT(TEXT(AE78,"0.#"),1)=".",FALSE,TRUE)</formula>
    </cfRule>
    <cfRule type="expression" dxfId="2494" priority="10416">
      <formula>IF(RIGHT(TEXT(AE78,"0.#"),1)=".",TRUE,FALSE)</formula>
    </cfRule>
  </conditionalFormatting>
  <conditionalFormatting sqref="AI78">
    <cfRule type="expression" dxfId="2493" priority="10413">
      <formula>IF(RIGHT(TEXT(AI78,"0.#"),1)=".",FALSE,TRUE)</formula>
    </cfRule>
    <cfRule type="expression" dxfId="2492" priority="10414">
      <formula>IF(RIGHT(TEXT(AI78,"0.#"),1)=".",TRUE,FALSE)</formula>
    </cfRule>
  </conditionalFormatting>
  <conditionalFormatting sqref="AM78">
    <cfRule type="expression" dxfId="2491" priority="10411">
      <formula>IF(RIGHT(TEXT(AM78,"0.#"),1)=".",FALSE,TRUE)</formula>
    </cfRule>
    <cfRule type="expression" dxfId="2490" priority="10412">
      <formula>IF(RIGHT(TEXT(AM78,"0.#"),1)=".",TRUE,FALSE)</formula>
    </cfRule>
  </conditionalFormatting>
  <conditionalFormatting sqref="AE80">
    <cfRule type="expression" dxfId="2489" priority="10407">
      <formula>IF(RIGHT(TEXT(AE80,"0.#"),1)=".",FALSE,TRUE)</formula>
    </cfRule>
    <cfRule type="expression" dxfId="2488" priority="10408">
      <formula>IF(RIGHT(TEXT(AE80,"0.#"),1)=".",TRUE,FALSE)</formula>
    </cfRule>
  </conditionalFormatting>
  <conditionalFormatting sqref="AI80">
    <cfRule type="expression" dxfId="2487" priority="10405">
      <formula>IF(RIGHT(TEXT(AI80,"0.#"),1)=".",FALSE,TRUE)</formula>
    </cfRule>
    <cfRule type="expression" dxfId="2486" priority="10406">
      <formula>IF(RIGHT(TEXT(AI80,"0.#"),1)=".",TRUE,FALSE)</formula>
    </cfRule>
  </conditionalFormatting>
  <conditionalFormatting sqref="AM80">
    <cfRule type="expression" dxfId="2485" priority="10403">
      <formula>IF(RIGHT(TEXT(AM80,"0.#"),1)=".",FALSE,TRUE)</formula>
    </cfRule>
    <cfRule type="expression" dxfId="2484" priority="10404">
      <formula>IF(RIGHT(TEXT(AM80,"0.#"),1)=".",TRUE,FALSE)</formula>
    </cfRule>
  </conditionalFormatting>
  <conditionalFormatting sqref="AE81">
    <cfRule type="expression" dxfId="2483" priority="10401">
      <formula>IF(RIGHT(TEXT(AE81,"0.#"),1)=".",FALSE,TRUE)</formula>
    </cfRule>
    <cfRule type="expression" dxfId="2482" priority="10402">
      <formula>IF(RIGHT(TEXT(AE81,"0.#"),1)=".",TRUE,FALSE)</formula>
    </cfRule>
  </conditionalFormatting>
  <conditionalFormatting sqref="AI81">
    <cfRule type="expression" dxfId="2481" priority="10399">
      <formula>IF(RIGHT(TEXT(AI81,"0.#"),1)=".",FALSE,TRUE)</formula>
    </cfRule>
    <cfRule type="expression" dxfId="2480" priority="10400">
      <formula>IF(RIGHT(TEXT(AI81,"0.#"),1)=".",TRUE,FALSE)</formula>
    </cfRule>
  </conditionalFormatting>
  <conditionalFormatting sqref="AM81">
    <cfRule type="expression" dxfId="2479" priority="10397">
      <formula>IF(RIGHT(TEXT(AM81,"0.#"),1)=".",FALSE,TRUE)</formula>
    </cfRule>
    <cfRule type="expression" dxfId="2478" priority="10398">
      <formula>IF(RIGHT(TEXT(AM81,"0.#"),1)=".",TRUE,FALSE)</formula>
    </cfRule>
  </conditionalFormatting>
  <conditionalFormatting sqref="AE83">
    <cfRule type="expression" dxfId="2477" priority="10393">
      <formula>IF(RIGHT(TEXT(AE83,"0.#"),1)=".",FALSE,TRUE)</formula>
    </cfRule>
    <cfRule type="expression" dxfId="2476" priority="10394">
      <formula>IF(RIGHT(TEXT(AE83,"0.#"),1)=".",TRUE,FALSE)</formula>
    </cfRule>
  </conditionalFormatting>
  <conditionalFormatting sqref="AI83">
    <cfRule type="expression" dxfId="2475" priority="10391">
      <formula>IF(RIGHT(TEXT(AI83,"0.#"),1)=".",FALSE,TRUE)</formula>
    </cfRule>
    <cfRule type="expression" dxfId="2474" priority="10392">
      <formula>IF(RIGHT(TEXT(AI83,"0.#"),1)=".",TRUE,FALSE)</formula>
    </cfRule>
  </conditionalFormatting>
  <conditionalFormatting sqref="AM83">
    <cfRule type="expression" dxfId="2473" priority="10389">
      <formula>IF(RIGHT(TEXT(AM83,"0.#"),1)=".",FALSE,TRUE)</formula>
    </cfRule>
    <cfRule type="expression" dxfId="2472" priority="10390">
      <formula>IF(RIGHT(TEXT(AM83,"0.#"),1)=".",TRUE,FALSE)</formula>
    </cfRule>
  </conditionalFormatting>
  <conditionalFormatting sqref="AE84">
    <cfRule type="expression" dxfId="2471" priority="10387">
      <formula>IF(RIGHT(TEXT(AE84,"0.#"),1)=".",FALSE,TRUE)</formula>
    </cfRule>
    <cfRule type="expression" dxfId="2470" priority="10388">
      <formula>IF(RIGHT(TEXT(AE84,"0.#"),1)=".",TRUE,FALSE)</formula>
    </cfRule>
  </conditionalFormatting>
  <conditionalFormatting sqref="AI84">
    <cfRule type="expression" dxfId="2469" priority="10385">
      <formula>IF(RIGHT(TEXT(AI84,"0.#"),1)=".",FALSE,TRUE)</formula>
    </cfRule>
    <cfRule type="expression" dxfId="2468" priority="10386">
      <formula>IF(RIGHT(TEXT(AI84,"0.#"),1)=".",TRUE,FALSE)</formula>
    </cfRule>
  </conditionalFormatting>
  <conditionalFormatting sqref="AM84">
    <cfRule type="expression" dxfId="2467" priority="10383">
      <formula>IF(RIGHT(TEXT(AM84,"0.#"),1)=".",FALSE,TRUE)</formula>
    </cfRule>
    <cfRule type="expression" dxfId="2466" priority="10384">
      <formula>IF(RIGHT(TEXT(AM84,"0.#"),1)=".",TRUE,FALSE)</formula>
    </cfRule>
  </conditionalFormatting>
  <conditionalFormatting sqref="AE86">
    <cfRule type="expression" dxfId="2465" priority="10379">
      <formula>IF(RIGHT(TEXT(AE86,"0.#"),1)=".",FALSE,TRUE)</formula>
    </cfRule>
    <cfRule type="expression" dxfId="2464" priority="10380">
      <formula>IF(RIGHT(TEXT(AE86,"0.#"),1)=".",TRUE,FALSE)</formula>
    </cfRule>
  </conditionalFormatting>
  <conditionalFormatting sqref="AI86">
    <cfRule type="expression" dxfId="2463" priority="10377">
      <formula>IF(RIGHT(TEXT(AI86,"0.#"),1)=".",FALSE,TRUE)</formula>
    </cfRule>
    <cfRule type="expression" dxfId="2462" priority="10378">
      <formula>IF(RIGHT(TEXT(AI86,"0.#"),1)=".",TRUE,FALSE)</formula>
    </cfRule>
  </conditionalFormatting>
  <conditionalFormatting sqref="AM86">
    <cfRule type="expression" dxfId="2461" priority="10375">
      <formula>IF(RIGHT(TEXT(AM86,"0.#"),1)=".",FALSE,TRUE)</formula>
    </cfRule>
    <cfRule type="expression" dxfId="2460" priority="10376">
      <formula>IF(RIGHT(TEXT(AM86,"0.#"),1)=".",TRUE,FALSE)</formula>
    </cfRule>
  </conditionalFormatting>
  <conditionalFormatting sqref="AE87">
    <cfRule type="expression" dxfId="2459" priority="10373">
      <formula>IF(RIGHT(TEXT(AE87,"0.#"),1)=".",FALSE,TRUE)</formula>
    </cfRule>
    <cfRule type="expression" dxfId="2458" priority="10374">
      <formula>IF(RIGHT(TEXT(AE87,"0.#"),1)=".",TRUE,FALSE)</formula>
    </cfRule>
  </conditionalFormatting>
  <conditionalFormatting sqref="AI87">
    <cfRule type="expression" dxfId="2457" priority="10371">
      <formula>IF(RIGHT(TEXT(AI87,"0.#"),1)=".",FALSE,TRUE)</formula>
    </cfRule>
    <cfRule type="expression" dxfId="2456" priority="10372">
      <formula>IF(RIGHT(TEXT(AI87,"0.#"),1)=".",TRUE,FALSE)</formula>
    </cfRule>
  </conditionalFormatting>
  <conditionalFormatting sqref="AM87">
    <cfRule type="expression" dxfId="2455" priority="10369">
      <formula>IF(RIGHT(TEXT(AM87,"0.#"),1)=".",FALSE,TRUE)</formula>
    </cfRule>
    <cfRule type="expression" dxfId="2454" priority="10370">
      <formula>IF(RIGHT(TEXT(AM87,"0.#"),1)=".",TRUE,FALSE)</formula>
    </cfRule>
  </conditionalFormatting>
  <conditionalFormatting sqref="AE89 AQ89">
    <cfRule type="expression" dxfId="2453" priority="10365">
      <formula>IF(RIGHT(TEXT(AE89,"0.#"),1)=".",FALSE,TRUE)</formula>
    </cfRule>
    <cfRule type="expression" dxfId="2452" priority="10366">
      <formula>IF(RIGHT(TEXT(AE89,"0.#"),1)=".",TRUE,FALSE)</formula>
    </cfRule>
  </conditionalFormatting>
  <conditionalFormatting sqref="AI89">
    <cfRule type="expression" dxfId="2451" priority="10363">
      <formula>IF(RIGHT(TEXT(AI89,"0.#"),1)=".",FALSE,TRUE)</formula>
    </cfRule>
    <cfRule type="expression" dxfId="2450" priority="10364">
      <formula>IF(RIGHT(TEXT(AI89,"0.#"),1)=".",TRUE,FALSE)</formula>
    </cfRule>
  </conditionalFormatting>
  <conditionalFormatting sqref="AM89">
    <cfRule type="expression" dxfId="2449" priority="10361">
      <formula>IF(RIGHT(TEXT(AM89,"0.#"),1)=".",FALSE,TRUE)</formula>
    </cfRule>
    <cfRule type="expression" dxfId="2448" priority="10362">
      <formula>IF(RIGHT(TEXT(AM89,"0.#"),1)=".",TRUE,FALSE)</formula>
    </cfRule>
  </conditionalFormatting>
  <conditionalFormatting sqref="AE90 AM90">
    <cfRule type="expression" dxfId="2447" priority="10359">
      <formula>IF(RIGHT(TEXT(AE90,"0.#"),1)=".",FALSE,TRUE)</formula>
    </cfRule>
    <cfRule type="expression" dxfId="2446" priority="10360">
      <formula>IF(RIGHT(TEXT(AE90,"0.#"),1)=".",TRUE,FALSE)</formula>
    </cfRule>
  </conditionalFormatting>
  <conditionalFormatting sqref="AI90">
    <cfRule type="expression" dxfId="2445" priority="10357">
      <formula>IF(RIGHT(TEXT(AI90,"0.#"),1)=".",FALSE,TRUE)</formula>
    </cfRule>
    <cfRule type="expression" dxfId="2444" priority="10358">
      <formula>IF(RIGHT(TEXT(AI90,"0.#"),1)=".",TRUE,FALSE)</formula>
    </cfRule>
  </conditionalFormatting>
  <conditionalFormatting sqref="AQ90">
    <cfRule type="expression" dxfId="2443" priority="10353">
      <formula>IF(RIGHT(TEXT(AQ90,"0.#"),1)=".",FALSE,TRUE)</formula>
    </cfRule>
    <cfRule type="expression" dxfId="2442" priority="10354">
      <formula>IF(RIGHT(TEXT(AQ90,"0.#"),1)=".",TRUE,FALSE)</formula>
    </cfRule>
  </conditionalFormatting>
  <conditionalFormatting sqref="AE92 AQ92">
    <cfRule type="expression" dxfId="2441" priority="10351">
      <formula>IF(RIGHT(TEXT(AE92,"0.#"),1)=".",FALSE,TRUE)</formula>
    </cfRule>
    <cfRule type="expression" dxfId="2440" priority="10352">
      <formula>IF(RIGHT(TEXT(AE92,"0.#"),1)=".",TRUE,FALSE)</formula>
    </cfRule>
  </conditionalFormatting>
  <conditionalFormatting sqref="AI92">
    <cfRule type="expression" dxfId="2439" priority="10349">
      <formula>IF(RIGHT(TEXT(AI92,"0.#"),1)=".",FALSE,TRUE)</formula>
    </cfRule>
    <cfRule type="expression" dxfId="2438" priority="10350">
      <formula>IF(RIGHT(TEXT(AI92,"0.#"),1)=".",TRUE,FALSE)</formula>
    </cfRule>
  </conditionalFormatting>
  <conditionalFormatting sqref="AM92">
    <cfRule type="expression" dxfId="2437" priority="10347">
      <formula>IF(RIGHT(TEXT(AM92,"0.#"),1)=".",FALSE,TRUE)</formula>
    </cfRule>
    <cfRule type="expression" dxfId="2436" priority="10348">
      <formula>IF(RIGHT(TEXT(AM92,"0.#"),1)=".",TRUE,FALSE)</formula>
    </cfRule>
  </conditionalFormatting>
  <conditionalFormatting sqref="AQ93">
    <cfRule type="expression" dxfId="2435" priority="10339">
      <formula>IF(RIGHT(TEXT(AQ93,"0.#"),1)=".",FALSE,TRUE)</formula>
    </cfRule>
    <cfRule type="expression" dxfId="2434" priority="10340">
      <formula>IF(RIGHT(TEXT(AQ93,"0.#"),1)=".",TRUE,FALSE)</formula>
    </cfRule>
  </conditionalFormatting>
  <conditionalFormatting sqref="AE95 AQ95">
    <cfRule type="expression" dxfId="2433" priority="10337">
      <formula>IF(RIGHT(TEXT(AE95,"0.#"),1)=".",FALSE,TRUE)</formula>
    </cfRule>
    <cfRule type="expression" dxfId="2432" priority="10338">
      <formula>IF(RIGHT(TEXT(AE95,"0.#"),1)=".",TRUE,FALSE)</formula>
    </cfRule>
  </conditionalFormatting>
  <conditionalFormatting sqref="AI95">
    <cfRule type="expression" dxfId="2431" priority="10335">
      <formula>IF(RIGHT(TEXT(AI95,"0.#"),1)=".",FALSE,TRUE)</formula>
    </cfRule>
    <cfRule type="expression" dxfId="2430" priority="10336">
      <formula>IF(RIGHT(TEXT(AI95,"0.#"),1)=".",TRUE,FALSE)</formula>
    </cfRule>
  </conditionalFormatting>
  <conditionalFormatting sqref="AM95">
    <cfRule type="expression" dxfId="2429" priority="10333">
      <formula>IF(RIGHT(TEXT(AM95,"0.#"),1)=".",FALSE,TRUE)</formula>
    </cfRule>
    <cfRule type="expression" dxfId="2428" priority="10334">
      <formula>IF(RIGHT(TEXT(AM95,"0.#"),1)=".",TRUE,FALSE)</formula>
    </cfRule>
  </conditionalFormatting>
  <conditionalFormatting sqref="AQ96">
    <cfRule type="expression" dxfId="2427" priority="10325">
      <formula>IF(RIGHT(TEXT(AQ96,"0.#"),1)=".",FALSE,TRUE)</formula>
    </cfRule>
    <cfRule type="expression" dxfId="2426" priority="10326">
      <formula>IF(RIGHT(TEXT(AQ96,"0.#"),1)=".",TRUE,FALSE)</formula>
    </cfRule>
  </conditionalFormatting>
  <conditionalFormatting sqref="AE98 AQ98">
    <cfRule type="expression" dxfId="2425" priority="10323">
      <formula>IF(RIGHT(TEXT(AE98,"0.#"),1)=".",FALSE,TRUE)</formula>
    </cfRule>
    <cfRule type="expression" dxfId="2424" priority="10324">
      <formula>IF(RIGHT(TEXT(AE98,"0.#"),1)=".",TRUE,FALSE)</formula>
    </cfRule>
  </conditionalFormatting>
  <conditionalFormatting sqref="AI98">
    <cfRule type="expression" dxfId="2423" priority="10321">
      <formula>IF(RIGHT(TEXT(AI98,"0.#"),1)=".",FALSE,TRUE)</formula>
    </cfRule>
    <cfRule type="expression" dxfId="2422" priority="10322">
      <formula>IF(RIGHT(TEXT(AI98,"0.#"),1)=".",TRUE,FALSE)</formula>
    </cfRule>
  </conditionalFormatting>
  <conditionalFormatting sqref="AM98">
    <cfRule type="expression" dxfId="2421" priority="10319">
      <formula>IF(RIGHT(TEXT(AM98,"0.#"),1)=".",FALSE,TRUE)</formula>
    </cfRule>
    <cfRule type="expression" dxfId="2420" priority="10320">
      <formula>IF(RIGHT(TEXT(AM98,"0.#"),1)=".",TRUE,FALSE)</formula>
    </cfRule>
  </conditionalFormatting>
  <conditionalFormatting sqref="AQ99">
    <cfRule type="expression" dxfId="2419" priority="10311">
      <formula>IF(RIGHT(TEXT(AQ99,"0.#"),1)=".",FALSE,TRUE)</formula>
    </cfRule>
    <cfRule type="expression" dxfId="2418" priority="10312">
      <formula>IF(RIGHT(TEXT(AQ99,"0.#"),1)=".",TRUE,FALSE)</formula>
    </cfRule>
  </conditionalFormatting>
  <conditionalFormatting sqref="AE101 AQ101">
    <cfRule type="expression" dxfId="2417" priority="10309">
      <formula>IF(RIGHT(TEXT(AE101,"0.#"),1)=".",FALSE,TRUE)</formula>
    </cfRule>
    <cfRule type="expression" dxfId="2416" priority="10310">
      <formula>IF(RIGHT(TEXT(AE101,"0.#"),1)=".",TRUE,FALSE)</formula>
    </cfRule>
  </conditionalFormatting>
  <conditionalFormatting sqref="AI101">
    <cfRule type="expression" dxfId="2415" priority="10307">
      <formula>IF(RIGHT(TEXT(AI101,"0.#"),1)=".",FALSE,TRUE)</formula>
    </cfRule>
    <cfRule type="expression" dxfId="2414" priority="10308">
      <formula>IF(RIGHT(TEXT(AI101,"0.#"),1)=".",TRUE,FALSE)</formula>
    </cfRule>
  </conditionalFormatting>
  <conditionalFormatting sqref="AM101">
    <cfRule type="expression" dxfId="2413" priority="10305">
      <formula>IF(RIGHT(TEXT(AM101,"0.#"),1)=".",FALSE,TRUE)</formula>
    </cfRule>
    <cfRule type="expression" dxfId="2412" priority="10306">
      <formula>IF(RIGHT(TEXT(AM101,"0.#"),1)=".",TRUE,FALSE)</formula>
    </cfRule>
  </conditionalFormatting>
  <conditionalFormatting sqref="AQ102">
    <cfRule type="expression" dxfId="2411" priority="10297">
      <formula>IF(RIGHT(TEXT(AQ102,"0.#"),1)=".",FALSE,TRUE)</formula>
    </cfRule>
    <cfRule type="expression" dxfId="2410" priority="10298">
      <formula>IF(RIGHT(TEXT(AQ102,"0.#"),1)=".",TRUE,FALSE)</formula>
    </cfRule>
  </conditionalFormatting>
  <conditionalFormatting sqref="AE48">
    <cfRule type="expression" dxfId="2409" priority="10295">
      <formula>IF(RIGHT(TEXT(AE48,"0.#"),1)=".",FALSE,TRUE)</formula>
    </cfRule>
    <cfRule type="expression" dxfId="2408" priority="10296">
      <formula>IF(RIGHT(TEXT(AE48,"0.#"),1)=".",TRUE,FALSE)</formula>
    </cfRule>
  </conditionalFormatting>
  <conditionalFormatting sqref="AE49">
    <cfRule type="expression" dxfId="2407" priority="10293">
      <formula>IF(RIGHT(TEXT(AE49,"0.#"),1)=".",FALSE,TRUE)</formula>
    </cfRule>
    <cfRule type="expression" dxfId="2406" priority="10294">
      <formula>IF(RIGHT(TEXT(AE49,"0.#"),1)=".",TRUE,FALSE)</formula>
    </cfRule>
  </conditionalFormatting>
  <conditionalFormatting sqref="AE50">
    <cfRule type="expression" dxfId="2405" priority="10291">
      <formula>IF(RIGHT(TEXT(AE50,"0.#"),1)=".",FALSE,TRUE)</formula>
    </cfRule>
    <cfRule type="expression" dxfId="2404" priority="10292">
      <formula>IF(RIGHT(TEXT(AE50,"0.#"),1)=".",TRUE,FALSE)</formula>
    </cfRule>
  </conditionalFormatting>
  <conditionalFormatting sqref="AI50">
    <cfRule type="expression" dxfId="2403" priority="10289">
      <formula>IF(RIGHT(TEXT(AI50,"0.#"),1)=".",FALSE,TRUE)</formula>
    </cfRule>
    <cfRule type="expression" dxfId="2402" priority="10290">
      <formula>IF(RIGHT(TEXT(AI50,"0.#"),1)=".",TRUE,FALSE)</formula>
    </cfRule>
  </conditionalFormatting>
  <conditionalFormatting sqref="AI49">
    <cfRule type="expression" dxfId="2401" priority="10287">
      <formula>IF(RIGHT(TEXT(AI49,"0.#"),1)=".",FALSE,TRUE)</formula>
    </cfRule>
    <cfRule type="expression" dxfId="2400" priority="10288">
      <formula>IF(RIGHT(TEXT(AI49,"0.#"),1)=".",TRUE,FALSE)</formula>
    </cfRule>
  </conditionalFormatting>
  <conditionalFormatting sqref="AI48">
    <cfRule type="expression" dxfId="2399" priority="10285">
      <formula>IF(RIGHT(TEXT(AI48,"0.#"),1)=".",FALSE,TRUE)</formula>
    </cfRule>
    <cfRule type="expression" dxfId="2398" priority="10286">
      <formula>IF(RIGHT(TEXT(AI48,"0.#"),1)=".",TRUE,FALSE)</formula>
    </cfRule>
  </conditionalFormatting>
  <conditionalFormatting sqref="AM48">
    <cfRule type="expression" dxfId="2397" priority="10283">
      <formula>IF(RIGHT(TEXT(AM48,"0.#"),1)=".",FALSE,TRUE)</formula>
    </cfRule>
    <cfRule type="expression" dxfId="2396" priority="10284">
      <formula>IF(RIGHT(TEXT(AM48,"0.#"),1)=".",TRUE,FALSE)</formula>
    </cfRule>
  </conditionalFormatting>
  <conditionalFormatting sqref="AM49">
    <cfRule type="expression" dxfId="2395" priority="10281">
      <formula>IF(RIGHT(TEXT(AM49,"0.#"),1)=".",FALSE,TRUE)</formula>
    </cfRule>
    <cfRule type="expression" dxfId="2394" priority="10282">
      <formula>IF(RIGHT(TEXT(AM49,"0.#"),1)=".",TRUE,FALSE)</formula>
    </cfRule>
  </conditionalFormatting>
  <conditionalFormatting sqref="AM50">
    <cfRule type="expression" dxfId="2393" priority="10279">
      <formula>IF(RIGHT(TEXT(AM50,"0.#"),1)=".",FALSE,TRUE)</formula>
    </cfRule>
    <cfRule type="expression" dxfId="2392" priority="10280">
      <formula>IF(RIGHT(TEXT(AM50,"0.#"),1)=".",TRUE,FALSE)</formula>
    </cfRule>
  </conditionalFormatting>
  <conditionalFormatting sqref="AE115:AE116 AI115:AI116 AM115:AM116 AQ115:AQ116 AU115:AU116">
    <cfRule type="expression" dxfId="2391" priority="10265">
      <formula>IF(RIGHT(TEXT(AE115,"0.#"),1)=".",FALSE,TRUE)</formula>
    </cfRule>
    <cfRule type="expression" dxfId="2390" priority="10266">
      <formula>IF(RIGHT(TEXT(AE115,"0.#"),1)=".",TRUE,FALSE)</formula>
    </cfRule>
  </conditionalFormatting>
  <conditionalFormatting sqref="AE414">
    <cfRule type="expression" dxfId="2389" priority="10235">
      <formula>IF(RIGHT(TEXT(AE414,"0.#"),1)=".",FALSE,TRUE)</formula>
    </cfRule>
    <cfRule type="expression" dxfId="2388" priority="10236">
      <formula>IF(RIGHT(TEXT(AE414,"0.#"),1)=".",TRUE,FALSE)</formula>
    </cfRule>
  </conditionalFormatting>
  <conditionalFormatting sqref="AM416">
    <cfRule type="expression" dxfId="2387" priority="10219">
      <formula>IF(RIGHT(TEXT(AM416,"0.#"),1)=".",FALSE,TRUE)</formula>
    </cfRule>
    <cfRule type="expression" dxfId="2386" priority="10220">
      <formula>IF(RIGHT(TEXT(AM416,"0.#"),1)=".",TRUE,FALSE)</formula>
    </cfRule>
  </conditionalFormatting>
  <conditionalFormatting sqref="AE415">
    <cfRule type="expression" dxfId="2385" priority="10233">
      <formula>IF(RIGHT(TEXT(AE415,"0.#"),1)=".",FALSE,TRUE)</formula>
    </cfRule>
    <cfRule type="expression" dxfId="2384" priority="10234">
      <formula>IF(RIGHT(TEXT(AE415,"0.#"),1)=".",TRUE,FALSE)</formula>
    </cfRule>
  </conditionalFormatting>
  <conditionalFormatting sqref="AE416">
    <cfRule type="expression" dxfId="2383" priority="10231">
      <formula>IF(RIGHT(TEXT(AE416,"0.#"),1)=".",FALSE,TRUE)</formula>
    </cfRule>
    <cfRule type="expression" dxfId="2382" priority="10232">
      <formula>IF(RIGHT(TEXT(AE416,"0.#"),1)=".",TRUE,FALSE)</formula>
    </cfRule>
  </conditionalFormatting>
  <conditionalFormatting sqref="AM414">
    <cfRule type="expression" dxfId="2381" priority="10223">
      <formula>IF(RIGHT(TEXT(AM414,"0.#"),1)=".",FALSE,TRUE)</formula>
    </cfRule>
    <cfRule type="expression" dxfId="2380" priority="10224">
      <formula>IF(RIGHT(TEXT(AM414,"0.#"),1)=".",TRUE,FALSE)</formula>
    </cfRule>
  </conditionalFormatting>
  <conditionalFormatting sqref="AM415">
    <cfRule type="expression" dxfId="2379" priority="10221">
      <formula>IF(RIGHT(TEXT(AM415,"0.#"),1)=".",FALSE,TRUE)</formula>
    </cfRule>
    <cfRule type="expression" dxfId="2378" priority="10222">
      <formula>IF(RIGHT(TEXT(AM415,"0.#"),1)=".",TRUE,FALSE)</formula>
    </cfRule>
  </conditionalFormatting>
  <conditionalFormatting sqref="AU414">
    <cfRule type="expression" dxfId="2377" priority="10211">
      <formula>IF(RIGHT(TEXT(AU414,"0.#"),1)=".",FALSE,TRUE)</formula>
    </cfRule>
    <cfRule type="expression" dxfId="2376" priority="10212">
      <formula>IF(RIGHT(TEXT(AU414,"0.#"),1)=".",TRUE,FALSE)</formula>
    </cfRule>
  </conditionalFormatting>
  <conditionalFormatting sqref="AU415">
    <cfRule type="expression" dxfId="2375" priority="10209">
      <formula>IF(RIGHT(TEXT(AU415,"0.#"),1)=".",FALSE,TRUE)</formula>
    </cfRule>
    <cfRule type="expression" dxfId="2374" priority="10210">
      <formula>IF(RIGHT(TEXT(AU415,"0.#"),1)=".",TRUE,FALSE)</formula>
    </cfRule>
  </conditionalFormatting>
  <conditionalFormatting sqref="AU416">
    <cfRule type="expression" dxfId="2373" priority="10207">
      <formula>IF(RIGHT(TEXT(AU416,"0.#"),1)=".",FALSE,TRUE)</formula>
    </cfRule>
    <cfRule type="expression" dxfId="2372" priority="10208">
      <formula>IF(RIGHT(TEXT(AU416,"0.#"),1)=".",TRUE,FALSE)</formula>
    </cfRule>
  </conditionalFormatting>
  <conditionalFormatting sqref="AI416">
    <cfRule type="expression" dxfId="2371" priority="10141">
      <formula>IF(RIGHT(TEXT(AI416,"0.#"),1)=".",FALSE,TRUE)</formula>
    </cfRule>
    <cfRule type="expression" dxfId="2370" priority="10142">
      <formula>IF(RIGHT(TEXT(AI416,"0.#"),1)=".",TRUE,FALSE)</formula>
    </cfRule>
  </conditionalFormatting>
  <conditionalFormatting sqref="AI414">
    <cfRule type="expression" dxfId="2369" priority="10145">
      <formula>IF(RIGHT(TEXT(AI414,"0.#"),1)=".",FALSE,TRUE)</formula>
    </cfRule>
    <cfRule type="expression" dxfId="2368" priority="10146">
      <formula>IF(RIGHT(TEXT(AI414,"0.#"),1)=".",TRUE,FALSE)</formula>
    </cfRule>
  </conditionalFormatting>
  <conditionalFormatting sqref="AI415">
    <cfRule type="expression" dxfId="2367" priority="10143">
      <formula>IF(RIGHT(TEXT(AI415,"0.#"),1)=".",FALSE,TRUE)</formula>
    </cfRule>
    <cfRule type="expression" dxfId="2366" priority="10144">
      <formula>IF(RIGHT(TEXT(AI415,"0.#"),1)=".",TRUE,FALSE)</formula>
    </cfRule>
  </conditionalFormatting>
  <conditionalFormatting sqref="AQ415">
    <cfRule type="expression" dxfId="2365" priority="10127">
      <formula>IF(RIGHT(TEXT(AQ415,"0.#"),1)=".",FALSE,TRUE)</formula>
    </cfRule>
    <cfRule type="expression" dxfId="2364" priority="10128">
      <formula>IF(RIGHT(TEXT(AQ415,"0.#"),1)=".",TRUE,FALSE)</formula>
    </cfRule>
  </conditionalFormatting>
  <conditionalFormatting sqref="AQ416">
    <cfRule type="expression" dxfId="2363" priority="10113">
      <formula>IF(RIGHT(TEXT(AQ416,"0.#"),1)=".",FALSE,TRUE)</formula>
    </cfRule>
    <cfRule type="expression" dxfId="2362" priority="10114">
      <formula>IF(RIGHT(TEXT(AQ416,"0.#"),1)=".",TRUE,FALSE)</formula>
    </cfRule>
  </conditionalFormatting>
  <conditionalFormatting sqref="AQ414">
    <cfRule type="expression" dxfId="2361" priority="10111">
      <formula>IF(RIGHT(TEXT(AQ414,"0.#"),1)=".",FALSE,TRUE)</formula>
    </cfRule>
    <cfRule type="expression" dxfId="2360" priority="10112">
      <formula>IF(RIGHT(TEXT(AQ414,"0.#"),1)=".",TRUE,FALSE)</formula>
    </cfRule>
  </conditionalFormatting>
  <conditionalFormatting sqref="AL816:AO845">
    <cfRule type="expression" dxfId="2359" priority="3835">
      <formula>IF(AND(AL816&gt;=0, RIGHT(TEXT(AL816,"0.#"),1)&lt;&gt;"."),TRUE,FALSE)</formula>
    </cfRule>
    <cfRule type="expression" dxfId="2358" priority="3836">
      <formula>IF(AND(AL816&gt;=0, RIGHT(TEXT(AL816,"0.#"),1)="."),TRUE,FALSE)</formula>
    </cfRule>
    <cfRule type="expression" dxfId="2357" priority="3837">
      <formula>IF(AND(AL816&lt;0, RIGHT(TEXT(AL816,"0.#"),1)&lt;&gt;"."),TRUE,FALSE)</formula>
    </cfRule>
    <cfRule type="expression" dxfId="2356" priority="3838">
      <formula>IF(AND(AL816&lt;0, RIGHT(TEXT(AL816,"0.#"),1)="."),TRUE,FALSE)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45">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50 AL856:AO878 AL854:AO854">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50 Y856:Y878 Y854">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AL855:AO855">
    <cfRule type="expression" dxfId="723" priority="21">
      <formula>IF(AND(AL855&gt;=0, RIGHT(TEXT(AL855,"0.#"),1)&lt;&gt;"."),TRUE,FALSE)</formula>
    </cfRule>
    <cfRule type="expression" dxfId="722" priority="22">
      <formula>IF(AND(AL855&gt;=0, RIGHT(TEXT(AL855,"0.#"),1)="."),TRUE,FALSE)</formula>
    </cfRule>
    <cfRule type="expression" dxfId="721" priority="23">
      <formula>IF(AND(AL855&lt;0, RIGHT(TEXT(AL855,"0.#"),1)&lt;&gt;"."),TRUE,FALSE)</formula>
    </cfRule>
    <cfRule type="expression" dxfId="720" priority="24">
      <formula>IF(AND(AL855&lt;0, RIGHT(TEXT(AL855,"0.#"),1)="."),TRUE,FALSE)</formula>
    </cfRule>
  </conditionalFormatting>
  <conditionalFormatting sqref="Y855">
    <cfRule type="expression" dxfId="719" priority="19">
      <formula>IF(RIGHT(TEXT(Y855,"0.#"),1)=".",FALSE,TRUE)</formula>
    </cfRule>
    <cfRule type="expression" dxfId="718" priority="20">
      <formula>IF(RIGHT(TEXT(Y855,"0.#"),1)=".",TRUE,FALSE)</formula>
    </cfRule>
  </conditionalFormatting>
  <conditionalFormatting sqref="AL851:AO851">
    <cfRule type="expression" dxfId="717" priority="15">
      <formula>IF(AND(AL851&gt;=0, RIGHT(TEXT(AL851,"0.#"),1)&lt;&gt;"."),TRUE,FALSE)</formula>
    </cfRule>
    <cfRule type="expression" dxfId="716" priority="16">
      <formula>IF(AND(AL851&gt;=0, RIGHT(TEXT(AL851,"0.#"),1)="."),TRUE,FALSE)</formula>
    </cfRule>
    <cfRule type="expression" dxfId="715" priority="17">
      <formula>IF(AND(AL851&lt;0, RIGHT(TEXT(AL851,"0.#"),1)&lt;&gt;"."),TRUE,FALSE)</formula>
    </cfRule>
    <cfRule type="expression" dxfId="714" priority="18">
      <formula>IF(AND(AL851&lt;0, RIGHT(TEXT(AL851,"0.#"),1)="."),TRUE,FALSE)</formula>
    </cfRule>
  </conditionalFormatting>
  <conditionalFormatting sqref="Y851">
    <cfRule type="expression" dxfId="713" priority="13">
      <formula>IF(RIGHT(TEXT(Y851,"0.#"),1)=".",FALSE,TRUE)</formula>
    </cfRule>
    <cfRule type="expression" dxfId="712" priority="14">
      <formula>IF(RIGHT(TEXT(Y851,"0.#"),1)=".",TRUE,FALSE)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Y852">
    <cfRule type="expression" dxfId="707" priority="7">
      <formula>IF(RIGHT(TEXT(Y852,"0.#"),1)=".",FALSE,TRUE)</formula>
    </cfRule>
    <cfRule type="expression" dxfId="706" priority="8">
      <formula>IF(RIGHT(TEXT(Y852,"0.#"),1)=".",TRUE,FALSE)</formula>
    </cfRule>
  </conditionalFormatting>
  <conditionalFormatting sqref="AL853:AO853">
    <cfRule type="expression" dxfId="705" priority="3">
      <formula>IF(AND(AL853&gt;=0, RIGHT(TEXT(AL853,"0.#"),1)&lt;&gt;"."),TRUE,FALSE)</formula>
    </cfRule>
    <cfRule type="expression" dxfId="704" priority="4">
      <formula>IF(AND(AL853&gt;=0, RIGHT(TEXT(AL853,"0.#"),1)="."),TRUE,FALSE)</formula>
    </cfRule>
    <cfRule type="expression" dxfId="703" priority="5">
      <formula>IF(AND(AL853&lt;0, RIGHT(TEXT(AL853,"0.#"),1)&lt;&gt;"."),TRUE,FALSE)</formula>
    </cfRule>
    <cfRule type="expression" dxfId="702" priority="6">
      <formula>IF(AND(AL853&lt;0, RIGHT(TEXT(AL853,"0.#"),1)="."),TRUE,FALSE)</formula>
    </cfRule>
  </conditionalFormatting>
  <conditionalFormatting sqref="Y853">
    <cfRule type="expression" dxfId="701" priority="1">
      <formula>IF(RIGHT(TEXT(Y853,"0.#"),1)=".",FALSE,TRUE)</formula>
    </cfRule>
    <cfRule type="expression" dxfId="700" priority="2">
      <formula>IF(RIGHT(TEXT(Y853,"0.#"),1)=".",TRUE,FALSE)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orientation="portrait" r:id="rId1"/>
  <headerFooter differentFirst="1" alignWithMargins="0"/>
  <rowBreaks count="5" manualBreakCount="5">
    <brk id="110"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522</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t="s">
        <v>522</v>
      </c>
      <c r="R7" s="13" t="str">
        <f t="shared" si="3"/>
        <v>貸付</v>
      </c>
      <c r="S7" s="13" t="str">
        <f t="shared" si="4"/>
        <v>補助、貸付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t="s">
        <v>522</v>
      </c>
      <c r="R8" s="13" t="str">
        <f t="shared" si="3"/>
        <v>その他</v>
      </c>
      <c r="S8" s="13" t="str">
        <f t="shared" si="4"/>
        <v>補助、貸付、その他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522</v>
      </c>
      <c r="C10" s="13" t="str">
        <f t="shared" si="0"/>
        <v>国土強靱化施策</v>
      </c>
      <c r="D10" s="13" t="str">
        <f t="shared" si="8"/>
        <v>国土強靱化施策</v>
      </c>
      <c r="F10" s="18" t="s">
        <v>244</v>
      </c>
      <c r="G10" s="17"/>
      <c r="H10" s="13" t="str">
        <f t="shared" si="1"/>
        <v/>
      </c>
      <c r="I10" s="13" t="str">
        <f t="shared" si="5"/>
        <v>一般会計</v>
      </c>
      <c r="K10" s="14" t="s">
        <v>514</v>
      </c>
      <c r="L10" s="15"/>
      <c r="M10" s="13" t="str">
        <f t="shared" si="2"/>
        <v/>
      </c>
      <c r="N10" s="13" t="str">
        <f t="shared" si="6"/>
        <v>公共事業</v>
      </c>
      <c r="O10" s="13"/>
      <c r="P10" s="13" t="str">
        <f>S8</f>
        <v>補助、貸付、その他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1"/>
      <c r="Z2" s="702"/>
      <c r="AA2" s="703"/>
      <c r="AB2" s="875" t="s">
        <v>12</v>
      </c>
      <c r="AC2" s="876"/>
      <c r="AD2" s="877"/>
      <c r="AE2" s="615" t="s">
        <v>372</v>
      </c>
      <c r="AF2" s="615"/>
      <c r="AG2" s="615"/>
      <c r="AH2" s="615"/>
      <c r="AI2" s="615" t="s">
        <v>373</v>
      </c>
      <c r="AJ2" s="615"/>
      <c r="AK2" s="615"/>
      <c r="AL2" s="615"/>
      <c r="AM2" s="615" t="s">
        <v>374</v>
      </c>
      <c r="AN2" s="615"/>
      <c r="AO2" s="615"/>
      <c r="AP2" s="287"/>
      <c r="AQ2" s="146" t="s">
        <v>370</v>
      </c>
      <c r="AR2" s="149"/>
      <c r="AS2" s="149"/>
      <c r="AT2" s="150"/>
      <c r="AU2" s="803" t="s">
        <v>262</v>
      </c>
      <c r="AV2" s="803"/>
      <c r="AW2" s="803"/>
      <c r="AX2" s="80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2"/>
      <c r="Z3" s="873"/>
      <c r="AA3" s="874"/>
      <c r="AB3" s="878"/>
      <c r="AC3" s="879"/>
      <c r="AD3" s="880"/>
      <c r="AE3" s="616"/>
      <c r="AF3" s="616"/>
      <c r="AG3" s="616"/>
      <c r="AH3" s="616"/>
      <c r="AI3" s="616"/>
      <c r="AJ3" s="616"/>
      <c r="AK3" s="616"/>
      <c r="AL3" s="616"/>
      <c r="AM3" s="616"/>
      <c r="AN3" s="616"/>
      <c r="AO3" s="616"/>
      <c r="AP3" s="290"/>
      <c r="AQ3" s="413"/>
      <c r="AR3" s="276"/>
      <c r="AS3" s="152" t="s">
        <v>371</v>
      </c>
      <c r="AT3" s="153"/>
      <c r="AU3" s="276"/>
      <c r="AV3" s="276"/>
      <c r="AW3" s="274" t="s">
        <v>313</v>
      </c>
      <c r="AX3" s="275"/>
    </row>
    <row r="4" spans="1:50" ht="22.5" customHeight="1" x14ac:dyDescent="0.15">
      <c r="A4" s="280"/>
      <c r="B4" s="278"/>
      <c r="C4" s="278"/>
      <c r="D4" s="278"/>
      <c r="E4" s="278"/>
      <c r="F4" s="279"/>
      <c r="G4" s="400"/>
      <c r="H4" s="881"/>
      <c r="I4" s="881"/>
      <c r="J4" s="881"/>
      <c r="K4" s="881"/>
      <c r="L4" s="881"/>
      <c r="M4" s="881"/>
      <c r="N4" s="881"/>
      <c r="O4" s="882"/>
      <c r="P4" s="111"/>
      <c r="Q4" s="889"/>
      <c r="R4" s="889"/>
      <c r="S4" s="889"/>
      <c r="T4" s="889"/>
      <c r="U4" s="889"/>
      <c r="V4" s="889"/>
      <c r="W4" s="889"/>
      <c r="X4" s="890"/>
      <c r="Y4" s="899" t="s">
        <v>14</v>
      </c>
      <c r="Z4" s="900"/>
      <c r="AA4" s="901"/>
      <c r="AB4" s="326"/>
      <c r="AC4" s="903"/>
      <c r="AD4" s="903"/>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3"/>
      <c r="H5" s="884"/>
      <c r="I5" s="884"/>
      <c r="J5" s="884"/>
      <c r="K5" s="884"/>
      <c r="L5" s="884"/>
      <c r="M5" s="884"/>
      <c r="N5" s="884"/>
      <c r="O5" s="885"/>
      <c r="P5" s="891"/>
      <c r="Q5" s="891"/>
      <c r="R5" s="891"/>
      <c r="S5" s="891"/>
      <c r="T5" s="891"/>
      <c r="U5" s="891"/>
      <c r="V5" s="891"/>
      <c r="W5" s="891"/>
      <c r="X5" s="892"/>
      <c r="Y5" s="263" t="s">
        <v>61</v>
      </c>
      <c r="Z5" s="896"/>
      <c r="AA5" s="897"/>
      <c r="AB5" s="371"/>
      <c r="AC5" s="902"/>
      <c r="AD5" s="902"/>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6"/>
      <c r="H6" s="887"/>
      <c r="I6" s="887"/>
      <c r="J6" s="887"/>
      <c r="K6" s="887"/>
      <c r="L6" s="887"/>
      <c r="M6" s="887"/>
      <c r="N6" s="887"/>
      <c r="O6" s="888"/>
      <c r="P6" s="893"/>
      <c r="Q6" s="893"/>
      <c r="R6" s="893"/>
      <c r="S6" s="893"/>
      <c r="T6" s="893"/>
      <c r="U6" s="893"/>
      <c r="V6" s="893"/>
      <c r="W6" s="893"/>
      <c r="X6" s="894"/>
      <c r="Y6" s="895" t="s">
        <v>15</v>
      </c>
      <c r="Z6" s="896"/>
      <c r="AA6" s="897"/>
      <c r="AB6" s="380" t="s">
        <v>315</v>
      </c>
      <c r="AC6" s="898"/>
      <c r="AD6" s="898"/>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1"/>
      <c r="Z7" s="702"/>
      <c r="AA7" s="703"/>
      <c r="AB7" s="875" t="s">
        <v>12</v>
      </c>
      <c r="AC7" s="876"/>
      <c r="AD7" s="877"/>
      <c r="AE7" s="615" t="s">
        <v>372</v>
      </c>
      <c r="AF7" s="615"/>
      <c r="AG7" s="615"/>
      <c r="AH7" s="615"/>
      <c r="AI7" s="615" t="s">
        <v>373</v>
      </c>
      <c r="AJ7" s="615"/>
      <c r="AK7" s="615"/>
      <c r="AL7" s="615"/>
      <c r="AM7" s="615" t="s">
        <v>374</v>
      </c>
      <c r="AN7" s="615"/>
      <c r="AO7" s="615"/>
      <c r="AP7" s="287"/>
      <c r="AQ7" s="146" t="s">
        <v>370</v>
      </c>
      <c r="AR7" s="149"/>
      <c r="AS7" s="149"/>
      <c r="AT7" s="150"/>
      <c r="AU7" s="803" t="s">
        <v>262</v>
      </c>
      <c r="AV7" s="803"/>
      <c r="AW7" s="803"/>
      <c r="AX7" s="80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2"/>
      <c r="Z8" s="873"/>
      <c r="AA8" s="874"/>
      <c r="AB8" s="878"/>
      <c r="AC8" s="879"/>
      <c r="AD8" s="880"/>
      <c r="AE8" s="616"/>
      <c r="AF8" s="616"/>
      <c r="AG8" s="616"/>
      <c r="AH8" s="616"/>
      <c r="AI8" s="616"/>
      <c r="AJ8" s="616"/>
      <c r="AK8" s="616"/>
      <c r="AL8" s="616"/>
      <c r="AM8" s="616"/>
      <c r="AN8" s="616"/>
      <c r="AO8" s="616"/>
      <c r="AP8" s="290"/>
      <c r="AQ8" s="413"/>
      <c r="AR8" s="276"/>
      <c r="AS8" s="152" t="s">
        <v>371</v>
      </c>
      <c r="AT8" s="153"/>
      <c r="AU8" s="276"/>
      <c r="AV8" s="276"/>
      <c r="AW8" s="274" t="s">
        <v>313</v>
      </c>
      <c r="AX8" s="275"/>
    </row>
    <row r="9" spans="1:50" ht="22.5" customHeight="1" x14ac:dyDescent="0.15">
      <c r="A9" s="280"/>
      <c r="B9" s="278"/>
      <c r="C9" s="278"/>
      <c r="D9" s="278"/>
      <c r="E9" s="278"/>
      <c r="F9" s="279"/>
      <c r="G9" s="400"/>
      <c r="H9" s="881"/>
      <c r="I9" s="881"/>
      <c r="J9" s="881"/>
      <c r="K9" s="881"/>
      <c r="L9" s="881"/>
      <c r="M9" s="881"/>
      <c r="N9" s="881"/>
      <c r="O9" s="882"/>
      <c r="P9" s="111"/>
      <c r="Q9" s="889"/>
      <c r="R9" s="889"/>
      <c r="S9" s="889"/>
      <c r="T9" s="889"/>
      <c r="U9" s="889"/>
      <c r="V9" s="889"/>
      <c r="W9" s="889"/>
      <c r="X9" s="890"/>
      <c r="Y9" s="899" t="s">
        <v>14</v>
      </c>
      <c r="Z9" s="900"/>
      <c r="AA9" s="901"/>
      <c r="AB9" s="326"/>
      <c r="AC9" s="903"/>
      <c r="AD9" s="903"/>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3"/>
      <c r="H10" s="884"/>
      <c r="I10" s="884"/>
      <c r="J10" s="884"/>
      <c r="K10" s="884"/>
      <c r="L10" s="884"/>
      <c r="M10" s="884"/>
      <c r="N10" s="884"/>
      <c r="O10" s="885"/>
      <c r="P10" s="891"/>
      <c r="Q10" s="891"/>
      <c r="R10" s="891"/>
      <c r="S10" s="891"/>
      <c r="T10" s="891"/>
      <c r="U10" s="891"/>
      <c r="V10" s="891"/>
      <c r="W10" s="891"/>
      <c r="X10" s="892"/>
      <c r="Y10" s="263" t="s">
        <v>61</v>
      </c>
      <c r="Z10" s="896"/>
      <c r="AA10" s="897"/>
      <c r="AB10" s="371"/>
      <c r="AC10" s="902"/>
      <c r="AD10" s="902"/>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6"/>
      <c r="H11" s="887"/>
      <c r="I11" s="887"/>
      <c r="J11" s="887"/>
      <c r="K11" s="887"/>
      <c r="L11" s="887"/>
      <c r="M11" s="887"/>
      <c r="N11" s="887"/>
      <c r="O11" s="888"/>
      <c r="P11" s="893"/>
      <c r="Q11" s="893"/>
      <c r="R11" s="893"/>
      <c r="S11" s="893"/>
      <c r="T11" s="893"/>
      <c r="U11" s="893"/>
      <c r="V11" s="893"/>
      <c r="W11" s="893"/>
      <c r="X11" s="894"/>
      <c r="Y11" s="895" t="s">
        <v>15</v>
      </c>
      <c r="Z11" s="896"/>
      <c r="AA11" s="897"/>
      <c r="AB11" s="380" t="s">
        <v>315</v>
      </c>
      <c r="AC11" s="898"/>
      <c r="AD11" s="898"/>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1"/>
      <c r="Z12" s="702"/>
      <c r="AA12" s="703"/>
      <c r="AB12" s="875" t="s">
        <v>12</v>
      </c>
      <c r="AC12" s="876"/>
      <c r="AD12" s="877"/>
      <c r="AE12" s="615" t="s">
        <v>372</v>
      </c>
      <c r="AF12" s="615"/>
      <c r="AG12" s="615"/>
      <c r="AH12" s="615"/>
      <c r="AI12" s="615" t="s">
        <v>373</v>
      </c>
      <c r="AJ12" s="615"/>
      <c r="AK12" s="615"/>
      <c r="AL12" s="615"/>
      <c r="AM12" s="615" t="s">
        <v>374</v>
      </c>
      <c r="AN12" s="615"/>
      <c r="AO12" s="615"/>
      <c r="AP12" s="287"/>
      <c r="AQ12" s="146" t="s">
        <v>370</v>
      </c>
      <c r="AR12" s="149"/>
      <c r="AS12" s="149"/>
      <c r="AT12" s="150"/>
      <c r="AU12" s="803" t="s">
        <v>262</v>
      </c>
      <c r="AV12" s="803"/>
      <c r="AW12" s="803"/>
      <c r="AX12" s="80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2"/>
      <c r="Z13" s="873"/>
      <c r="AA13" s="874"/>
      <c r="AB13" s="878"/>
      <c r="AC13" s="879"/>
      <c r="AD13" s="880"/>
      <c r="AE13" s="616"/>
      <c r="AF13" s="616"/>
      <c r="AG13" s="616"/>
      <c r="AH13" s="616"/>
      <c r="AI13" s="616"/>
      <c r="AJ13" s="616"/>
      <c r="AK13" s="616"/>
      <c r="AL13" s="616"/>
      <c r="AM13" s="616"/>
      <c r="AN13" s="616"/>
      <c r="AO13" s="616"/>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1"/>
      <c r="I14" s="881"/>
      <c r="J14" s="881"/>
      <c r="K14" s="881"/>
      <c r="L14" s="881"/>
      <c r="M14" s="881"/>
      <c r="N14" s="881"/>
      <c r="O14" s="882"/>
      <c r="P14" s="111"/>
      <c r="Q14" s="889"/>
      <c r="R14" s="889"/>
      <c r="S14" s="889"/>
      <c r="T14" s="889"/>
      <c r="U14" s="889"/>
      <c r="V14" s="889"/>
      <c r="W14" s="889"/>
      <c r="X14" s="890"/>
      <c r="Y14" s="899" t="s">
        <v>14</v>
      </c>
      <c r="Z14" s="900"/>
      <c r="AA14" s="901"/>
      <c r="AB14" s="326"/>
      <c r="AC14" s="903"/>
      <c r="AD14" s="903"/>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3"/>
      <c r="H15" s="884"/>
      <c r="I15" s="884"/>
      <c r="J15" s="884"/>
      <c r="K15" s="884"/>
      <c r="L15" s="884"/>
      <c r="M15" s="884"/>
      <c r="N15" s="884"/>
      <c r="O15" s="885"/>
      <c r="P15" s="891"/>
      <c r="Q15" s="891"/>
      <c r="R15" s="891"/>
      <c r="S15" s="891"/>
      <c r="T15" s="891"/>
      <c r="U15" s="891"/>
      <c r="V15" s="891"/>
      <c r="W15" s="891"/>
      <c r="X15" s="892"/>
      <c r="Y15" s="263" t="s">
        <v>61</v>
      </c>
      <c r="Z15" s="896"/>
      <c r="AA15" s="897"/>
      <c r="AB15" s="371"/>
      <c r="AC15" s="902"/>
      <c r="AD15" s="902"/>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6"/>
      <c r="H16" s="887"/>
      <c r="I16" s="887"/>
      <c r="J16" s="887"/>
      <c r="K16" s="887"/>
      <c r="L16" s="887"/>
      <c r="M16" s="887"/>
      <c r="N16" s="887"/>
      <c r="O16" s="888"/>
      <c r="P16" s="893"/>
      <c r="Q16" s="893"/>
      <c r="R16" s="893"/>
      <c r="S16" s="893"/>
      <c r="T16" s="893"/>
      <c r="U16" s="893"/>
      <c r="V16" s="893"/>
      <c r="W16" s="893"/>
      <c r="X16" s="894"/>
      <c r="Y16" s="895" t="s">
        <v>15</v>
      </c>
      <c r="Z16" s="896"/>
      <c r="AA16" s="897"/>
      <c r="AB16" s="380" t="s">
        <v>315</v>
      </c>
      <c r="AC16" s="898"/>
      <c r="AD16" s="898"/>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1"/>
      <c r="Z17" s="702"/>
      <c r="AA17" s="703"/>
      <c r="AB17" s="875" t="s">
        <v>12</v>
      </c>
      <c r="AC17" s="876"/>
      <c r="AD17" s="877"/>
      <c r="AE17" s="615" t="s">
        <v>372</v>
      </c>
      <c r="AF17" s="615"/>
      <c r="AG17" s="615"/>
      <c r="AH17" s="615"/>
      <c r="AI17" s="615" t="s">
        <v>373</v>
      </c>
      <c r="AJ17" s="615"/>
      <c r="AK17" s="615"/>
      <c r="AL17" s="615"/>
      <c r="AM17" s="615" t="s">
        <v>374</v>
      </c>
      <c r="AN17" s="615"/>
      <c r="AO17" s="615"/>
      <c r="AP17" s="287"/>
      <c r="AQ17" s="146" t="s">
        <v>370</v>
      </c>
      <c r="AR17" s="149"/>
      <c r="AS17" s="149"/>
      <c r="AT17" s="150"/>
      <c r="AU17" s="803" t="s">
        <v>262</v>
      </c>
      <c r="AV17" s="803"/>
      <c r="AW17" s="803"/>
      <c r="AX17" s="80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2"/>
      <c r="Z18" s="873"/>
      <c r="AA18" s="874"/>
      <c r="AB18" s="878"/>
      <c r="AC18" s="879"/>
      <c r="AD18" s="880"/>
      <c r="AE18" s="616"/>
      <c r="AF18" s="616"/>
      <c r="AG18" s="616"/>
      <c r="AH18" s="616"/>
      <c r="AI18" s="616"/>
      <c r="AJ18" s="616"/>
      <c r="AK18" s="616"/>
      <c r="AL18" s="616"/>
      <c r="AM18" s="616"/>
      <c r="AN18" s="616"/>
      <c r="AO18" s="616"/>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1"/>
      <c r="I19" s="881"/>
      <c r="J19" s="881"/>
      <c r="K19" s="881"/>
      <c r="L19" s="881"/>
      <c r="M19" s="881"/>
      <c r="N19" s="881"/>
      <c r="O19" s="882"/>
      <c r="P19" s="111"/>
      <c r="Q19" s="889"/>
      <c r="R19" s="889"/>
      <c r="S19" s="889"/>
      <c r="T19" s="889"/>
      <c r="U19" s="889"/>
      <c r="V19" s="889"/>
      <c r="W19" s="889"/>
      <c r="X19" s="890"/>
      <c r="Y19" s="899" t="s">
        <v>14</v>
      </c>
      <c r="Z19" s="900"/>
      <c r="AA19" s="901"/>
      <c r="AB19" s="326"/>
      <c r="AC19" s="903"/>
      <c r="AD19" s="903"/>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3"/>
      <c r="H20" s="884"/>
      <c r="I20" s="884"/>
      <c r="J20" s="884"/>
      <c r="K20" s="884"/>
      <c r="L20" s="884"/>
      <c r="M20" s="884"/>
      <c r="N20" s="884"/>
      <c r="O20" s="885"/>
      <c r="P20" s="891"/>
      <c r="Q20" s="891"/>
      <c r="R20" s="891"/>
      <c r="S20" s="891"/>
      <c r="T20" s="891"/>
      <c r="U20" s="891"/>
      <c r="V20" s="891"/>
      <c r="W20" s="891"/>
      <c r="X20" s="892"/>
      <c r="Y20" s="263" t="s">
        <v>61</v>
      </c>
      <c r="Z20" s="896"/>
      <c r="AA20" s="897"/>
      <c r="AB20" s="371"/>
      <c r="AC20" s="902"/>
      <c r="AD20" s="902"/>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6"/>
      <c r="H21" s="887"/>
      <c r="I21" s="887"/>
      <c r="J21" s="887"/>
      <c r="K21" s="887"/>
      <c r="L21" s="887"/>
      <c r="M21" s="887"/>
      <c r="N21" s="887"/>
      <c r="O21" s="888"/>
      <c r="P21" s="893"/>
      <c r="Q21" s="893"/>
      <c r="R21" s="893"/>
      <c r="S21" s="893"/>
      <c r="T21" s="893"/>
      <c r="U21" s="893"/>
      <c r="V21" s="893"/>
      <c r="W21" s="893"/>
      <c r="X21" s="894"/>
      <c r="Y21" s="895" t="s">
        <v>15</v>
      </c>
      <c r="Z21" s="896"/>
      <c r="AA21" s="897"/>
      <c r="AB21" s="380" t="s">
        <v>315</v>
      </c>
      <c r="AC21" s="898"/>
      <c r="AD21" s="898"/>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1"/>
      <c r="Z22" s="702"/>
      <c r="AA22" s="703"/>
      <c r="AB22" s="875" t="s">
        <v>12</v>
      </c>
      <c r="AC22" s="876"/>
      <c r="AD22" s="877"/>
      <c r="AE22" s="615" t="s">
        <v>372</v>
      </c>
      <c r="AF22" s="615"/>
      <c r="AG22" s="615"/>
      <c r="AH22" s="615"/>
      <c r="AI22" s="615" t="s">
        <v>373</v>
      </c>
      <c r="AJ22" s="615"/>
      <c r="AK22" s="615"/>
      <c r="AL22" s="615"/>
      <c r="AM22" s="615" t="s">
        <v>374</v>
      </c>
      <c r="AN22" s="615"/>
      <c r="AO22" s="615"/>
      <c r="AP22" s="287"/>
      <c r="AQ22" s="146" t="s">
        <v>370</v>
      </c>
      <c r="AR22" s="149"/>
      <c r="AS22" s="149"/>
      <c r="AT22" s="150"/>
      <c r="AU22" s="803" t="s">
        <v>262</v>
      </c>
      <c r="AV22" s="803"/>
      <c r="AW22" s="803"/>
      <c r="AX22" s="80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2"/>
      <c r="Z23" s="873"/>
      <c r="AA23" s="874"/>
      <c r="AB23" s="878"/>
      <c r="AC23" s="879"/>
      <c r="AD23" s="880"/>
      <c r="AE23" s="616"/>
      <c r="AF23" s="616"/>
      <c r="AG23" s="616"/>
      <c r="AH23" s="616"/>
      <c r="AI23" s="616"/>
      <c r="AJ23" s="616"/>
      <c r="AK23" s="616"/>
      <c r="AL23" s="616"/>
      <c r="AM23" s="616"/>
      <c r="AN23" s="616"/>
      <c r="AO23" s="616"/>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1"/>
      <c r="I24" s="881"/>
      <c r="J24" s="881"/>
      <c r="K24" s="881"/>
      <c r="L24" s="881"/>
      <c r="M24" s="881"/>
      <c r="N24" s="881"/>
      <c r="O24" s="882"/>
      <c r="P24" s="111"/>
      <c r="Q24" s="889"/>
      <c r="R24" s="889"/>
      <c r="S24" s="889"/>
      <c r="T24" s="889"/>
      <c r="U24" s="889"/>
      <c r="V24" s="889"/>
      <c r="W24" s="889"/>
      <c r="X24" s="890"/>
      <c r="Y24" s="899" t="s">
        <v>14</v>
      </c>
      <c r="Z24" s="900"/>
      <c r="AA24" s="901"/>
      <c r="AB24" s="326"/>
      <c r="AC24" s="903"/>
      <c r="AD24" s="903"/>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3"/>
      <c r="H25" s="884"/>
      <c r="I25" s="884"/>
      <c r="J25" s="884"/>
      <c r="K25" s="884"/>
      <c r="L25" s="884"/>
      <c r="M25" s="884"/>
      <c r="N25" s="884"/>
      <c r="O25" s="885"/>
      <c r="P25" s="891"/>
      <c r="Q25" s="891"/>
      <c r="R25" s="891"/>
      <c r="S25" s="891"/>
      <c r="T25" s="891"/>
      <c r="U25" s="891"/>
      <c r="V25" s="891"/>
      <c r="W25" s="891"/>
      <c r="X25" s="892"/>
      <c r="Y25" s="263" t="s">
        <v>61</v>
      </c>
      <c r="Z25" s="896"/>
      <c r="AA25" s="897"/>
      <c r="AB25" s="371"/>
      <c r="AC25" s="902"/>
      <c r="AD25" s="902"/>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6"/>
      <c r="H26" s="887"/>
      <c r="I26" s="887"/>
      <c r="J26" s="887"/>
      <c r="K26" s="887"/>
      <c r="L26" s="887"/>
      <c r="M26" s="887"/>
      <c r="N26" s="887"/>
      <c r="O26" s="888"/>
      <c r="P26" s="893"/>
      <c r="Q26" s="893"/>
      <c r="R26" s="893"/>
      <c r="S26" s="893"/>
      <c r="T26" s="893"/>
      <c r="U26" s="893"/>
      <c r="V26" s="893"/>
      <c r="W26" s="893"/>
      <c r="X26" s="894"/>
      <c r="Y26" s="895" t="s">
        <v>15</v>
      </c>
      <c r="Z26" s="896"/>
      <c r="AA26" s="897"/>
      <c r="AB26" s="380" t="s">
        <v>315</v>
      </c>
      <c r="AC26" s="898"/>
      <c r="AD26" s="898"/>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1"/>
      <c r="Z27" s="702"/>
      <c r="AA27" s="703"/>
      <c r="AB27" s="875" t="s">
        <v>12</v>
      </c>
      <c r="AC27" s="876"/>
      <c r="AD27" s="877"/>
      <c r="AE27" s="615" t="s">
        <v>372</v>
      </c>
      <c r="AF27" s="615"/>
      <c r="AG27" s="615"/>
      <c r="AH27" s="615"/>
      <c r="AI27" s="615" t="s">
        <v>373</v>
      </c>
      <c r="AJ27" s="615"/>
      <c r="AK27" s="615"/>
      <c r="AL27" s="615"/>
      <c r="AM27" s="615" t="s">
        <v>374</v>
      </c>
      <c r="AN27" s="615"/>
      <c r="AO27" s="615"/>
      <c r="AP27" s="287"/>
      <c r="AQ27" s="146" t="s">
        <v>370</v>
      </c>
      <c r="AR27" s="149"/>
      <c r="AS27" s="149"/>
      <c r="AT27" s="150"/>
      <c r="AU27" s="803" t="s">
        <v>262</v>
      </c>
      <c r="AV27" s="803"/>
      <c r="AW27" s="803"/>
      <c r="AX27" s="80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2"/>
      <c r="Z28" s="873"/>
      <c r="AA28" s="874"/>
      <c r="AB28" s="878"/>
      <c r="AC28" s="879"/>
      <c r="AD28" s="880"/>
      <c r="AE28" s="616"/>
      <c r="AF28" s="616"/>
      <c r="AG28" s="616"/>
      <c r="AH28" s="616"/>
      <c r="AI28" s="616"/>
      <c r="AJ28" s="616"/>
      <c r="AK28" s="616"/>
      <c r="AL28" s="616"/>
      <c r="AM28" s="616"/>
      <c r="AN28" s="616"/>
      <c r="AO28" s="616"/>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1"/>
      <c r="I29" s="881"/>
      <c r="J29" s="881"/>
      <c r="K29" s="881"/>
      <c r="L29" s="881"/>
      <c r="M29" s="881"/>
      <c r="N29" s="881"/>
      <c r="O29" s="882"/>
      <c r="P29" s="111"/>
      <c r="Q29" s="889"/>
      <c r="R29" s="889"/>
      <c r="S29" s="889"/>
      <c r="T29" s="889"/>
      <c r="U29" s="889"/>
      <c r="V29" s="889"/>
      <c r="W29" s="889"/>
      <c r="X29" s="890"/>
      <c r="Y29" s="899" t="s">
        <v>14</v>
      </c>
      <c r="Z29" s="900"/>
      <c r="AA29" s="901"/>
      <c r="AB29" s="326"/>
      <c r="AC29" s="903"/>
      <c r="AD29" s="903"/>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3"/>
      <c r="H30" s="884"/>
      <c r="I30" s="884"/>
      <c r="J30" s="884"/>
      <c r="K30" s="884"/>
      <c r="L30" s="884"/>
      <c r="M30" s="884"/>
      <c r="N30" s="884"/>
      <c r="O30" s="885"/>
      <c r="P30" s="891"/>
      <c r="Q30" s="891"/>
      <c r="R30" s="891"/>
      <c r="S30" s="891"/>
      <c r="T30" s="891"/>
      <c r="U30" s="891"/>
      <c r="V30" s="891"/>
      <c r="W30" s="891"/>
      <c r="X30" s="892"/>
      <c r="Y30" s="263" t="s">
        <v>61</v>
      </c>
      <c r="Z30" s="896"/>
      <c r="AA30" s="897"/>
      <c r="AB30" s="371"/>
      <c r="AC30" s="902"/>
      <c r="AD30" s="902"/>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6"/>
      <c r="H31" s="887"/>
      <c r="I31" s="887"/>
      <c r="J31" s="887"/>
      <c r="K31" s="887"/>
      <c r="L31" s="887"/>
      <c r="M31" s="887"/>
      <c r="N31" s="887"/>
      <c r="O31" s="888"/>
      <c r="P31" s="893"/>
      <c r="Q31" s="893"/>
      <c r="R31" s="893"/>
      <c r="S31" s="893"/>
      <c r="T31" s="893"/>
      <c r="U31" s="893"/>
      <c r="V31" s="893"/>
      <c r="W31" s="893"/>
      <c r="X31" s="894"/>
      <c r="Y31" s="895" t="s">
        <v>15</v>
      </c>
      <c r="Z31" s="896"/>
      <c r="AA31" s="897"/>
      <c r="AB31" s="380" t="s">
        <v>315</v>
      </c>
      <c r="AC31" s="898"/>
      <c r="AD31" s="898"/>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1"/>
      <c r="Z32" s="702"/>
      <c r="AA32" s="703"/>
      <c r="AB32" s="875" t="s">
        <v>12</v>
      </c>
      <c r="AC32" s="876"/>
      <c r="AD32" s="877"/>
      <c r="AE32" s="615" t="s">
        <v>372</v>
      </c>
      <c r="AF32" s="615"/>
      <c r="AG32" s="615"/>
      <c r="AH32" s="615"/>
      <c r="AI32" s="615" t="s">
        <v>373</v>
      </c>
      <c r="AJ32" s="615"/>
      <c r="AK32" s="615"/>
      <c r="AL32" s="615"/>
      <c r="AM32" s="615" t="s">
        <v>374</v>
      </c>
      <c r="AN32" s="615"/>
      <c r="AO32" s="615"/>
      <c r="AP32" s="287"/>
      <c r="AQ32" s="146" t="s">
        <v>370</v>
      </c>
      <c r="AR32" s="149"/>
      <c r="AS32" s="149"/>
      <c r="AT32" s="150"/>
      <c r="AU32" s="803" t="s">
        <v>262</v>
      </c>
      <c r="AV32" s="803"/>
      <c r="AW32" s="803"/>
      <c r="AX32" s="80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2"/>
      <c r="Z33" s="873"/>
      <c r="AA33" s="874"/>
      <c r="AB33" s="878"/>
      <c r="AC33" s="879"/>
      <c r="AD33" s="880"/>
      <c r="AE33" s="616"/>
      <c r="AF33" s="616"/>
      <c r="AG33" s="616"/>
      <c r="AH33" s="616"/>
      <c r="AI33" s="616"/>
      <c r="AJ33" s="616"/>
      <c r="AK33" s="616"/>
      <c r="AL33" s="616"/>
      <c r="AM33" s="616"/>
      <c r="AN33" s="616"/>
      <c r="AO33" s="616"/>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1"/>
      <c r="I34" s="881"/>
      <c r="J34" s="881"/>
      <c r="K34" s="881"/>
      <c r="L34" s="881"/>
      <c r="M34" s="881"/>
      <c r="N34" s="881"/>
      <c r="O34" s="882"/>
      <c r="P34" s="111"/>
      <c r="Q34" s="889"/>
      <c r="R34" s="889"/>
      <c r="S34" s="889"/>
      <c r="T34" s="889"/>
      <c r="U34" s="889"/>
      <c r="V34" s="889"/>
      <c r="W34" s="889"/>
      <c r="X34" s="890"/>
      <c r="Y34" s="899" t="s">
        <v>14</v>
      </c>
      <c r="Z34" s="900"/>
      <c r="AA34" s="901"/>
      <c r="AB34" s="326"/>
      <c r="AC34" s="903"/>
      <c r="AD34" s="903"/>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3"/>
      <c r="H35" s="884"/>
      <c r="I35" s="884"/>
      <c r="J35" s="884"/>
      <c r="K35" s="884"/>
      <c r="L35" s="884"/>
      <c r="M35" s="884"/>
      <c r="N35" s="884"/>
      <c r="O35" s="885"/>
      <c r="P35" s="891"/>
      <c r="Q35" s="891"/>
      <c r="R35" s="891"/>
      <c r="S35" s="891"/>
      <c r="T35" s="891"/>
      <c r="U35" s="891"/>
      <c r="V35" s="891"/>
      <c r="W35" s="891"/>
      <c r="X35" s="892"/>
      <c r="Y35" s="263" t="s">
        <v>61</v>
      </c>
      <c r="Z35" s="896"/>
      <c r="AA35" s="897"/>
      <c r="AB35" s="371"/>
      <c r="AC35" s="902"/>
      <c r="AD35" s="902"/>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6"/>
      <c r="H36" s="887"/>
      <c r="I36" s="887"/>
      <c r="J36" s="887"/>
      <c r="K36" s="887"/>
      <c r="L36" s="887"/>
      <c r="M36" s="887"/>
      <c r="N36" s="887"/>
      <c r="O36" s="888"/>
      <c r="P36" s="893"/>
      <c r="Q36" s="893"/>
      <c r="R36" s="893"/>
      <c r="S36" s="893"/>
      <c r="T36" s="893"/>
      <c r="U36" s="893"/>
      <c r="V36" s="893"/>
      <c r="W36" s="893"/>
      <c r="X36" s="894"/>
      <c r="Y36" s="895" t="s">
        <v>15</v>
      </c>
      <c r="Z36" s="896"/>
      <c r="AA36" s="897"/>
      <c r="AB36" s="380" t="s">
        <v>315</v>
      </c>
      <c r="AC36" s="898"/>
      <c r="AD36" s="898"/>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1"/>
      <c r="Z37" s="702"/>
      <c r="AA37" s="703"/>
      <c r="AB37" s="875" t="s">
        <v>12</v>
      </c>
      <c r="AC37" s="876"/>
      <c r="AD37" s="877"/>
      <c r="AE37" s="615" t="s">
        <v>372</v>
      </c>
      <c r="AF37" s="615"/>
      <c r="AG37" s="615"/>
      <c r="AH37" s="615"/>
      <c r="AI37" s="615" t="s">
        <v>373</v>
      </c>
      <c r="AJ37" s="615"/>
      <c r="AK37" s="615"/>
      <c r="AL37" s="615"/>
      <c r="AM37" s="615" t="s">
        <v>374</v>
      </c>
      <c r="AN37" s="615"/>
      <c r="AO37" s="615"/>
      <c r="AP37" s="287"/>
      <c r="AQ37" s="146" t="s">
        <v>370</v>
      </c>
      <c r="AR37" s="149"/>
      <c r="AS37" s="149"/>
      <c r="AT37" s="150"/>
      <c r="AU37" s="803" t="s">
        <v>262</v>
      </c>
      <c r="AV37" s="803"/>
      <c r="AW37" s="803"/>
      <c r="AX37" s="80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2"/>
      <c r="Z38" s="873"/>
      <c r="AA38" s="874"/>
      <c r="AB38" s="878"/>
      <c r="AC38" s="879"/>
      <c r="AD38" s="880"/>
      <c r="AE38" s="616"/>
      <c r="AF38" s="616"/>
      <c r="AG38" s="616"/>
      <c r="AH38" s="616"/>
      <c r="AI38" s="616"/>
      <c r="AJ38" s="616"/>
      <c r="AK38" s="616"/>
      <c r="AL38" s="616"/>
      <c r="AM38" s="616"/>
      <c r="AN38" s="616"/>
      <c r="AO38" s="616"/>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1"/>
      <c r="I39" s="881"/>
      <c r="J39" s="881"/>
      <c r="K39" s="881"/>
      <c r="L39" s="881"/>
      <c r="M39" s="881"/>
      <c r="N39" s="881"/>
      <c r="O39" s="882"/>
      <c r="P39" s="111"/>
      <c r="Q39" s="889"/>
      <c r="R39" s="889"/>
      <c r="S39" s="889"/>
      <c r="T39" s="889"/>
      <c r="U39" s="889"/>
      <c r="V39" s="889"/>
      <c r="W39" s="889"/>
      <c r="X39" s="890"/>
      <c r="Y39" s="899" t="s">
        <v>14</v>
      </c>
      <c r="Z39" s="900"/>
      <c r="AA39" s="901"/>
      <c r="AB39" s="326"/>
      <c r="AC39" s="903"/>
      <c r="AD39" s="903"/>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3"/>
      <c r="H40" s="884"/>
      <c r="I40" s="884"/>
      <c r="J40" s="884"/>
      <c r="K40" s="884"/>
      <c r="L40" s="884"/>
      <c r="M40" s="884"/>
      <c r="N40" s="884"/>
      <c r="O40" s="885"/>
      <c r="P40" s="891"/>
      <c r="Q40" s="891"/>
      <c r="R40" s="891"/>
      <c r="S40" s="891"/>
      <c r="T40" s="891"/>
      <c r="U40" s="891"/>
      <c r="V40" s="891"/>
      <c r="W40" s="891"/>
      <c r="X40" s="892"/>
      <c r="Y40" s="263" t="s">
        <v>61</v>
      </c>
      <c r="Z40" s="896"/>
      <c r="AA40" s="897"/>
      <c r="AB40" s="371"/>
      <c r="AC40" s="902"/>
      <c r="AD40" s="902"/>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6"/>
      <c r="H41" s="887"/>
      <c r="I41" s="887"/>
      <c r="J41" s="887"/>
      <c r="K41" s="887"/>
      <c r="L41" s="887"/>
      <c r="M41" s="887"/>
      <c r="N41" s="887"/>
      <c r="O41" s="888"/>
      <c r="P41" s="893"/>
      <c r="Q41" s="893"/>
      <c r="R41" s="893"/>
      <c r="S41" s="893"/>
      <c r="T41" s="893"/>
      <c r="U41" s="893"/>
      <c r="V41" s="893"/>
      <c r="W41" s="893"/>
      <c r="X41" s="894"/>
      <c r="Y41" s="895" t="s">
        <v>15</v>
      </c>
      <c r="Z41" s="896"/>
      <c r="AA41" s="897"/>
      <c r="AB41" s="380" t="s">
        <v>315</v>
      </c>
      <c r="AC41" s="898"/>
      <c r="AD41" s="898"/>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1"/>
      <c r="Z42" s="702"/>
      <c r="AA42" s="703"/>
      <c r="AB42" s="875" t="s">
        <v>12</v>
      </c>
      <c r="AC42" s="876"/>
      <c r="AD42" s="877"/>
      <c r="AE42" s="615" t="s">
        <v>372</v>
      </c>
      <c r="AF42" s="615"/>
      <c r="AG42" s="615"/>
      <c r="AH42" s="615"/>
      <c r="AI42" s="615" t="s">
        <v>373</v>
      </c>
      <c r="AJ42" s="615"/>
      <c r="AK42" s="615"/>
      <c r="AL42" s="615"/>
      <c r="AM42" s="615" t="s">
        <v>374</v>
      </c>
      <c r="AN42" s="615"/>
      <c r="AO42" s="615"/>
      <c r="AP42" s="287"/>
      <c r="AQ42" s="146" t="s">
        <v>370</v>
      </c>
      <c r="AR42" s="149"/>
      <c r="AS42" s="149"/>
      <c r="AT42" s="150"/>
      <c r="AU42" s="803" t="s">
        <v>262</v>
      </c>
      <c r="AV42" s="803"/>
      <c r="AW42" s="803"/>
      <c r="AX42" s="80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2"/>
      <c r="Z43" s="873"/>
      <c r="AA43" s="874"/>
      <c r="AB43" s="878"/>
      <c r="AC43" s="879"/>
      <c r="AD43" s="880"/>
      <c r="AE43" s="616"/>
      <c r="AF43" s="616"/>
      <c r="AG43" s="616"/>
      <c r="AH43" s="616"/>
      <c r="AI43" s="616"/>
      <c r="AJ43" s="616"/>
      <c r="AK43" s="616"/>
      <c r="AL43" s="616"/>
      <c r="AM43" s="616"/>
      <c r="AN43" s="616"/>
      <c r="AO43" s="616"/>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1"/>
      <c r="I44" s="881"/>
      <c r="J44" s="881"/>
      <c r="K44" s="881"/>
      <c r="L44" s="881"/>
      <c r="M44" s="881"/>
      <c r="N44" s="881"/>
      <c r="O44" s="882"/>
      <c r="P44" s="111"/>
      <c r="Q44" s="889"/>
      <c r="R44" s="889"/>
      <c r="S44" s="889"/>
      <c r="T44" s="889"/>
      <c r="U44" s="889"/>
      <c r="V44" s="889"/>
      <c r="W44" s="889"/>
      <c r="X44" s="890"/>
      <c r="Y44" s="899" t="s">
        <v>14</v>
      </c>
      <c r="Z44" s="900"/>
      <c r="AA44" s="901"/>
      <c r="AB44" s="326"/>
      <c r="AC44" s="903"/>
      <c r="AD44" s="903"/>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3"/>
      <c r="H45" s="884"/>
      <c r="I45" s="884"/>
      <c r="J45" s="884"/>
      <c r="K45" s="884"/>
      <c r="L45" s="884"/>
      <c r="M45" s="884"/>
      <c r="N45" s="884"/>
      <c r="O45" s="885"/>
      <c r="P45" s="891"/>
      <c r="Q45" s="891"/>
      <c r="R45" s="891"/>
      <c r="S45" s="891"/>
      <c r="T45" s="891"/>
      <c r="U45" s="891"/>
      <c r="V45" s="891"/>
      <c r="W45" s="891"/>
      <c r="X45" s="892"/>
      <c r="Y45" s="263" t="s">
        <v>61</v>
      </c>
      <c r="Z45" s="896"/>
      <c r="AA45" s="897"/>
      <c r="AB45" s="371"/>
      <c r="AC45" s="902"/>
      <c r="AD45" s="90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6"/>
      <c r="H46" s="887"/>
      <c r="I46" s="887"/>
      <c r="J46" s="887"/>
      <c r="K46" s="887"/>
      <c r="L46" s="887"/>
      <c r="M46" s="887"/>
      <c r="N46" s="887"/>
      <c r="O46" s="888"/>
      <c r="P46" s="893"/>
      <c r="Q46" s="893"/>
      <c r="R46" s="893"/>
      <c r="S46" s="893"/>
      <c r="T46" s="893"/>
      <c r="U46" s="893"/>
      <c r="V46" s="893"/>
      <c r="W46" s="893"/>
      <c r="X46" s="894"/>
      <c r="Y46" s="895" t="s">
        <v>15</v>
      </c>
      <c r="Z46" s="896"/>
      <c r="AA46" s="897"/>
      <c r="AB46" s="380" t="s">
        <v>315</v>
      </c>
      <c r="AC46" s="898"/>
      <c r="AD46" s="898"/>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1"/>
      <c r="Z47" s="702"/>
      <c r="AA47" s="703"/>
      <c r="AB47" s="875" t="s">
        <v>12</v>
      </c>
      <c r="AC47" s="876"/>
      <c r="AD47" s="877"/>
      <c r="AE47" s="615" t="s">
        <v>372</v>
      </c>
      <c r="AF47" s="615"/>
      <c r="AG47" s="615"/>
      <c r="AH47" s="615"/>
      <c r="AI47" s="615" t="s">
        <v>373</v>
      </c>
      <c r="AJ47" s="615"/>
      <c r="AK47" s="615"/>
      <c r="AL47" s="615"/>
      <c r="AM47" s="615" t="s">
        <v>374</v>
      </c>
      <c r="AN47" s="615"/>
      <c r="AO47" s="615"/>
      <c r="AP47" s="287"/>
      <c r="AQ47" s="146" t="s">
        <v>370</v>
      </c>
      <c r="AR47" s="149"/>
      <c r="AS47" s="149"/>
      <c r="AT47" s="150"/>
      <c r="AU47" s="803" t="s">
        <v>262</v>
      </c>
      <c r="AV47" s="803"/>
      <c r="AW47" s="803"/>
      <c r="AX47" s="80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2"/>
      <c r="Z48" s="873"/>
      <c r="AA48" s="874"/>
      <c r="AB48" s="878"/>
      <c r="AC48" s="879"/>
      <c r="AD48" s="880"/>
      <c r="AE48" s="616"/>
      <c r="AF48" s="616"/>
      <c r="AG48" s="616"/>
      <c r="AH48" s="616"/>
      <c r="AI48" s="616"/>
      <c r="AJ48" s="616"/>
      <c r="AK48" s="616"/>
      <c r="AL48" s="616"/>
      <c r="AM48" s="616"/>
      <c r="AN48" s="616"/>
      <c r="AO48" s="616"/>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1"/>
      <c r="I49" s="881"/>
      <c r="J49" s="881"/>
      <c r="K49" s="881"/>
      <c r="L49" s="881"/>
      <c r="M49" s="881"/>
      <c r="N49" s="881"/>
      <c r="O49" s="882"/>
      <c r="P49" s="111"/>
      <c r="Q49" s="889"/>
      <c r="R49" s="889"/>
      <c r="S49" s="889"/>
      <c r="T49" s="889"/>
      <c r="U49" s="889"/>
      <c r="V49" s="889"/>
      <c r="W49" s="889"/>
      <c r="X49" s="890"/>
      <c r="Y49" s="899" t="s">
        <v>14</v>
      </c>
      <c r="Z49" s="900"/>
      <c r="AA49" s="901"/>
      <c r="AB49" s="326"/>
      <c r="AC49" s="903"/>
      <c r="AD49" s="903"/>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3"/>
      <c r="H50" s="884"/>
      <c r="I50" s="884"/>
      <c r="J50" s="884"/>
      <c r="K50" s="884"/>
      <c r="L50" s="884"/>
      <c r="M50" s="884"/>
      <c r="N50" s="884"/>
      <c r="O50" s="885"/>
      <c r="P50" s="891"/>
      <c r="Q50" s="891"/>
      <c r="R50" s="891"/>
      <c r="S50" s="891"/>
      <c r="T50" s="891"/>
      <c r="U50" s="891"/>
      <c r="V50" s="891"/>
      <c r="W50" s="891"/>
      <c r="X50" s="892"/>
      <c r="Y50" s="263" t="s">
        <v>61</v>
      </c>
      <c r="Z50" s="896"/>
      <c r="AA50" s="897"/>
      <c r="AB50" s="371"/>
      <c r="AC50" s="902"/>
      <c r="AD50" s="902"/>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500</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6"/>
      <c r="B6" s="917"/>
      <c r="C6" s="917"/>
      <c r="D6" s="917"/>
      <c r="E6" s="917"/>
      <c r="F6" s="91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6"/>
      <c r="B7" s="917"/>
      <c r="C7" s="917"/>
      <c r="D7" s="917"/>
      <c r="E7" s="917"/>
      <c r="F7" s="91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6"/>
      <c r="B8" s="917"/>
      <c r="C8" s="917"/>
      <c r="D8" s="917"/>
      <c r="E8" s="917"/>
      <c r="F8" s="91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6"/>
      <c r="B9" s="917"/>
      <c r="C9" s="917"/>
      <c r="D9" s="917"/>
      <c r="E9" s="917"/>
      <c r="F9" s="91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6"/>
      <c r="B10" s="917"/>
      <c r="C10" s="917"/>
      <c r="D10" s="917"/>
      <c r="E10" s="917"/>
      <c r="F10" s="91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6"/>
      <c r="B11" s="917"/>
      <c r="C11" s="917"/>
      <c r="D11" s="917"/>
      <c r="E11" s="917"/>
      <c r="F11" s="91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6"/>
      <c r="B12" s="917"/>
      <c r="C12" s="917"/>
      <c r="D12" s="917"/>
      <c r="E12" s="917"/>
      <c r="F12" s="91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6"/>
      <c r="B13" s="917"/>
      <c r="C13" s="917"/>
      <c r="D13" s="917"/>
      <c r="E13" s="917"/>
      <c r="F13" s="91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6"/>
      <c r="B19" s="917"/>
      <c r="C19" s="917"/>
      <c r="D19" s="917"/>
      <c r="E19" s="917"/>
      <c r="F19" s="91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6"/>
      <c r="B20" s="917"/>
      <c r="C20" s="917"/>
      <c r="D20" s="917"/>
      <c r="E20" s="917"/>
      <c r="F20" s="91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6"/>
      <c r="B21" s="917"/>
      <c r="C21" s="917"/>
      <c r="D21" s="917"/>
      <c r="E21" s="917"/>
      <c r="F21" s="91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6"/>
      <c r="B22" s="917"/>
      <c r="C22" s="917"/>
      <c r="D22" s="917"/>
      <c r="E22" s="917"/>
      <c r="F22" s="91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6"/>
      <c r="B23" s="917"/>
      <c r="C23" s="917"/>
      <c r="D23" s="917"/>
      <c r="E23" s="917"/>
      <c r="F23" s="91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6"/>
      <c r="B24" s="917"/>
      <c r="C24" s="917"/>
      <c r="D24" s="917"/>
      <c r="E24" s="917"/>
      <c r="F24" s="91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6"/>
      <c r="B25" s="917"/>
      <c r="C25" s="917"/>
      <c r="D25" s="917"/>
      <c r="E25" s="917"/>
      <c r="F25" s="91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6"/>
      <c r="B26" s="917"/>
      <c r="C26" s="917"/>
      <c r="D26" s="917"/>
      <c r="E26" s="917"/>
      <c r="F26" s="91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6"/>
      <c r="B32" s="917"/>
      <c r="C32" s="917"/>
      <c r="D32" s="917"/>
      <c r="E32" s="917"/>
      <c r="F32" s="91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6"/>
      <c r="B33" s="917"/>
      <c r="C33" s="917"/>
      <c r="D33" s="917"/>
      <c r="E33" s="917"/>
      <c r="F33" s="91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6"/>
      <c r="B34" s="917"/>
      <c r="C34" s="917"/>
      <c r="D34" s="917"/>
      <c r="E34" s="917"/>
      <c r="F34" s="91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6"/>
      <c r="B35" s="917"/>
      <c r="C35" s="917"/>
      <c r="D35" s="917"/>
      <c r="E35" s="917"/>
      <c r="F35" s="91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6"/>
      <c r="B36" s="917"/>
      <c r="C36" s="917"/>
      <c r="D36" s="917"/>
      <c r="E36" s="917"/>
      <c r="F36" s="91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6"/>
      <c r="B37" s="917"/>
      <c r="C37" s="917"/>
      <c r="D37" s="917"/>
      <c r="E37" s="917"/>
      <c r="F37" s="91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6"/>
      <c r="B38" s="917"/>
      <c r="C38" s="917"/>
      <c r="D38" s="917"/>
      <c r="E38" s="917"/>
      <c r="F38" s="91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6"/>
      <c r="B39" s="917"/>
      <c r="C39" s="917"/>
      <c r="D39" s="917"/>
      <c r="E39" s="917"/>
      <c r="F39" s="91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6"/>
      <c r="B45" s="917"/>
      <c r="C45" s="917"/>
      <c r="D45" s="917"/>
      <c r="E45" s="917"/>
      <c r="F45" s="91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6"/>
      <c r="B46" s="917"/>
      <c r="C46" s="917"/>
      <c r="D46" s="917"/>
      <c r="E46" s="917"/>
      <c r="F46" s="91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6"/>
      <c r="B47" s="917"/>
      <c r="C47" s="917"/>
      <c r="D47" s="917"/>
      <c r="E47" s="917"/>
      <c r="F47" s="91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6"/>
      <c r="B48" s="917"/>
      <c r="C48" s="917"/>
      <c r="D48" s="917"/>
      <c r="E48" s="917"/>
      <c r="F48" s="91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6"/>
      <c r="B49" s="917"/>
      <c r="C49" s="917"/>
      <c r="D49" s="917"/>
      <c r="E49" s="917"/>
      <c r="F49" s="91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6"/>
      <c r="B50" s="917"/>
      <c r="C50" s="917"/>
      <c r="D50" s="917"/>
      <c r="E50" s="917"/>
      <c r="F50" s="91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6"/>
      <c r="B51" s="917"/>
      <c r="C51" s="917"/>
      <c r="D51" s="917"/>
      <c r="E51" s="917"/>
      <c r="F51" s="91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6"/>
      <c r="B52" s="917"/>
      <c r="C52" s="917"/>
      <c r="D52" s="917"/>
      <c r="E52" s="917"/>
      <c r="F52" s="91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6"/>
      <c r="B59" s="917"/>
      <c r="C59" s="917"/>
      <c r="D59" s="917"/>
      <c r="E59" s="917"/>
      <c r="F59" s="91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6"/>
      <c r="B60" s="917"/>
      <c r="C60" s="917"/>
      <c r="D60" s="917"/>
      <c r="E60" s="917"/>
      <c r="F60" s="91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6"/>
      <c r="B61" s="917"/>
      <c r="C61" s="917"/>
      <c r="D61" s="917"/>
      <c r="E61" s="917"/>
      <c r="F61" s="91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6"/>
      <c r="B62" s="917"/>
      <c r="C62" s="917"/>
      <c r="D62" s="917"/>
      <c r="E62" s="917"/>
      <c r="F62" s="91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6"/>
      <c r="B63" s="917"/>
      <c r="C63" s="917"/>
      <c r="D63" s="917"/>
      <c r="E63" s="917"/>
      <c r="F63" s="91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6"/>
      <c r="B64" s="917"/>
      <c r="C64" s="917"/>
      <c r="D64" s="917"/>
      <c r="E64" s="917"/>
      <c r="F64" s="91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6"/>
      <c r="B65" s="917"/>
      <c r="C65" s="917"/>
      <c r="D65" s="917"/>
      <c r="E65" s="917"/>
      <c r="F65" s="91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6"/>
      <c r="B66" s="917"/>
      <c r="C66" s="917"/>
      <c r="D66" s="917"/>
      <c r="E66" s="917"/>
      <c r="F66" s="91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6"/>
      <c r="B72" s="917"/>
      <c r="C72" s="917"/>
      <c r="D72" s="917"/>
      <c r="E72" s="917"/>
      <c r="F72" s="91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6"/>
      <c r="B73" s="917"/>
      <c r="C73" s="917"/>
      <c r="D73" s="917"/>
      <c r="E73" s="917"/>
      <c r="F73" s="91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6"/>
      <c r="B74" s="917"/>
      <c r="C74" s="917"/>
      <c r="D74" s="917"/>
      <c r="E74" s="917"/>
      <c r="F74" s="91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6"/>
      <c r="B75" s="917"/>
      <c r="C75" s="917"/>
      <c r="D75" s="917"/>
      <c r="E75" s="917"/>
      <c r="F75" s="91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6"/>
      <c r="B76" s="917"/>
      <c r="C76" s="917"/>
      <c r="D76" s="917"/>
      <c r="E76" s="917"/>
      <c r="F76" s="91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6"/>
      <c r="B77" s="917"/>
      <c r="C77" s="917"/>
      <c r="D77" s="917"/>
      <c r="E77" s="917"/>
      <c r="F77" s="91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6"/>
      <c r="B78" s="917"/>
      <c r="C78" s="917"/>
      <c r="D78" s="917"/>
      <c r="E78" s="917"/>
      <c r="F78" s="91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6"/>
      <c r="B79" s="917"/>
      <c r="C79" s="917"/>
      <c r="D79" s="917"/>
      <c r="E79" s="917"/>
      <c r="F79" s="91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6"/>
      <c r="B85" s="917"/>
      <c r="C85" s="917"/>
      <c r="D85" s="917"/>
      <c r="E85" s="917"/>
      <c r="F85" s="91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6"/>
      <c r="B86" s="917"/>
      <c r="C86" s="917"/>
      <c r="D86" s="917"/>
      <c r="E86" s="917"/>
      <c r="F86" s="91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6"/>
      <c r="B87" s="917"/>
      <c r="C87" s="917"/>
      <c r="D87" s="917"/>
      <c r="E87" s="917"/>
      <c r="F87" s="91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6"/>
      <c r="B88" s="917"/>
      <c r="C88" s="917"/>
      <c r="D88" s="917"/>
      <c r="E88" s="917"/>
      <c r="F88" s="91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6"/>
      <c r="B89" s="917"/>
      <c r="C89" s="917"/>
      <c r="D89" s="917"/>
      <c r="E89" s="917"/>
      <c r="F89" s="91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6"/>
      <c r="B90" s="917"/>
      <c r="C90" s="917"/>
      <c r="D90" s="917"/>
      <c r="E90" s="917"/>
      <c r="F90" s="91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6"/>
      <c r="B91" s="917"/>
      <c r="C91" s="917"/>
      <c r="D91" s="917"/>
      <c r="E91" s="917"/>
      <c r="F91" s="91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6"/>
      <c r="B92" s="917"/>
      <c r="C92" s="917"/>
      <c r="D92" s="917"/>
      <c r="E92" s="917"/>
      <c r="F92" s="91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6"/>
      <c r="B98" s="917"/>
      <c r="C98" s="917"/>
      <c r="D98" s="917"/>
      <c r="E98" s="917"/>
      <c r="F98" s="91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6"/>
      <c r="B99" s="917"/>
      <c r="C99" s="917"/>
      <c r="D99" s="917"/>
      <c r="E99" s="917"/>
      <c r="F99" s="91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6"/>
      <c r="B100" s="917"/>
      <c r="C100" s="917"/>
      <c r="D100" s="917"/>
      <c r="E100" s="917"/>
      <c r="F100" s="91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6"/>
      <c r="B101" s="917"/>
      <c r="C101" s="917"/>
      <c r="D101" s="917"/>
      <c r="E101" s="917"/>
      <c r="F101" s="91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6"/>
      <c r="B102" s="917"/>
      <c r="C102" s="917"/>
      <c r="D102" s="917"/>
      <c r="E102" s="917"/>
      <c r="F102" s="91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6"/>
      <c r="B103" s="917"/>
      <c r="C103" s="917"/>
      <c r="D103" s="917"/>
      <c r="E103" s="917"/>
      <c r="F103" s="91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6"/>
      <c r="B104" s="917"/>
      <c r="C104" s="917"/>
      <c r="D104" s="917"/>
      <c r="E104" s="917"/>
      <c r="F104" s="91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6"/>
      <c r="B105" s="917"/>
      <c r="C105" s="917"/>
      <c r="D105" s="917"/>
      <c r="E105" s="917"/>
      <c r="F105" s="91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6"/>
      <c r="B112" s="917"/>
      <c r="C112" s="917"/>
      <c r="D112" s="917"/>
      <c r="E112" s="917"/>
      <c r="F112" s="91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6"/>
      <c r="B113" s="917"/>
      <c r="C113" s="917"/>
      <c r="D113" s="917"/>
      <c r="E113" s="917"/>
      <c r="F113" s="91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6"/>
      <c r="B114" s="917"/>
      <c r="C114" s="917"/>
      <c r="D114" s="917"/>
      <c r="E114" s="917"/>
      <c r="F114" s="91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6"/>
      <c r="B115" s="917"/>
      <c r="C115" s="917"/>
      <c r="D115" s="917"/>
      <c r="E115" s="917"/>
      <c r="F115" s="91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6"/>
      <c r="B116" s="917"/>
      <c r="C116" s="917"/>
      <c r="D116" s="917"/>
      <c r="E116" s="917"/>
      <c r="F116" s="91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6"/>
      <c r="B117" s="917"/>
      <c r="C117" s="917"/>
      <c r="D117" s="917"/>
      <c r="E117" s="917"/>
      <c r="F117" s="91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6"/>
      <c r="B118" s="917"/>
      <c r="C118" s="917"/>
      <c r="D118" s="917"/>
      <c r="E118" s="917"/>
      <c r="F118" s="91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6"/>
      <c r="B119" s="917"/>
      <c r="C119" s="917"/>
      <c r="D119" s="917"/>
      <c r="E119" s="917"/>
      <c r="F119" s="91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6"/>
      <c r="B125" s="917"/>
      <c r="C125" s="917"/>
      <c r="D125" s="917"/>
      <c r="E125" s="917"/>
      <c r="F125" s="91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6"/>
      <c r="B126" s="917"/>
      <c r="C126" s="917"/>
      <c r="D126" s="917"/>
      <c r="E126" s="917"/>
      <c r="F126" s="91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6"/>
      <c r="B127" s="917"/>
      <c r="C127" s="917"/>
      <c r="D127" s="917"/>
      <c r="E127" s="917"/>
      <c r="F127" s="91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6"/>
      <c r="B128" s="917"/>
      <c r="C128" s="917"/>
      <c r="D128" s="917"/>
      <c r="E128" s="917"/>
      <c r="F128" s="91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6"/>
      <c r="B129" s="917"/>
      <c r="C129" s="917"/>
      <c r="D129" s="917"/>
      <c r="E129" s="917"/>
      <c r="F129" s="91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6"/>
      <c r="B130" s="917"/>
      <c r="C130" s="917"/>
      <c r="D130" s="917"/>
      <c r="E130" s="917"/>
      <c r="F130" s="91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6"/>
      <c r="B131" s="917"/>
      <c r="C131" s="917"/>
      <c r="D131" s="917"/>
      <c r="E131" s="917"/>
      <c r="F131" s="91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6"/>
      <c r="B132" s="917"/>
      <c r="C132" s="917"/>
      <c r="D132" s="917"/>
      <c r="E132" s="917"/>
      <c r="F132" s="91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6"/>
      <c r="B138" s="917"/>
      <c r="C138" s="917"/>
      <c r="D138" s="917"/>
      <c r="E138" s="917"/>
      <c r="F138" s="91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6"/>
      <c r="B139" s="917"/>
      <c r="C139" s="917"/>
      <c r="D139" s="917"/>
      <c r="E139" s="917"/>
      <c r="F139" s="91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6"/>
      <c r="B140" s="917"/>
      <c r="C140" s="917"/>
      <c r="D140" s="917"/>
      <c r="E140" s="917"/>
      <c r="F140" s="91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6"/>
      <c r="B141" s="917"/>
      <c r="C141" s="917"/>
      <c r="D141" s="917"/>
      <c r="E141" s="917"/>
      <c r="F141" s="91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6"/>
      <c r="B142" s="917"/>
      <c r="C142" s="917"/>
      <c r="D142" s="917"/>
      <c r="E142" s="917"/>
      <c r="F142" s="91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6"/>
      <c r="B143" s="917"/>
      <c r="C143" s="917"/>
      <c r="D143" s="917"/>
      <c r="E143" s="917"/>
      <c r="F143" s="91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6"/>
      <c r="B144" s="917"/>
      <c r="C144" s="917"/>
      <c r="D144" s="917"/>
      <c r="E144" s="917"/>
      <c r="F144" s="91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6"/>
      <c r="B145" s="917"/>
      <c r="C145" s="917"/>
      <c r="D145" s="917"/>
      <c r="E145" s="917"/>
      <c r="F145" s="91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6"/>
      <c r="B151" s="917"/>
      <c r="C151" s="917"/>
      <c r="D151" s="917"/>
      <c r="E151" s="917"/>
      <c r="F151" s="91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6"/>
      <c r="B152" s="917"/>
      <c r="C152" s="917"/>
      <c r="D152" s="917"/>
      <c r="E152" s="917"/>
      <c r="F152" s="91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6"/>
      <c r="B153" s="917"/>
      <c r="C153" s="917"/>
      <c r="D153" s="917"/>
      <c r="E153" s="917"/>
      <c r="F153" s="91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6"/>
      <c r="B154" s="917"/>
      <c r="C154" s="917"/>
      <c r="D154" s="917"/>
      <c r="E154" s="917"/>
      <c r="F154" s="91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6"/>
      <c r="B155" s="917"/>
      <c r="C155" s="917"/>
      <c r="D155" s="917"/>
      <c r="E155" s="917"/>
      <c r="F155" s="91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6"/>
      <c r="B156" s="917"/>
      <c r="C156" s="917"/>
      <c r="D156" s="917"/>
      <c r="E156" s="917"/>
      <c r="F156" s="91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6"/>
      <c r="B157" s="917"/>
      <c r="C157" s="917"/>
      <c r="D157" s="917"/>
      <c r="E157" s="917"/>
      <c r="F157" s="91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6"/>
      <c r="B158" s="917"/>
      <c r="C158" s="917"/>
      <c r="D158" s="917"/>
      <c r="E158" s="917"/>
      <c r="F158" s="91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6"/>
      <c r="B165" s="917"/>
      <c r="C165" s="917"/>
      <c r="D165" s="917"/>
      <c r="E165" s="917"/>
      <c r="F165" s="91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6"/>
      <c r="B166" s="917"/>
      <c r="C166" s="917"/>
      <c r="D166" s="917"/>
      <c r="E166" s="917"/>
      <c r="F166" s="91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6"/>
      <c r="B167" s="917"/>
      <c r="C167" s="917"/>
      <c r="D167" s="917"/>
      <c r="E167" s="917"/>
      <c r="F167" s="91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6"/>
      <c r="B168" s="917"/>
      <c r="C168" s="917"/>
      <c r="D168" s="917"/>
      <c r="E168" s="917"/>
      <c r="F168" s="91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6"/>
      <c r="B169" s="917"/>
      <c r="C169" s="917"/>
      <c r="D169" s="917"/>
      <c r="E169" s="917"/>
      <c r="F169" s="91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6"/>
      <c r="B170" s="917"/>
      <c r="C170" s="917"/>
      <c r="D170" s="917"/>
      <c r="E170" s="917"/>
      <c r="F170" s="91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6"/>
      <c r="B171" s="917"/>
      <c r="C171" s="917"/>
      <c r="D171" s="917"/>
      <c r="E171" s="917"/>
      <c r="F171" s="91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6"/>
      <c r="B172" s="917"/>
      <c r="C172" s="917"/>
      <c r="D172" s="917"/>
      <c r="E172" s="917"/>
      <c r="F172" s="91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6"/>
      <c r="B178" s="917"/>
      <c r="C178" s="917"/>
      <c r="D178" s="917"/>
      <c r="E178" s="917"/>
      <c r="F178" s="91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6"/>
      <c r="B179" s="917"/>
      <c r="C179" s="917"/>
      <c r="D179" s="917"/>
      <c r="E179" s="917"/>
      <c r="F179" s="91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6"/>
      <c r="B180" s="917"/>
      <c r="C180" s="917"/>
      <c r="D180" s="917"/>
      <c r="E180" s="917"/>
      <c r="F180" s="91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6"/>
      <c r="B181" s="917"/>
      <c r="C181" s="917"/>
      <c r="D181" s="917"/>
      <c r="E181" s="917"/>
      <c r="F181" s="91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6"/>
      <c r="B182" s="917"/>
      <c r="C182" s="917"/>
      <c r="D182" s="917"/>
      <c r="E182" s="917"/>
      <c r="F182" s="91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6"/>
      <c r="B183" s="917"/>
      <c r="C183" s="917"/>
      <c r="D183" s="917"/>
      <c r="E183" s="917"/>
      <c r="F183" s="91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6"/>
      <c r="B184" s="917"/>
      <c r="C184" s="917"/>
      <c r="D184" s="917"/>
      <c r="E184" s="917"/>
      <c r="F184" s="91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6"/>
      <c r="B185" s="917"/>
      <c r="C185" s="917"/>
      <c r="D185" s="917"/>
      <c r="E185" s="917"/>
      <c r="F185" s="91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6"/>
      <c r="B191" s="917"/>
      <c r="C191" s="917"/>
      <c r="D191" s="917"/>
      <c r="E191" s="917"/>
      <c r="F191" s="91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6"/>
      <c r="B192" s="917"/>
      <c r="C192" s="917"/>
      <c r="D192" s="917"/>
      <c r="E192" s="917"/>
      <c r="F192" s="91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6"/>
      <c r="B193" s="917"/>
      <c r="C193" s="917"/>
      <c r="D193" s="917"/>
      <c r="E193" s="917"/>
      <c r="F193" s="91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6"/>
      <c r="B194" s="917"/>
      <c r="C194" s="917"/>
      <c r="D194" s="917"/>
      <c r="E194" s="917"/>
      <c r="F194" s="91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6"/>
      <c r="B195" s="917"/>
      <c r="C195" s="917"/>
      <c r="D195" s="917"/>
      <c r="E195" s="917"/>
      <c r="F195" s="91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6"/>
      <c r="B196" s="917"/>
      <c r="C196" s="917"/>
      <c r="D196" s="917"/>
      <c r="E196" s="917"/>
      <c r="F196" s="91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6"/>
      <c r="B197" s="917"/>
      <c r="C197" s="917"/>
      <c r="D197" s="917"/>
      <c r="E197" s="917"/>
      <c r="F197" s="91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6"/>
      <c r="B198" s="917"/>
      <c r="C198" s="917"/>
      <c r="D198" s="917"/>
      <c r="E198" s="917"/>
      <c r="F198" s="91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6"/>
      <c r="B204" s="917"/>
      <c r="C204" s="917"/>
      <c r="D204" s="917"/>
      <c r="E204" s="917"/>
      <c r="F204" s="91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6"/>
      <c r="B205" s="917"/>
      <c r="C205" s="917"/>
      <c r="D205" s="917"/>
      <c r="E205" s="917"/>
      <c r="F205" s="91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6"/>
      <c r="B206" s="917"/>
      <c r="C206" s="917"/>
      <c r="D206" s="917"/>
      <c r="E206" s="917"/>
      <c r="F206" s="91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6"/>
      <c r="B207" s="917"/>
      <c r="C207" s="917"/>
      <c r="D207" s="917"/>
      <c r="E207" s="917"/>
      <c r="F207" s="91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6"/>
      <c r="B208" s="917"/>
      <c r="C208" s="917"/>
      <c r="D208" s="917"/>
      <c r="E208" s="917"/>
      <c r="F208" s="91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6"/>
      <c r="B209" s="917"/>
      <c r="C209" s="917"/>
      <c r="D209" s="917"/>
      <c r="E209" s="917"/>
      <c r="F209" s="91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6"/>
      <c r="B210" s="917"/>
      <c r="C210" s="917"/>
      <c r="D210" s="917"/>
      <c r="E210" s="917"/>
      <c r="F210" s="91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6"/>
      <c r="B211" s="917"/>
      <c r="C211" s="917"/>
      <c r="D211" s="917"/>
      <c r="E211" s="917"/>
      <c r="F211" s="91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6"/>
      <c r="B218" s="917"/>
      <c r="C218" s="917"/>
      <c r="D218" s="917"/>
      <c r="E218" s="917"/>
      <c r="F218" s="91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6"/>
      <c r="B219" s="917"/>
      <c r="C219" s="917"/>
      <c r="D219" s="917"/>
      <c r="E219" s="917"/>
      <c r="F219" s="91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6"/>
      <c r="B220" s="917"/>
      <c r="C220" s="917"/>
      <c r="D220" s="917"/>
      <c r="E220" s="917"/>
      <c r="F220" s="91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6"/>
      <c r="B221" s="917"/>
      <c r="C221" s="917"/>
      <c r="D221" s="917"/>
      <c r="E221" s="917"/>
      <c r="F221" s="91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6"/>
      <c r="B222" s="917"/>
      <c r="C222" s="917"/>
      <c r="D222" s="917"/>
      <c r="E222" s="917"/>
      <c r="F222" s="91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6"/>
      <c r="B223" s="917"/>
      <c r="C223" s="917"/>
      <c r="D223" s="917"/>
      <c r="E223" s="917"/>
      <c r="F223" s="91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6"/>
      <c r="B224" s="917"/>
      <c r="C224" s="917"/>
      <c r="D224" s="917"/>
      <c r="E224" s="917"/>
      <c r="F224" s="91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6"/>
      <c r="B225" s="917"/>
      <c r="C225" s="917"/>
      <c r="D225" s="917"/>
      <c r="E225" s="917"/>
      <c r="F225" s="91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6"/>
      <c r="B231" s="917"/>
      <c r="C231" s="917"/>
      <c r="D231" s="917"/>
      <c r="E231" s="917"/>
      <c r="F231" s="91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6"/>
      <c r="B232" s="917"/>
      <c r="C232" s="917"/>
      <c r="D232" s="917"/>
      <c r="E232" s="917"/>
      <c r="F232" s="91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6"/>
      <c r="B233" s="917"/>
      <c r="C233" s="917"/>
      <c r="D233" s="917"/>
      <c r="E233" s="917"/>
      <c r="F233" s="91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6"/>
      <c r="B234" s="917"/>
      <c r="C234" s="917"/>
      <c r="D234" s="917"/>
      <c r="E234" s="917"/>
      <c r="F234" s="91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6"/>
      <c r="B235" s="917"/>
      <c r="C235" s="917"/>
      <c r="D235" s="917"/>
      <c r="E235" s="917"/>
      <c r="F235" s="91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6"/>
      <c r="B236" s="917"/>
      <c r="C236" s="917"/>
      <c r="D236" s="917"/>
      <c r="E236" s="917"/>
      <c r="F236" s="91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6"/>
      <c r="B237" s="917"/>
      <c r="C237" s="917"/>
      <c r="D237" s="917"/>
      <c r="E237" s="917"/>
      <c r="F237" s="91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6"/>
      <c r="B238" s="917"/>
      <c r="C238" s="917"/>
      <c r="D238" s="917"/>
      <c r="E238" s="917"/>
      <c r="F238" s="91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6"/>
      <c r="B244" s="917"/>
      <c r="C244" s="917"/>
      <c r="D244" s="917"/>
      <c r="E244" s="917"/>
      <c r="F244" s="91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6"/>
      <c r="B245" s="917"/>
      <c r="C245" s="917"/>
      <c r="D245" s="917"/>
      <c r="E245" s="917"/>
      <c r="F245" s="91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6"/>
      <c r="B246" s="917"/>
      <c r="C246" s="917"/>
      <c r="D246" s="917"/>
      <c r="E246" s="917"/>
      <c r="F246" s="91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6"/>
      <c r="B247" s="917"/>
      <c r="C247" s="917"/>
      <c r="D247" s="917"/>
      <c r="E247" s="917"/>
      <c r="F247" s="91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6"/>
      <c r="B248" s="917"/>
      <c r="C248" s="917"/>
      <c r="D248" s="917"/>
      <c r="E248" s="917"/>
      <c r="F248" s="91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6"/>
      <c r="B249" s="917"/>
      <c r="C249" s="917"/>
      <c r="D249" s="917"/>
      <c r="E249" s="917"/>
      <c r="F249" s="91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6"/>
      <c r="B250" s="917"/>
      <c r="C250" s="917"/>
      <c r="D250" s="917"/>
      <c r="E250" s="917"/>
      <c r="F250" s="91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6"/>
      <c r="B251" s="917"/>
      <c r="C251" s="917"/>
      <c r="D251" s="917"/>
      <c r="E251" s="917"/>
      <c r="F251" s="91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6"/>
      <c r="B257" s="917"/>
      <c r="C257" s="917"/>
      <c r="D257" s="917"/>
      <c r="E257" s="917"/>
      <c r="F257" s="91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6"/>
      <c r="B258" s="917"/>
      <c r="C258" s="917"/>
      <c r="D258" s="917"/>
      <c r="E258" s="917"/>
      <c r="F258" s="91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6"/>
      <c r="B259" s="917"/>
      <c r="C259" s="917"/>
      <c r="D259" s="917"/>
      <c r="E259" s="917"/>
      <c r="F259" s="91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6"/>
      <c r="B260" s="917"/>
      <c r="C260" s="917"/>
      <c r="D260" s="917"/>
      <c r="E260" s="917"/>
      <c r="F260" s="91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6"/>
      <c r="B261" s="917"/>
      <c r="C261" s="917"/>
      <c r="D261" s="917"/>
      <c r="E261" s="917"/>
      <c r="F261" s="91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6"/>
      <c r="B262" s="917"/>
      <c r="C262" s="917"/>
      <c r="D262" s="917"/>
      <c r="E262" s="917"/>
      <c r="F262" s="91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6"/>
      <c r="B263" s="917"/>
      <c r="C263" s="917"/>
      <c r="D263" s="917"/>
      <c r="E263" s="917"/>
      <c r="F263" s="91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6"/>
      <c r="B264" s="917"/>
      <c r="C264" s="917"/>
      <c r="D264" s="917"/>
      <c r="E264" s="917"/>
      <c r="F264" s="91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2016-09-02T08:47:17Z</cp:lastPrinted>
  <dcterms:created xsi:type="dcterms:W3CDTF">2012-03-13T00:50:25Z</dcterms:created>
  <dcterms:modified xsi:type="dcterms:W3CDTF">2016-09-02T08:50:15Z</dcterms:modified>
</cp:coreProperties>
</file>