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<sst xmlns="http://schemas.openxmlformats.org/spreadsheetml/2006/main" count="2822" uniqueCount="602">
  <si>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</si>
  <si>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</si>
  <si>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</si>
  <si>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</si>
  <si>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</si>
  <si>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</si>
  <si>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</si>
  <si>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</si>
  <si>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</si>
  <si>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</si>
  <si>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</si>
  <si>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</si>
  <si>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</si>
  <si>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</si>
  <si>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</si>
  <si>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</si>
  <si>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</si>
  <si>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</si>
  <si>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</si>
  <si>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</si>
  <si>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</si>
  <si>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</si>
  <si>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</si>
  <si>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</si>
  <si>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</si>
  <si>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</si>
  <si>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</si>
  <si>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</si>
  <si>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</si>
  <si>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</si>
  <si>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</si>
  <si>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</si>
  <si>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</si>
  <si>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</si>
  <si>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</si>
  <si>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</si>
  <si>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</si>
  <si>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</si>
  <si>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</si>
  <si>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</si>
  <si>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</si>
  <si>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</si>
  <si>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</si>
  <si>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</si>
  <si>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</si>
  <si>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</si>
  <si>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</si>
  <si>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</si>
  <si>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</si>
  <si>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</si>
  <si>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</si>
  <si>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</si>
  <si>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</si>
  <si>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</si>
  <si>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</si>
  <si>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</si>
  <si>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</si>
  <si>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</si>
  <si>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</si>
  <si>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</si>
  <si>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</si>
  <si>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</si>
  <si>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</si>
  <si>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</si>
  <si>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</si>
  <si>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</si>
  <si>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</si>
  <si>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</si>
  <si>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</si>
  <si>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</si>
  <si>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</si>
  <si>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</si>
  <si>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</si>
  <si>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</si>
  <si>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</si>
  <si>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</si>
  <si>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</si>
  <si>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</si>
  <si>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</si>
  <si>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</si>
  <si>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</si>
  <si>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</si>
  <si>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</si>
  <si>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</si>
  <si>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</si>
  <si>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</si>
  <si>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</si>
  <si>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</si>
  <si>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</si>
  <si>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</si>
  <si>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</si>
  <si>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</si>
  <si>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</si>
  <si>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</si>
  <si>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</si>
  <si>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</si>
  <si>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</si>
  <si>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</si>
  <si>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</si>
  <si>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</si>
  <si>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</si>
  <si>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</si>
  <si>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</si>
  <si>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</si>
  <si>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</si>
  <si>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</si>
  <si>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</si>
  <si>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</si>
  <si>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</si>
  <si>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</si>
  <si>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</si>
  <si>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</si>
  <si>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</si>
  <si>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</si>
  <si>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</si>
  <si>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</si>
  <si>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</si>
  <si>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</si>
  <si>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</si>
  <si>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</si>
  <si>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</si>
  <si>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</si>
  <si>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</si>
  <si>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</si>
  <si>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</si>
  <si>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</si>
  <si>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</si>
  <si>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</si>
  <si>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</si>
  <si>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</si>
  <si>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</si>
  <si>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</si>
  <si>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</si>
  <si>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</si>
  <si>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</si>
  <si>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</si>
  <si>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</si>
  <si>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</si>
  <si>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</si>
  <si>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</si>
  <si>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</si>
  <si>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</si>
  <si>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</si>
  <si>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</si>
  <si>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</si>
  <si>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</si>
  <si>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</si>
  <si>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</si>
  <si>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</si>
  <si>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</si>
  <si>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</si>
  <si>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</si>
  <si>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</si>
  <si>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</si>
  <si>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</si>
  <si>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</si>
  <si>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</si>
  <si>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</si>
  <si>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</si>
  <si>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</si>
  <si>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</si>
  <si>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</si>
  <si>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</si>
  <si>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</si>
  <si>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</si>
  <si>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</si>
  <si>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</si>
  <si>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</si>
  <si>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</si>
  <si>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</si>
  <si>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</si>
  <si>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</si>
  <si>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</si>
  <si>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</si>
  <si>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</si>
  <si>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</si>
  <si>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</si>
  <si>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</si>
  <si>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</si>
  <si>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</si>
  <si>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</si>
  <si>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</si>
  <si>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</si>
  <si>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</si>
  <si>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</si>
  <si>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</si>
  <si>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</si>
  <si>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</si>
  <si>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</si>
  <si>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</si>
  <si>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</si>
  <si>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</si>
  <si>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</si>
  <si>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</si>
  <si>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</si>
  <si>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</si>
  <si>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</si>
  <si>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</si>
  <si>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</si>
  <si>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</si>
  <si>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</si>
  <si>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</si>
  <si>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</si>
  <si>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</si>
  <si>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</si>
  <si>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</si>
  <si>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</si>
  <si>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</si>
  <si>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</si>
  <si>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</si>
  <si>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</si>
  <si>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</si>
  <si>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</si>
  <si>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</si>
  <si>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</si>
  <si>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</si>
  <si>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</si>
  <si>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</si>
  <si>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</si>
  <si>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</si>
  <si>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</si>
  <si>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</si>
  <si>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</si>
  <si>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</si>
  <si>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</si>
  <si>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</si>
  <si>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</si>
  <si>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</si>
  <si>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</si>
  <si>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</si>
  <si>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</si>
  <si>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</si>
  <si>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</si>
  <si>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</si>
  <si>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</si>
  <si>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</si>
  <si>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</si>
  <si>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</si>
  <si>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</si>
  <si>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</si>
  <si>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</si>
  <si>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</si>
  <si>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</si>
  <si>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</si>
  <si>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</si>
  <si>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</si>
  <si>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</si>
  <si>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</si>
  <si>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</si>
  <si>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</si>
  <si>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</si>
  <si>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</si>
  <si>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</si>
  <si>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</si>
  <si>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</si>
  <si>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</si>
  <si>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</si>
  <si>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</si>
  <si>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</si>
  <si>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</si>
  <si>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</si>
  <si>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</si>
  <si>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</si>
  <si>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</si>
  <si>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</si>
  <si>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</si>
  <si>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</si>
  <si>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</si>
  <si>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</si>
  <si>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</si>
  <si>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</si>
  <si>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</si>
  <si>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</si>
  <si>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</si>
  <si>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</si>
  <si>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</si>
  <si>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</si>
  <si>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</si>
  <si>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</si>
  <si>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</si>
  <si>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</si>
  <si>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</si>
  <si>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</si>
  <si>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</si>
  <si>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</si>
  <si>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</si>
  <si>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</si>
  <si>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</si>
  <si>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</si>
  <si>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</si>
  <si>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</si>
  <si>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</si>
  <si>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</si>
  <si>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</si>
  <si>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</si>
  <si>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</si>
  <si>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</si>
  <si>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</si>
  <si>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</si>
  <si>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</si>
  <si>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</si>
  <si>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</si>
  <si>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</si>
  <si>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</si>
  <si>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</si>
  <si>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</si>
  <si>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</si>
  <si>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</si>
  <si>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</si>
  <si>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</si>
  <si>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</si>
  <si>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</si>
  <si>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</si>
  <si>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</si>
  <si>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</si>
  <si>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</si>
  <si>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</si>
  <si>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</si>
  <si>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</si>
  <si>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</si>
  <si>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</si>
  <si>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</si>
  <si>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</si>
  <si>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</si>
  <si>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</si>
  <si>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</si>
  <si>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</si>
  <si>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</si>
  <si>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</si>
  <si>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</si>
  <si>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</si>
  <si>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</si>
  <si>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</si>
  <si>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</si>
  <si>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</si>
  <si>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</si>
  <si>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</si>
  <si>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</si>
  <si>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</si>
  <si>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</si>
  <si>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</si>
  <si>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</si>
  <si>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</si>
  <si>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</si>
  <si>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</si>
  <si>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</si>
  <si>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</si>
  <si>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</si>
  <si>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</si>
  <si>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</si>
  <si>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</si>
  <si>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</si>
  <si>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</si>
  <si>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</si>
  <si>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</si>
  <si>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</si>
  <si>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</si>
  <si>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</si>
  <si>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</si>
  <si>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</si>
  <si>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</si>
  <si>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</si>
  <si>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</si>
  <si>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</si>
  <si>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</si>
  <si>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</si>
  <si>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</si>
  <si>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</si>
  <si>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</si>
  <si>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</si>
  <si>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</si>
  <si>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</si>
  <si>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</si>
  <si>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</si>
  <si>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</si>
  <si>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</si>
  <si>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</si>
  <si>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</si>
  <si>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</si>
  <si>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</si>
  <si>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</si>
  <si>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</si>
  <si>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</si>
  <si>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</si>
  <si>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</si>
  <si>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</si>
  <si>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</si>
  <si>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</si>
  <si>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</si>
  <si>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</si>
  <si>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</si>
  <si>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</si>
  <si>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</si>
  <si>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</si>
  <si>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</si>
  <si>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</si>
  <si>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</si>
  <si>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</si>
  <si>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</si>
  <si>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</si>
  <si>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</si>
  <si>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</si>
  <si>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</si>
  <si>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</si>
  <si>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</si>
  <si>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</si>
  <si>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</si>
  <si>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</si>
  <si>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</si>
  <si>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</si>
  <si>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</si>
  <si>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</si>
  <si>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</si>
  <si>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</si>
  <si>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</si>
  <si>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</si>
  <si>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</si>
  <si>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</si>
  <si>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</si>
  <si>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</si>
  <si>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</si>
  <si>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</si>
  <si>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</si>
  <si>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</si>
  <si>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</si>
  <si>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</si>
  <si>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</si>
  <si>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</si>
  <si>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</si>
  <si>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</si>
  <si>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</si>
  <si>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</si>
  <si>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</si>
  <si>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</si>
  <si>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</si>
  <si>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</si>
  <si>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</si>
  <si>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</si>
  <si>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</si>
  <si>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</si>
  <si>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</si>
  <si>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</si>
  <si>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</si>
  <si>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</si>
  <si>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</si>
  <si>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</si>
  <si>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</si>
  <si>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</si>
  <si>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</si>
  <si>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</si>
  <si>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</si>
  <si>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</si>
  <si>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</si>
  <si>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</si>
  <si>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</si>
  <si>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</si>
  <si>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</si>
  <si>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</si>
  <si>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</si>
  <si>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</si>
  <si>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</si>
  <si>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</si>
  <si>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</si>
  <si>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</si>
  <si>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</si>
  <si>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</si>
  <si>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</si>
  <si>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</si>
  <si>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</si>
  <si>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</si>
  <si>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</si>
  <si>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</si>
  <si>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</si>
  <si>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</si>
  <si>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</si>
  <si>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</si>
  <si>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</si>
  <si>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</si>
  <si>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</si>
  <si>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</si>
  <si>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</si>
  <si>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</si>
  <si>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</si>
  <si>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</si>
  <si>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</si>
  <si>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</si>
  <si>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</si>
  <si>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</si>
  <si>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</si>
  <si>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</si>
  <si>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</si>
  <si>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</si>
  <si>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</si>
  <si>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</si>
  <si>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</si>
  <si>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</si>
  <si>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</si>
  <si>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</si>
  <si>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</si>
  <si>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</si>
  <si>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</si>
  <si>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</si>
  <si>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</si>
  <si>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</si>
  <si>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</si>
  <si>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</si>
  <si>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</si>
  <si>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</si>
  <si>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</si>
  <si>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</si>
  <si>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</si>
  <si>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</si>
  <si>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</si>
  <si>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</si>
  <si>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幹線鉄道等活性化事業</t>
    <rPh sb="0" eb="2">
      <t>カンセン</t>
    </rPh>
    <rPh sb="2" eb="4">
      <t>テツドウ</t>
    </rPh>
    <rPh sb="4" eb="5">
      <t>トウ</t>
    </rPh>
    <rPh sb="5" eb="8">
      <t>カッセイカ</t>
    </rPh>
    <rPh sb="8" eb="10">
      <t>ジギョウ</t>
    </rPh>
    <phoneticPr fontId="5"/>
  </si>
  <si>
    <t>鉄道局</t>
    <rPh sb="0" eb="2">
      <t>テツドウ</t>
    </rPh>
    <rPh sb="2" eb="3">
      <t>キョク</t>
    </rPh>
    <phoneticPr fontId="5"/>
  </si>
  <si>
    <t>・鉄道事業課
・都市鉄道政策課</t>
    <rPh sb="1" eb="3">
      <t>テツドウ</t>
    </rPh>
    <rPh sb="3" eb="6">
      <t>ジギョウカ</t>
    </rPh>
    <rPh sb="8" eb="10">
      <t>トシ</t>
    </rPh>
    <rPh sb="10" eb="12">
      <t>テツドウ</t>
    </rPh>
    <rPh sb="12" eb="15">
      <t>セイサクカ</t>
    </rPh>
    <phoneticPr fontId="5"/>
  </si>
  <si>
    <t>課長　大野　達
課長　五十嵐　徹人</t>
    <rPh sb="0" eb="2">
      <t>カチョウ</t>
    </rPh>
    <rPh sb="3" eb="5">
      <t>オオノ</t>
    </rPh>
    <rPh sb="6" eb="7">
      <t>トオル</t>
    </rPh>
    <rPh sb="8" eb="10">
      <t>カチョウ</t>
    </rPh>
    <rPh sb="11" eb="14">
      <t>イガラシ</t>
    </rPh>
    <rPh sb="15" eb="16">
      <t>トオル</t>
    </rPh>
    <rPh sb="16" eb="17">
      <t>ヒト</t>
    </rPh>
    <phoneticPr fontId="5"/>
  </si>
  <si>
    <t>○</t>
  </si>
  <si>
    <t>-</t>
  </si>
  <si>
    <t>-</t>
    <phoneticPr fontId="5"/>
  </si>
  <si>
    <t>-</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</si>
  <si>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rPh sb="0" eb="2">
      <t>カンセン</t>
    </rPh>
    <rPh sb="2" eb="4">
      <t>テツドウ</t>
    </rPh>
    <rPh sb="5" eb="8">
      <t>コウソクカ</t>
    </rPh>
    <rPh sb="9" eb="11">
      <t>カモツ</t>
    </rPh>
    <rPh sb="11" eb="13">
      <t>テツドウ</t>
    </rPh>
    <rPh sb="14" eb="16">
      <t>リョカク</t>
    </rPh>
    <rPh sb="16" eb="18">
      <t>センカ</t>
    </rPh>
    <rPh sb="19" eb="21">
      <t>カモツ</t>
    </rPh>
    <rPh sb="21" eb="23">
      <t>レッシャ</t>
    </rPh>
    <rPh sb="24" eb="27">
      <t>ユソウリョク</t>
    </rPh>
    <rPh sb="27" eb="29">
      <t>ゾウキョウ</t>
    </rPh>
    <rPh sb="30" eb="31">
      <t>ノ</t>
    </rPh>
    <rPh sb="31" eb="32">
      <t>ツギ</t>
    </rPh>
    <rPh sb="32" eb="35">
      <t>エンカツカ</t>
    </rPh>
    <rPh sb="35" eb="36">
      <t>オヨ</t>
    </rPh>
    <rPh sb="37" eb="39">
      <t>ケイセイ</t>
    </rPh>
    <rPh sb="39" eb="41">
      <t>ケイカク</t>
    </rPh>
    <rPh sb="42" eb="43">
      <t>モト</t>
    </rPh>
    <rPh sb="45" eb="46">
      <t>テツ</t>
    </rPh>
    <rPh sb="46" eb="48">
      <t>キドウ</t>
    </rPh>
    <rPh sb="53" eb="55">
      <t>コウジョウ</t>
    </rPh>
    <rPh sb="56" eb="58">
      <t>リヨウ</t>
    </rPh>
    <rPh sb="59" eb="62">
      <t>カッセイカ</t>
    </rPh>
    <rPh sb="66" eb="68">
      <t>ヒツヨウ</t>
    </rPh>
    <rPh sb="69" eb="71">
      <t>シセツ</t>
    </rPh>
    <rPh sb="71" eb="73">
      <t>セイビ</t>
    </rPh>
    <rPh sb="73" eb="75">
      <t>ジギョウ</t>
    </rPh>
    <rPh sb="76" eb="77">
      <t>ヨウ</t>
    </rPh>
    <rPh sb="79" eb="81">
      <t>ヒヨウ</t>
    </rPh>
    <rPh sb="82" eb="84">
      <t>イチブ</t>
    </rPh>
    <rPh sb="85" eb="86">
      <t>クニ</t>
    </rPh>
    <rPh sb="87" eb="89">
      <t>ジョセイ</t>
    </rPh>
    <rPh sb="101" eb="103">
      <t>レンケイ</t>
    </rPh>
    <rPh sb="105" eb="107">
      <t>テツドウ</t>
    </rPh>
    <rPh sb="107" eb="108">
      <t>モウ</t>
    </rPh>
    <rPh sb="109" eb="111">
      <t>エンセン</t>
    </rPh>
    <rPh sb="111" eb="113">
      <t>チイキ</t>
    </rPh>
    <rPh sb="114" eb="117">
      <t>カッセイカ</t>
    </rPh>
    <rPh sb="118" eb="120">
      <t>ツウキン</t>
    </rPh>
    <rPh sb="121" eb="123">
      <t>ツウガク</t>
    </rPh>
    <rPh sb="123" eb="125">
      <t>コンザツ</t>
    </rPh>
    <rPh sb="126" eb="128">
      <t>カンワ</t>
    </rPh>
    <rPh sb="129" eb="131">
      <t>カンキョウ</t>
    </rPh>
    <rPh sb="131" eb="133">
      <t>フカ</t>
    </rPh>
    <rPh sb="133" eb="135">
      <t>テイゲン</t>
    </rPh>
    <rPh sb="136" eb="137">
      <t>シ</t>
    </rPh>
    <rPh sb="147" eb="149">
      <t>ソクシン</t>
    </rPh>
    <rPh sb="149" eb="150">
      <t>トウ</t>
    </rPh>
    <rPh sb="151" eb="152">
      <t>ハカ</t>
    </rPh>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</si>
  <si>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rPh sb="1" eb="3">
      <t>ホジョ</t>
    </rPh>
    <rPh sb="3" eb="6">
      <t>タイショウシャ</t>
    </rPh>
    <rPh sb="7" eb="9">
      <t>ホウテイ</t>
    </rPh>
    <rPh sb="9" eb="12">
      <t>キョウギカイ</t>
    </rPh>
    <rPh sb="13" eb="15">
      <t>チホウ</t>
    </rPh>
    <rPh sb="15" eb="17">
      <t>コウキョウ</t>
    </rPh>
    <rPh sb="17" eb="19">
      <t>ダンタイ</t>
    </rPh>
    <rPh sb="20" eb="22">
      <t>シュッシ</t>
    </rPh>
    <rPh sb="23" eb="24">
      <t>カカ</t>
    </rPh>
    <rPh sb="25" eb="27">
      <t>テツドウ</t>
    </rPh>
    <rPh sb="27" eb="29">
      <t>シセツ</t>
    </rPh>
    <rPh sb="30" eb="32">
      <t>セイビ</t>
    </rPh>
    <rPh sb="33" eb="35">
      <t>ホユウ</t>
    </rPh>
    <rPh sb="36" eb="38">
      <t>モクテキ</t>
    </rPh>
    <rPh sb="41" eb="43">
      <t>ホウジン</t>
    </rPh>
    <rPh sb="45" eb="46">
      <t>ホ</t>
    </rPh>
    <rPh sb="48" eb="49">
      <t>スケ</t>
    </rPh>
    <rPh sb="51" eb="52">
      <t>リツ</t>
    </rPh>
    <rPh sb="54" eb="57">
      <t>コウソクカ</t>
    </rPh>
    <rPh sb="58" eb="60">
      <t>リョカク</t>
    </rPh>
    <rPh sb="60" eb="62">
      <t>センカ</t>
    </rPh>
    <rPh sb="63" eb="65">
      <t>カモツ</t>
    </rPh>
    <rPh sb="65" eb="67">
      <t>キョテン</t>
    </rPh>
    <rPh sb="67" eb="69">
      <t>セイビ</t>
    </rPh>
    <rPh sb="70" eb="71">
      <t>ノ</t>
    </rPh>
    <rPh sb="71" eb="72">
      <t>ツ</t>
    </rPh>
    <rPh sb="72" eb="75">
      <t>エンカツカ</t>
    </rPh>
    <rPh sb="76" eb="78">
      <t>ホジョ</t>
    </rPh>
    <rPh sb="78" eb="80">
      <t>タイショウ</t>
    </rPh>
    <rPh sb="80" eb="82">
      <t>ケイヒ</t>
    </rPh>
    <rPh sb="87" eb="89">
      <t>イナイ</t>
    </rPh>
    <rPh sb="105" eb="107">
      <t>レンケイ</t>
    </rPh>
    <rPh sb="107" eb="110">
      <t>コウソクカ</t>
    </rPh>
    <rPh sb="110" eb="112">
      <t>コウジ</t>
    </rPh>
    <rPh sb="112" eb="113">
      <t>オヨ</t>
    </rPh>
    <rPh sb="114" eb="116">
      <t>ケイセイ</t>
    </rPh>
    <rPh sb="116" eb="118">
      <t>ケイカク</t>
    </rPh>
    <rPh sb="118" eb="120">
      <t>ジギョウ</t>
    </rPh>
    <rPh sb="121" eb="123">
      <t>ホジョ</t>
    </rPh>
    <rPh sb="123" eb="125">
      <t>タイショウ</t>
    </rPh>
    <rPh sb="125" eb="127">
      <t>ケイヒ</t>
    </rPh>
    <rPh sb="131" eb="133">
      <t>イナイ</t>
    </rPh>
    <rPh sb="144" eb="146">
      <t>テツドウ</t>
    </rPh>
    <rPh sb="146" eb="148">
      <t>カモツ</t>
    </rPh>
    <rPh sb="148" eb="151">
      <t>ユソウリョク</t>
    </rPh>
    <rPh sb="151" eb="153">
      <t>ゾウキョウ</t>
    </rPh>
    <rPh sb="154" eb="156">
      <t>ホジョ</t>
    </rPh>
    <rPh sb="156" eb="158">
      <t>タイショウ</t>
    </rPh>
    <rPh sb="158" eb="160">
      <t>ケイヒ</t>
    </rPh>
    <rPh sb="165" eb="167">
      <t>イナイ</t>
    </rPh>
    <phoneticPr fontId="5"/>
  </si>
  <si>
    <t>①平成28年度までに都市鉄道路線整備により創出される利用者数を80千人／日に引き上げる</t>
    <rPh sb="1" eb="3">
      <t>ヘイセイ</t>
    </rPh>
    <rPh sb="5" eb="7">
      <t>ネンド</t>
    </rPh>
    <rPh sb="10" eb="12">
      <t>トシ</t>
    </rPh>
    <rPh sb="12" eb="14">
      <t>テツドウ</t>
    </rPh>
    <rPh sb="14" eb="16">
      <t>ロセン</t>
    </rPh>
    <rPh sb="16" eb="18">
      <t>セイビ</t>
    </rPh>
    <rPh sb="21" eb="23">
      <t>ソウシュツ</t>
    </rPh>
    <rPh sb="26" eb="29">
      <t>リヨウシャ</t>
    </rPh>
    <rPh sb="29" eb="30">
      <t>スウ</t>
    </rPh>
    <rPh sb="33" eb="35">
      <t>センニン</t>
    </rPh>
    <rPh sb="36" eb="37">
      <t>ニチ</t>
    </rPh>
    <rPh sb="38" eb="39">
      <t>ヒ</t>
    </rPh>
    <rPh sb="40" eb="41">
      <t>ア</t>
    </rPh>
    <phoneticPr fontId="5"/>
  </si>
  <si>
    <t>都市鉄道路線整備により創出される利用者数</t>
    <rPh sb="0" eb="2">
      <t>トシ</t>
    </rPh>
    <rPh sb="2" eb="4">
      <t>テツドウ</t>
    </rPh>
    <rPh sb="4" eb="6">
      <t>ロセン</t>
    </rPh>
    <rPh sb="6" eb="8">
      <t>セイビ</t>
    </rPh>
    <rPh sb="11" eb="13">
      <t>ソウシュツ</t>
    </rPh>
    <rPh sb="16" eb="19">
      <t>リヨウシャ</t>
    </rPh>
    <rPh sb="19" eb="20">
      <t>スウ</t>
    </rPh>
    <phoneticPr fontId="5"/>
  </si>
  <si>
    <t>②平成28年度までに経営基盤の脆弱な地方鉄道事業者のうち、鉄道の活性化を図るために計画を策定したものの割合を85％まで引き上げる</t>
    <rPh sb="1" eb="3">
      <t>ヘイセイ</t>
    </rPh>
    <rPh sb="5" eb="7">
      <t>ネンド</t>
    </rPh>
    <rPh sb="10" eb="12">
      <t>ケイエイ</t>
    </rPh>
    <rPh sb="12" eb="14">
      <t>キバン</t>
    </rPh>
    <rPh sb="15" eb="17">
      <t>ゼイジャク</t>
    </rPh>
    <rPh sb="18" eb="20">
      <t>チホウ</t>
    </rPh>
    <rPh sb="20" eb="22">
      <t>テツドウ</t>
    </rPh>
    <rPh sb="22" eb="25">
      <t>ジギョウシャ</t>
    </rPh>
    <rPh sb="29" eb="31">
      <t>テツドウ</t>
    </rPh>
    <rPh sb="32" eb="35">
      <t>カッセイカ</t>
    </rPh>
    <rPh sb="36" eb="37">
      <t>ハカ</t>
    </rPh>
    <rPh sb="41" eb="43">
      <t>ケイカク</t>
    </rPh>
    <rPh sb="44" eb="46">
      <t>サクテイ</t>
    </rPh>
    <rPh sb="51" eb="53">
      <t>ワリアイ</t>
    </rPh>
    <rPh sb="59" eb="60">
      <t>ヒ</t>
    </rPh>
    <rPh sb="61" eb="62">
      <t>ア</t>
    </rPh>
    <phoneticPr fontId="5"/>
  </si>
  <si>
    <t>経営基盤の脆弱な地方鉄道事業者のうち、鉄道の活性化を図るために計画を策定したものの割合</t>
    <rPh sb="0" eb="2">
      <t>ケイエイ</t>
    </rPh>
    <rPh sb="2" eb="4">
      <t>キバン</t>
    </rPh>
    <rPh sb="5" eb="7">
      <t>ゼイジャク</t>
    </rPh>
    <rPh sb="8" eb="10">
      <t>チホウ</t>
    </rPh>
    <rPh sb="10" eb="12">
      <t>テツドウ</t>
    </rPh>
    <rPh sb="12" eb="15">
      <t>ジギョウシャ</t>
    </rPh>
    <rPh sb="19" eb="21">
      <t>テツドウ</t>
    </rPh>
    <rPh sb="22" eb="25">
      <t>カッセイカ</t>
    </rPh>
    <rPh sb="26" eb="27">
      <t>ハカ</t>
    </rPh>
    <rPh sb="31" eb="33">
      <t>ケイカク</t>
    </rPh>
    <rPh sb="34" eb="36">
      <t>サクテイ</t>
    </rPh>
    <rPh sb="41" eb="43">
      <t>ワリアイ</t>
    </rPh>
    <phoneticPr fontId="5"/>
  </si>
  <si>
    <t>千人／日</t>
    <rPh sb="0" eb="2">
      <t>センニン</t>
    </rPh>
    <rPh sb="3" eb="4">
      <t>ニチ</t>
    </rPh>
    <phoneticPr fontId="5"/>
  </si>
  <si>
    <t>幹線鉄道等活性化事業の実施箇所数</t>
    <rPh sb="0" eb="2">
      <t>カンセン</t>
    </rPh>
    <rPh sb="2" eb="4">
      <t>テツドウ</t>
    </rPh>
    <rPh sb="4" eb="5">
      <t>トウ</t>
    </rPh>
    <rPh sb="5" eb="8">
      <t>カッセイカ</t>
    </rPh>
    <rPh sb="8" eb="10">
      <t>ジギョウ</t>
    </rPh>
    <rPh sb="11" eb="13">
      <t>ジッシ</t>
    </rPh>
    <rPh sb="13" eb="15">
      <t>カショ</t>
    </rPh>
    <rPh sb="15" eb="16">
      <t>スウ</t>
    </rPh>
    <phoneticPr fontId="5"/>
  </si>
  <si>
    <t>箇所</t>
    <rPh sb="0" eb="2">
      <t>カショ</t>
    </rPh>
    <phoneticPr fontId="5"/>
  </si>
  <si>
    <t>執行額（百万円）／事業実施箇所数（Ｙ）　　　　　　　　　　　　　　</t>
    <rPh sb="0" eb="2">
      <t>シッコウ</t>
    </rPh>
    <rPh sb="2" eb="3">
      <t>ガク</t>
    </rPh>
    <rPh sb="4" eb="5">
      <t>ヒャク</t>
    </rPh>
    <rPh sb="5" eb="7">
      <t>マンエン</t>
    </rPh>
    <rPh sb="9" eb="11">
      <t>ジギョウ</t>
    </rPh>
    <rPh sb="11" eb="13">
      <t>ジッシ</t>
    </rPh>
    <rPh sb="13" eb="15">
      <t>カショ</t>
    </rPh>
    <rPh sb="15" eb="16">
      <t>スウ</t>
    </rPh>
    <phoneticPr fontId="5"/>
  </si>
  <si>
    <t>百万円</t>
    <rPh sb="0" eb="1">
      <t>ヒャク</t>
    </rPh>
    <rPh sb="1" eb="3">
      <t>マンエン</t>
    </rPh>
    <phoneticPr fontId="5"/>
  </si>
  <si>
    <t>Ｘ/Ｙ</t>
    <phoneticPr fontId="5"/>
  </si>
  <si>
    <t>1,201／6</t>
    <phoneticPr fontId="5"/>
  </si>
  <si>
    <t>1,373／5</t>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</si>
  <si>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</si>
  <si>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公共交通として鉄道が果たす役割の増す中、通勤・通学混雑の緩和等を図る本事業の目的は国民や社会のニーズに適している。</t>
    <rPh sb="0" eb="2">
      <t>コウキョウ</t>
    </rPh>
    <rPh sb="2" eb="4">
      <t>コウツウ</t>
    </rPh>
    <rPh sb="7" eb="9">
      <t>テツドウ</t>
    </rPh>
    <rPh sb="10" eb="11">
      <t>ハ</t>
    </rPh>
    <rPh sb="13" eb="15">
      <t>ヤクワリ</t>
    </rPh>
    <rPh sb="16" eb="17">
      <t>マ</t>
    </rPh>
    <rPh sb="18" eb="19">
      <t>ナカ</t>
    </rPh>
    <rPh sb="20" eb="22">
      <t>ツウキン</t>
    </rPh>
    <rPh sb="23" eb="25">
      <t>ツウガク</t>
    </rPh>
    <rPh sb="25" eb="27">
      <t>コンザツ</t>
    </rPh>
    <rPh sb="28" eb="30">
      <t>カンワ</t>
    </rPh>
    <rPh sb="30" eb="31">
      <t>トウ</t>
    </rPh>
    <rPh sb="32" eb="33">
      <t>ハカ</t>
    </rPh>
    <rPh sb="34" eb="35">
      <t>ホン</t>
    </rPh>
    <rPh sb="35" eb="37">
      <t>ジギョウ</t>
    </rPh>
    <rPh sb="38" eb="40">
      <t>モクテキ</t>
    </rPh>
    <rPh sb="41" eb="43">
      <t>コクミン</t>
    </rPh>
    <rPh sb="44" eb="46">
      <t>シャカイ</t>
    </rPh>
    <rPh sb="51" eb="52">
      <t>テキ</t>
    </rPh>
    <phoneticPr fontId="5"/>
  </si>
  <si>
    <t>事業者のみでは進まない事業に対して、国、地方公共団体で協調して補助を行っている。</t>
    <rPh sb="0" eb="3">
      <t>ジギョウシャ</t>
    </rPh>
    <rPh sb="7" eb="8">
      <t>スス</t>
    </rPh>
    <rPh sb="11" eb="13">
      <t>ジギョウ</t>
    </rPh>
    <rPh sb="14" eb="15">
      <t>タイ</t>
    </rPh>
    <rPh sb="18" eb="19">
      <t>クニ</t>
    </rPh>
    <rPh sb="20" eb="22">
      <t>チホウ</t>
    </rPh>
    <rPh sb="22" eb="24">
      <t>コウキョウ</t>
    </rPh>
    <rPh sb="24" eb="26">
      <t>ダンタイ</t>
    </rPh>
    <rPh sb="27" eb="29">
      <t>キョウチョウ</t>
    </rPh>
    <rPh sb="31" eb="33">
      <t>ホジョ</t>
    </rPh>
    <rPh sb="34" eb="35">
      <t>オコナ</t>
    </rPh>
    <phoneticPr fontId="5"/>
  </si>
  <si>
    <t>鉄道網・沿線地域の活性化、国民の通勤・通学の混雑の緩和、モーダルシフトの推進等に資する事業であり、優先度は高い。</t>
    <rPh sb="0" eb="3">
      <t>テツドウモウ</t>
    </rPh>
    <rPh sb="4" eb="6">
      <t>エンセン</t>
    </rPh>
    <rPh sb="6" eb="8">
      <t>チイキ</t>
    </rPh>
    <rPh sb="9" eb="12">
      <t>カッセイカ</t>
    </rPh>
    <rPh sb="13" eb="15">
      <t>コクミン</t>
    </rPh>
    <rPh sb="16" eb="18">
      <t>ツウキン</t>
    </rPh>
    <rPh sb="19" eb="21">
      <t>ツウガク</t>
    </rPh>
    <rPh sb="22" eb="24">
      <t>コンザツ</t>
    </rPh>
    <rPh sb="25" eb="27">
      <t>カンワ</t>
    </rPh>
    <rPh sb="36" eb="38">
      <t>スイシン</t>
    </rPh>
    <rPh sb="38" eb="39">
      <t>トウ</t>
    </rPh>
    <rPh sb="40" eb="41">
      <t>シ</t>
    </rPh>
    <rPh sb="43" eb="45">
      <t>ジギョウ</t>
    </rPh>
    <rPh sb="49" eb="52">
      <t>ユウセンド</t>
    </rPh>
    <rPh sb="53" eb="54">
      <t>タカ</t>
    </rPh>
    <phoneticPr fontId="5"/>
  </si>
  <si>
    <t>政策目的に即した事業を優先的・重点的に採択している。</t>
    <rPh sb="0" eb="2">
      <t>セイサク</t>
    </rPh>
    <rPh sb="2" eb="4">
      <t>モクテキ</t>
    </rPh>
    <rPh sb="5" eb="6">
      <t>ソク</t>
    </rPh>
    <rPh sb="8" eb="10">
      <t>ジギョウ</t>
    </rPh>
    <rPh sb="11" eb="14">
      <t>ユウセンテキ</t>
    </rPh>
    <rPh sb="15" eb="18">
      <t>ジュウテンテキ</t>
    </rPh>
    <rPh sb="19" eb="21">
      <t>サイタク</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</si>
  <si>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</si>
  <si>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5"/>
  </si>
  <si>
    <t>‐</t>
  </si>
  <si>
    <t>費目・使途は鉄道施設等整備に必要なものに限定されている。</t>
    <rPh sb="0" eb="2">
      <t>ヒモク</t>
    </rPh>
    <rPh sb="3" eb="5">
      <t>シト</t>
    </rPh>
    <rPh sb="6" eb="8">
      <t>テツドウ</t>
    </rPh>
    <rPh sb="8" eb="10">
      <t>シセツ</t>
    </rPh>
    <rPh sb="10" eb="11">
      <t>トウ</t>
    </rPh>
    <rPh sb="11" eb="13">
      <t>セイビ</t>
    </rPh>
    <rPh sb="14" eb="16">
      <t>ヒツヨウ</t>
    </rPh>
    <rPh sb="20" eb="22">
      <t>ゲンテイ</t>
    </rPh>
    <phoneticPr fontId="5"/>
  </si>
  <si>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5"/>
  </si>
  <si>
    <t>成果目標については、既に達成をするなど、事業は着実な進捗状況を見せており、達成した目標に替わり、新たなせいか目標を設定している。</t>
    <rPh sb="0" eb="2">
      <t>セイカ</t>
    </rPh>
    <rPh sb="2" eb="4">
      <t>モクヒョウ</t>
    </rPh>
    <rPh sb="10" eb="11">
      <t>スデ</t>
    </rPh>
    <rPh sb="12" eb="14">
      <t>タッセイ</t>
    </rPh>
    <rPh sb="20" eb="22">
      <t>ジギョウ</t>
    </rPh>
    <rPh sb="23" eb="25">
      <t>チャクジツ</t>
    </rPh>
    <rPh sb="26" eb="28">
      <t>シンチョク</t>
    </rPh>
    <rPh sb="28" eb="30">
      <t>ジョウキョウ</t>
    </rPh>
    <rPh sb="31" eb="32">
      <t>ミ</t>
    </rPh>
    <rPh sb="37" eb="39">
      <t>タッセイ</t>
    </rPh>
    <rPh sb="41" eb="43">
      <t>モクヒョウ</t>
    </rPh>
    <rPh sb="44" eb="45">
      <t>カ</t>
    </rPh>
    <rPh sb="48" eb="49">
      <t>アラ</t>
    </rPh>
    <rPh sb="54" eb="56">
      <t>モクヒョウ</t>
    </rPh>
    <rPh sb="57" eb="59">
      <t>セッテイ</t>
    </rPh>
    <phoneticPr fontId="5"/>
  </si>
  <si>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5"/>
  </si>
  <si>
    <t>活動実績は当初の見込みどおり、着実な進捗を見せた。</t>
    <rPh sb="0" eb="2">
      <t>カツドウ</t>
    </rPh>
    <rPh sb="2" eb="4">
      <t>ジッセキ</t>
    </rPh>
    <rPh sb="5" eb="7">
      <t>トウショ</t>
    </rPh>
    <rPh sb="8" eb="10">
      <t>ミコ</t>
    </rPh>
    <rPh sb="15" eb="17">
      <t>チャクジツ</t>
    </rPh>
    <rPh sb="18" eb="20">
      <t>シンチョク</t>
    </rPh>
    <rPh sb="21" eb="22">
      <t>ミ</t>
    </rPh>
    <phoneticPr fontId="5"/>
  </si>
  <si>
    <t>整備された施設は供用され、十分に活用されている。</t>
    <rPh sb="0" eb="2">
      <t>セイビ</t>
    </rPh>
    <rPh sb="5" eb="7">
      <t>シセツ</t>
    </rPh>
    <rPh sb="8" eb="10">
      <t>キョウヨウ</t>
    </rPh>
    <rPh sb="13" eb="15">
      <t>ジュウブン</t>
    </rPh>
    <rPh sb="16" eb="18">
      <t>カツヨウ</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</si>
  <si>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88">
      <t>ドクリツ</t>
    </rPh>
    <rPh sb="88" eb="90">
      <t>ギョウセイ</t>
    </rPh>
    <rPh sb="90" eb="92">
      <t>ホウジン</t>
    </rPh>
    <rPh sb="92" eb="94">
      <t>テツドウ</t>
    </rPh>
    <rPh sb="94" eb="96">
      <t>ケンセツ</t>
    </rPh>
    <rPh sb="97" eb="99">
      <t>ウンユ</t>
    </rPh>
    <rPh sb="99" eb="101">
      <t>シセツ</t>
    </rPh>
    <rPh sb="101" eb="103">
      <t>セイビ</t>
    </rPh>
    <rPh sb="103" eb="105">
      <t>シエン</t>
    </rPh>
    <rPh sb="105" eb="108">
      <t>キコウホウ</t>
    </rPh>
    <rPh sb="110" eb="111">
      <t>モト</t>
    </rPh>
    <rPh sb="114" eb="116">
      <t>ドクリツ</t>
    </rPh>
    <rPh sb="116" eb="118">
      <t>ギョウセイ</t>
    </rPh>
    <rPh sb="118" eb="120">
      <t>ホウジン</t>
    </rPh>
    <rPh sb="120" eb="122">
      <t>テツドウ</t>
    </rPh>
    <rPh sb="122" eb="124">
      <t>ケンセツ</t>
    </rPh>
    <rPh sb="125" eb="127">
      <t>ウンユ</t>
    </rPh>
    <rPh sb="127" eb="129">
      <t>シセツ</t>
    </rPh>
    <rPh sb="129" eb="131">
      <t>セイビ</t>
    </rPh>
    <rPh sb="131" eb="133">
      <t>シエン</t>
    </rPh>
    <rPh sb="133" eb="135">
      <t>キコウ</t>
    </rPh>
    <rPh sb="135" eb="137">
      <t>ショクイン</t>
    </rPh>
    <rPh sb="140" eb="142">
      <t>ゲンバ</t>
    </rPh>
    <rPh sb="142" eb="144">
      <t>シンサ</t>
    </rPh>
    <rPh sb="145" eb="147">
      <t>ショルイ</t>
    </rPh>
    <rPh sb="147" eb="149">
      <t>シンサ</t>
    </rPh>
    <rPh sb="150" eb="152">
      <t>ジッシ</t>
    </rPh>
    <rPh sb="154" eb="156">
      <t>コクド</t>
    </rPh>
    <rPh sb="156" eb="159">
      <t>コウツウショウ</t>
    </rPh>
    <rPh sb="159" eb="161">
      <t>ショクイン</t>
    </rPh>
    <rPh sb="162" eb="164">
      <t>カクニン</t>
    </rPh>
    <rPh sb="165" eb="166">
      <t>オコナ</t>
    </rPh>
    <rPh sb="171" eb="173">
      <t>コッコ</t>
    </rPh>
    <rPh sb="173" eb="176">
      <t>ホジョキン</t>
    </rPh>
    <rPh sb="177" eb="180">
      <t>シシュツサキ</t>
    </rPh>
    <rPh sb="181" eb="183">
      <t>シト</t>
    </rPh>
    <rPh sb="183" eb="184">
      <t>トウ</t>
    </rPh>
    <rPh sb="192" eb="194">
      <t>テキヒ</t>
    </rPh>
    <rPh sb="195" eb="196">
      <t>フク</t>
    </rPh>
    <rPh sb="198" eb="200">
      <t>メイカク</t>
    </rPh>
    <rPh sb="201" eb="203">
      <t>ハアク</t>
    </rPh>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</si>
  <si>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7" eb="38">
      <t>ツヅ</t>
    </rPh>
    <rPh sb="39" eb="41">
      <t>セイサク</t>
    </rPh>
    <rPh sb="41" eb="43">
      <t>モクテキ</t>
    </rPh>
    <rPh sb="44" eb="45">
      <t>ソク</t>
    </rPh>
    <rPh sb="47" eb="49">
      <t>ジギョウ</t>
    </rPh>
    <rPh sb="50" eb="53">
      <t>ユウセンテキ</t>
    </rPh>
    <rPh sb="54" eb="56">
      <t>ジュウテン</t>
    </rPh>
    <rPh sb="56" eb="57">
      <t>テキ</t>
    </rPh>
    <rPh sb="58" eb="60">
      <t>ジッシ</t>
    </rPh>
    <rPh sb="64" eb="66">
      <t>ヒツヨウ</t>
    </rPh>
    <rPh sb="75" eb="77">
      <t>ジギョウ</t>
    </rPh>
    <rPh sb="77" eb="79">
      <t>シンコウ</t>
    </rPh>
    <rPh sb="80" eb="82">
      <t>チエン</t>
    </rPh>
    <rPh sb="82" eb="83">
      <t>トウ</t>
    </rPh>
    <rPh sb="85" eb="87">
      <t>ケイカク</t>
    </rPh>
    <rPh sb="87" eb="89">
      <t>ヘンコウ</t>
    </rPh>
    <rPh sb="90" eb="92">
      <t>クリコシ</t>
    </rPh>
    <rPh sb="92" eb="93">
      <t>トウ</t>
    </rPh>
    <rPh sb="94" eb="95">
      <t>ショウ</t>
    </rPh>
    <rPh sb="99" eb="101">
      <t>バアイ</t>
    </rPh>
    <rPh sb="110" eb="112">
      <t>ジタイ</t>
    </rPh>
    <rPh sb="113" eb="114">
      <t>ヘ</t>
    </rPh>
    <rPh sb="120" eb="122">
      <t>ホジョ</t>
    </rPh>
    <rPh sb="122" eb="124">
      <t>ジギョウ</t>
    </rPh>
    <rPh sb="125" eb="127">
      <t>シンチョク</t>
    </rPh>
    <rPh sb="127" eb="129">
      <t>ジョウキョウ</t>
    </rPh>
    <rPh sb="130" eb="132">
      <t>ハアク</t>
    </rPh>
    <rPh sb="133" eb="134">
      <t>ツト</t>
    </rPh>
    <rPh sb="141" eb="143">
      <t>シッコウ</t>
    </rPh>
    <rPh sb="144" eb="146">
      <t>テキセイ</t>
    </rPh>
    <rPh sb="147" eb="149">
      <t>カンリ</t>
    </rPh>
    <rPh sb="150" eb="153">
      <t>コウリツテキ</t>
    </rPh>
    <rPh sb="154" eb="156">
      <t>ホジョ</t>
    </rPh>
    <rPh sb="156" eb="158">
      <t>ジギョウ</t>
    </rPh>
    <rPh sb="159" eb="161">
      <t>ジッシ</t>
    </rPh>
    <rPh sb="162" eb="163">
      <t>ウナガ</t>
    </rPh>
    <rPh sb="167" eb="169">
      <t>ヒツヨウ</t>
    </rPh>
    <phoneticPr fontId="5"/>
  </si>
  <si>
    <t>補助金</t>
    <rPh sb="0" eb="3">
      <t>ホジョキン</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</si>
  <si>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</si>
  <si>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B.大阪外環状鉄道（株）</t>
    <rPh sb="2" eb="4">
      <t>オオサカ</t>
    </rPh>
    <rPh sb="4" eb="5">
      <t>ソト</t>
    </rPh>
    <rPh sb="5" eb="7">
      <t>カンジョウ</t>
    </rPh>
    <rPh sb="7" eb="9">
      <t>テツドウ</t>
    </rPh>
    <rPh sb="10" eb="11">
      <t>カブ</t>
    </rPh>
    <phoneticPr fontId="5"/>
  </si>
  <si>
    <t>C.ＪＲ可部線活性化協議会</t>
    <rPh sb="4" eb="6">
      <t>カベ</t>
    </rPh>
    <rPh sb="6" eb="7">
      <t>セン</t>
    </rPh>
    <rPh sb="7" eb="10">
      <t>カッセイカ</t>
    </rPh>
    <rPh sb="10" eb="13">
      <t>キョウギカイ</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</si>
  <si>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</si>
  <si>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rPh sb="0" eb="2">
      <t>カンセン</t>
    </rPh>
    <rPh sb="2" eb="4">
      <t>テツドウ</t>
    </rPh>
    <rPh sb="4" eb="5">
      <t>トウ</t>
    </rPh>
    <rPh sb="5" eb="8">
      <t>カッセイカ</t>
    </rPh>
    <rPh sb="8" eb="11">
      <t>ジギョウヒ</t>
    </rPh>
    <rPh sb="11" eb="13">
      <t>ホジョ</t>
    </rPh>
    <rPh sb="14" eb="17">
      <t>ホジョキン</t>
    </rPh>
    <rPh sb="17" eb="19">
      <t>コウフ</t>
    </rPh>
    <rPh sb="20" eb="21">
      <t>カン</t>
    </rPh>
    <rPh sb="23" eb="25">
      <t>ギョウム</t>
    </rPh>
    <phoneticPr fontId="5"/>
  </si>
  <si>
    <t>大阪外環状鉄道（株）</t>
    <rPh sb="0" eb="2">
      <t>オオサカ</t>
    </rPh>
    <rPh sb="2" eb="3">
      <t>ソト</t>
    </rPh>
    <rPh sb="3" eb="5">
      <t>カンジョウ</t>
    </rPh>
    <rPh sb="5" eb="7">
      <t>テツドウ</t>
    </rPh>
    <rPh sb="8" eb="9">
      <t>カブ</t>
    </rPh>
    <phoneticPr fontId="5"/>
  </si>
  <si>
    <t>貨物線の旅客線化に係る施設整備等</t>
    <rPh sb="0" eb="3">
      <t>カモツセン</t>
    </rPh>
    <rPh sb="4" eb="6">
      <t>リョカク</t>
    </rPh>
    <rPh sb="6" eb="8">
      <t>センカ</t>
    </rPh>
    <rPh sb="9" eb="10">
      <t>カカワ</t>
    </rPh>
    <rPh sb="11" eb="13">
      <t>シセツ</t>
    </rPh>
    <rPh sb="13" eb="15">
      <t>セイビ</t>
    </rPh>
    <rPh sb="15" eb="16">
      <t>トウ</t>
    </rPh>
    <phoneticPr fontId="5"/>
  </si>
  <si>
    <t>あいの風とやま鉄道（株）</t>
    <rPh sb="3" eb="4">
      <t>カゼ</t>
    </rPh>
    <rPh sb="7" eb="9">
      <t>テツドウ</t>
    </rPh>
    <rPh sb="10" eb="11">
      <t>カブ</t>
    </rPh>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</si>
  <si>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</si>
  <si>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ＪＲ可部線活性化協議会</t>
    <rPh sb="2" eb="4">
      <t>カベ</t>
    </rPh>
    <rPh sb="4" eb="5">
      <t>セン</t>
    </rPh>
    <rPh sb="5" eb="8">
      <t>カッセイカ</t>
    </rPh>
    <rPh sb="8" eb="11">
      <t>キョウギカイ</t>
    </rPh>
    <phoneticPr fontId="5"/>
  </si>
  <si>
    <t>福井鉄道福武線活性化連携協議会</t>
    <phoneticPr fontId="5"/>
  </si>
  <si>
    <t>えちぜん鉄道活性化連携協議会</t>
    <phoneticPr fontId="5"/>
  </si>
  <si>
    <t>城端・氷見線活性化推進協議会</t>
    <phoneticPr fontId="5"/>
  </si>
  <si>
    <t>地域公共交通の活性化及び再生に係る施設整備等</t>
    <phoneticPr fontId="5"/>
  </si>
  <si>
    <t>開業設備費</t>
    <rPh sb="0" eb="2">
      <t>カイギョウ</t>
    </rPh>
    <rPh sb="2" eb="5">
      <t>セツビヒ</t>
    </rPh>
    <phoneticPr fontId="5"/>
  </si>
  <si>
    <t>用地費</t>
    <rPh sb="0" eb="3">
      <t>ヨウチヒ</t>
    </rPh>
    <phoneticPr fontId="5"/>
  </si>
  <si>
    <t>線路設備費</t>
    <rPh sb="0" eb="2">
      <t>センロ</t>
    </rPh>
    <rPh sb="2" eb="5">
      <t>セツビヒ</t>
    </rPh>
    <phoneticPr fontId="5"/>
  </si>
  <si>
    <t>土木費</t>
    <rPh sb="0" eb="3">
      <t>ドボクヒ</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</si>
  <si>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</si>
  <si>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</si>
  <si>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軌道新設等</t>
    <rPh sb="0" eb="2">
      <t>キドウ</t>
    </rPh>
    <rPh sb="2" eb="4">
      <t>シンセツ</t>
    </rPh>
    <rPh sb="4" eb="5">
      <t>トウ</t>
    </rPh>
    <phoneticPr fontId="5"/>
  </si>
  <si>
    <t>路盤造成等</t>
    <rPh sb="0" eb="2">
      <t>ロバン</t>
    </rPh>
    <rPh sb="2" eb="4">
      <t>ゾウセイ</t>
    </rPh>
    <rPh sb="4" eb="5">
      <t>トウ</t>
    </rPh>
    <phoneticPr fontId="5"/>
  </si>
  <si>
    <t>1,205／6</t>
    <phoneticPr fontId="5"/>
  </si>
  <si>
    <t>2,773／6</t>
    <phoneticPr fontId="5"/>
  </si>
  <si>
    <t>C.</t>
    <phoneticPr fontId="5"/>
  </si>
  <si>
    <t>B.</t>
    <phoneticPr fontId="5"/>
  </si>
  <si>
    <t>A.</t>
    <phoneticPr fontId="5"/>
  </si>
  <si>
    <t>地球温暖化対策</t>
    <rPh sb="0" eb="2">
      <t>チキュウ</t>
    </rPh>
    <rPh sb="2" eb="5">
      <t>オンダンカ</t>
    </rPh>
    <rPh sb="5" eb="7">
      <t>タイサク</t>
    </rPh>
    <phoneticPr fontId="5"/>
  </si>
  <si>
    <t>８　都市・地域交通等の快適性、利便性の向上</t>
  </si>
  <si>
    <t>26　鉄道網を充実・活性化させる</t>
  </si>
  <si>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</si>
  <si>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経営基盤の脆弱な地方鉄道事業者のうち、鉄道の活性化を図るために計画を策定したものの割合</t>
    <phoneticPr fontId="5"/>
  </si>
  <si>
    <t>％</t>
  </si>
  <si>
    <t>-</t>
    <phoneticPr fontId="5"/>
  </si>
  <si>
    <t>土木費</t>
    <rPh sb="0" eb="2">
      <t>ドボク</t>
    </rPh>
    <rPh sb="2" eb="3">
      <t>ヒ</t>
    </rPh>
    <phoneticPr fontId="5"/>
  </si>
  <si>
    <t>土木工事施工費</t>
    <rPh sb="0" eb="2">
      <t>ドボク</t>
    </rPh>
    <rPh sb="2" eb="4">
      <t>コウジ</t>
    </rPh>
    <rPh sb="4" eb="6">
      <t>セコウ</t>
    </rPh>
    <rPh sb="6" eb="7">
      <t>ヒ</t>
    </rPh>
    <phoneticPr fontId="5"/>
  </si>
  <si>
    <t>軌道工事施工費</t>
    <rPh sb="0" eb="2">
      <t>キドウ</t>
    </rPh>
    <rPh sb="2" eb="4">
      <t>コウジ</t>
    </rPh>
    <rPh sb="4" eb="6">
      <t>セコウ</t>
    </rPh>
    <rPh sb="6" eb="7">
      <t>ヒ</t>
    </rPh>
    <phoneticPr fontId="5"/>
  </si>
  <si>
    <t>電気設備工事等施工費</t>
    <rPh sb="0" eb="2">
      <t>デンキ</t>
    </rPh>
    <rPh sb="2" eb="4">
      <t>セツビ</t>
    </rPh>
    <rPh sb="4" eb="6">
      <t>コウジ</t>
    </rPh>
    <rPh sb="6" eb="7">
      <t>トウ</t>
    </rPh>
    <rPh sb="7" eb="9">
      <t>セコウ</t>
    </rPh>
    <rPh sb="9" eb="10">
      <t>ヒ</t>
    </rPh>
    <phoneticPr fontId="5"/>
  </si>
  <si>
    <t>用地買収費</t>
    <rPh sb="0" eb="2">
      <t>ヨウチ</t>
    </rPh>
    <rPh sb="2" eb="4">
      <t>バイシュウ</t>
    </rPh>
    <rPh sb="4" eb="5">
      <t>ヒ</t>
    </rPh>
    <phoneticPr fontId="5"/>
  </si>
  <si>
    <t>幹線鉄道等活性化事業の成果により、都市・地域鉄道等の利便性が向上し、利用者数等の測定指標の改善に資することができる。</t>
    <rPh sb="0" eb="2">
      <t>カンセン</t>
    </rPh>
    <rPh sb="2" eb="4">
      <t>テツドウ</t>
    </rPh>
    <rPh sb="4" eb="5">
      <t>トウ</t>
    </rPh>
    <rPh sb="5" eb="8">
      <t>カッセイカ</t>
    </rPh>
    <rPh sb="8" eb="10">
      <t>ジギョウ</t>
    </rPh>
    <rPh sb="11" eb="13">
      <t>セイカ</t>
    </rPh>
    <rPh sb="17" eb="19">
      <t>トシ</t>
    </rPh>
    <rPh sb="20" eb="22">
      <t>チイキ</t>
    </rPh>
    <rPh sb="22" eb="24">
      <t>テツドウ</t>
    </rPh>
    <rPh sb="24" eb="25">
      <t>トウ</t>
    </rPh>
    <rPh sb="26" eb="29">
      <t>リベンセイ</t>
    </rPh>
    <rPh sb="30" eb="32">
      <t>コウジョウ</t>
    </rPh>
    <rPh sb="34" eb="37">
      <t>リヨウシャ</t>
    </rPh>
    <rPh sb="37" eb="38">
      <t>スウ</t>
    </rPh>
    <rPh sb="38" eb="39">
      <t>トウ</t>
    </rPh>
    <rPh sb="40" eb="42">
      <t>ソクテイ</t>
    </rPh>
    <rPh sb="42" eb="44">
      <t>シヒョウ</t>
    </rPh>
    <rPh sb="45" eb="47">
      <t>カイゼン</t>
    </rPh>
    <rPh sb="48" eb="49">
      <t>シ</t>
    </rPh>
    <phoneticPr fontId="5"/>
  </si>
  <si>
    <t>-</t>
    <phoneticPr fontId="5"/>
  </si>
  <si>
    <t>－</t>
  </si>
  <si>
    <t>－</t>
    <phoneticPr fontId="5"/>
  </si>
  <si>
    <t>本事業は地域における鉄道の利便性向上を目的にした施設整備等を補助するものであり、排出削減に直接寄与するものではないため、定量的な指標の策定は困難。</t>
    <rPh sb="0" eb="1">
      <t>ホン</t>
    </rPh>
    <rPh sb="1" eb="3">
      <t>ジギョウ</t>
    </rPh>
    <rPh sb="4" eb="6">
      <t>チイキ</t>
    </rPh>
    <rPh sb="10" eb="12">
      <t>テツドウ</t>
    </rPh>
    <rPh sb="13" eb="16">
      <t>リベンセイ</t>
    </rPh>
    <rPh sb="16" eb="18">
      <t>コウジョウ</t>
    </rPh>
    <rPh sb="19" eb="21">
      <t>モクテキ</t>
    </rPh>
    <rPh sb="24" eb="26">
      <t>シセツ</t>
    </rPh>
    <rPh sb="26" eb="28">
      <t>セイビ</t>
    </rPh>
    <rPh sb="28" eb="29">
      <t>トウ</t>
    </rPh>
    <rPh sb="30" eb="32">
      <t>ホジョ</t>
    </rPh>
    <rPh sb="40" eb="42">
      <t>ハイシュツ</t>
    </rPh>
    <rPh sb="42" eb="44">
      <t>サクゲン</t>
    </rPh>
    <rPh sb="45" eb="47">
      <t>チョクセツ</t>
    </rPh>
    <rPh sb="47" eb="49">
      <t>キヨ</t>
    </rPh>
    <rPh sb="60" eb="63">
      <t>テイリョウテキ</t>
    </rPh>
    <rPh sb="64" eb="66">
      <t>シヒョウ</t>
    </rPh>
    <rPh sb="67" eb="69">
      <t>サクテイ</t>
    </rPh>
    <rPh sb="70" eb="72">
      <t>コンナン</t>
    </rPh>
    <phoneticPr fontId="5"/>
  </si>
  <si>
    <t>執行等改善</t>
  </si>
  <si>
    <t>形成計画事業の一部事業完成に伴う減少</t>
    <rPh sb="0" eb="2">
      <t>ケイセイ</t>
    </rPh>
    <rPh sb="2" eb="4">
      <t>ケイカク</t>
    </rPh>
    <rPh sb="4" eb="6">
      <t>ジギョウ</t>
    </rPh>
    <rPh sb="7" eb="9">
      <t>イチブ</t>
    </rPh>
    <rPh sb="9" eb="11">
      <t>ジギョウ</t>
    </rPh>
    <rPh sb="11" eb="13">
      <t>カンセイ</t>
    </rPh>
    <rPh sb="14" eb="15">
      <t>トモナ</t>
    </rPh>
    <rPh sb="16" eb="18">
      <t>ゲンショウ</t>
    </rPh>
    <phoneticPr fontId="5"/>
  </si>
  <si>
    <t>毎年度、多額の繰越を行うことが常態化していることから、長期的な事業計画に基づき、適切な予算要求及び執行に努めるべきである。</t>
    <phoneticPr fontId="5"/>
  </si>
  <si>
    <t>事業者等へのヒアリング等を通じて、各年度の事業内容及び所要額の精査を行い、当年度内の予算執行が図られるよう取り組む。</t>
    <rPh sb="53" eb="54">
      <t>ト</t>
    </rPh>
    <rPh sb="55" eb="56">
      <t>ク</t>
    </rPh>
    <phoneticPr fontId="5"/>
  </si>
  <si>
    <t>繰越が生じていることについては、旧橋撤去及び高架橋架設に使用するクレーンの搬入に係る道路管理者との調整に不測の時間を要したこと等によるもの。</t>
    <rPh sb="55" eb="57">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</si>
</sst>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174625</xdr:colOff>
      <xdr:row>719</xdr:row>
      <xdr:rowOff>174625</xdr:rowOff>
    </xdr:from>
    <xdr:to>
      <xdr:col>34</xdr:col>
      <xdr:colOff>5181</xdr:colOff>
      <xdr:row>722</xdr:row>
      <xdr:rowOff>47708</xdr:rowOff>
    </xdr:to>
    <xdr:sp macro="" textlink="">
      <xdr:nvSpPr>
        <xdr:cNvPr id="45" name="正方形/長方形 44"/>
        <xdr:cNvSpPr/>
      </xdr:nvSpPr>
      <xdr:spPr>
        <a:xfrm>
          <a:off x="4375150" y="31149925"/>
          <a:ext cx="2430881" cy="9303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２０５百万円</a:t>
          </a:r>
        </a:p>
      </xdr:txBody>
    </xdr:sp>
    <xdr:clientData/>
  </xdr:twoCellAnchor>
  <xdr:twoCellAnchor>
    <xdr:from>
      <xdr:col>9</xdr:col>
      <xdr:colOff>85907</xdr:colOff>
      <xdr:row>722</xdr:row>
      <xdr:rowOff>174625</xdr:rowOff>
    </xdr:from>
    <xdr:to>
      <xdr:col>46</xdr:col>
      <xdr:colOff>22409</xdr:colOff>
      <xdr:row>724</xdr:row>
      <xdr:rowOff>294440</xdr:rowOff>
    </xdr:to>
    <xdr:sp macro="" textlink="">
      <xdr:nvSpPr>
        <xdr:cNvPr id="46" name="大かっこ 45"/>
        <xdr:cNvSpPr/>
      </xdr:nvSpPr>
      <xdr:spPr>
        <a:xfrm>
          <a:off x="1901260" y="45244684"/>
          <a:ext cx="7399620" cy="814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51911</xdr:colOff>
      <xdr:row>726</xdr:row>
      <xdr:rowOff>224801</xdr:rowOff>
    </xdr:from>
    <xdr:to>
      <xdr:col>29</xdr:col>
      <xdr:colOff>117225</xdr:colOff>
      <xdr:row>727</xdr:row>
      <xdr:rowOff>217359</xdr:rowOff>
    </xdr:to>
    <xdr:sp macro="" textlink="">
      <xdr:nvSpPr>
        <xdr:cNvPr id="47" name="テキスト ボックス 46"/>
        <xdr:cNvSpPr txBox="1"/>
      </xdr:nvSpPr>
      <xdr:spPr>
        <a:xfrm>
          <a:off x="5252561" y="33667076"/>
          <a:ext cx="665389" cy="34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200056</xdr:colOff>
      <xdr:row>727</xdr:row>
      <xdr:rowOff>178159</xdr:rowOff>
    </xdr:from>
    <xdr:to>
      <xdr:col>34</xdr:col>
      <xdr:colOff>86421</xdr:colOff>
      <xdr:row>729</xdr:row>
      <xdr:rowOff>336909</xdr:rowOff>
    </xdr:to>
    <xdr:sp macro="" textlink="">
      <xdr:nvSpPr>
        <xdr:cNvPr id="48" name="正方形/長方形 47"/>
        <xdr:cNvSpPr/>
      </xdr:nvSpPr>
      <xdr:spPr>
        <a:xfrm>
          <a:off x="4200556" y="33972859"/>
          <a:ext cx="2686715" cy="8636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２０５百万円</a:t>
          </a:r>
        </a:p>
      </xdr:txBody>
    </xdr:sp>
    <xdr:clientData/>
  </xdr:twoCellAnchor>
  <xdr:twoCellAnchor>
    <xdr:from>
      <xdr:col>17</xdr:col>
      <xdr:colOff>106423</xdr:colOff>
      <xdr:row>730</xdr:row>
      <xdr:rowOff>101477</xdr:rowOff>
    </xdr:from>
    <xdr:to>
      <xdr:col>37</xdr:col>
      <xdr:colOff>201703</xdr:colOff>
      <xdr:row>732</xdr:row>
      <xdr:rowOff>299734</xdr:rowOff>
    </xdr:to>
    <xdr:sp macro="" textlink="">
      <xdr:nvSpPr>
        <xdr:cNvPr id="49" name="大かっこ 48"/>
        <xdr:cNvSpPr/>
      </xdr:nvSpPr>
      <xdr:spPr>
        <a:xfrm>
          <a:off x="3535423" y="47950595"/>
          <a:ext cx="4129398" cy="893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6119</xdr:colOff>
      <xdr:row>732</xdr:row>
      <xdr:rowOff>330460</xdr:rowOff>
    </xdr:from>
    <xdr:to>
      <xdr:col>26</xdr:col>
      <xdr:colOff>57330</xdr:colOff>
      <xdr:row>738</xdr:row>
      <xdr:rowOff>265936</xdr:rowOff>
    </xdr:to>
    <xdr:cxnSp macro="">
      <xdr:nvCxnSpPr>
        <xdr:cNvPr id="50" name="直線矢印コネクタ 49"/>
        <xdr:cNvCxnSpPr/>
      </xdr:nvCxnSpPr>
      <xdr:spPr>
        <a:xfrm flipH="1">
          <a:off x="4206644" y="35887285"/>
          <a:ext cx="1051336" cy="20500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174625</xdr:colOff>
      <xdr:row>733</xdr:row>
      <xdr:rowOff>230529</xdr:rowOff>
    </xdr:from>
    <xdr:to>
      <xdr:col>16</xdr:col>
      <xdr:colOff>38381</xdr:colOff>
      <xdr:row>734</xdr:row>
      <xdr:rowOff>316708</xdr:rowOff>
    </xdr:to>
    <xdr:sp macro="" textlink="">
      <xdr:nvSpPr>
        <xdr:cNvPr id="51" name="正方形/長方形 50"/>
        <xdr:cNvSpPr/>
      </xdr:nvSpPr>
      <xdr:spPr>
        <a:xfrm>
          <a:off x="1774825" y="36139779"/>
          <a:ext cx="1463956" cy="43860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8</xdr:col>
      <xdr:colOff>71217</xdr:colOff>
      <xdr:row>737</xdr:row>
      <xdr:rowOff>169432</xdr:rowOff>
    </xdr:from>
    <xdr:to>
      <xdr:col>17</xdr:col>
      <xdr:colOff>11206</xdr:colOff>
      <xdr:row>738</xdr:row>
      <xdr:rowOff>187575</xdr:rowOff>
    </xdr:to>
    <xdr:sp macro="" textlink="">
      <xdr:nvSpPr>
        <xdr:cNvPr id="52" name="正方形/長方形 51"/>
        <xdr:cNvSpPr/>
      </xdr:nvSpPr>
      <xdr:spPr>
        <a:xfrm>
          <a:off x="1684864" y="50450226"/>
          <a:ext cx="1755342" cy="3655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89007</xdr:colOff>
      <xdr:row>735</xdr:row>
      <xdr:rowOff>26515</xdr:rowOff>
    </xdr:from>
    <xdr:to>
      <xdr:col>18</xdr:col>
      <xdr:colOff>21175</xdr:colOff>
      <xdr:row>738</xdr:row>
      <xdr:rowOff>265217</xdr:rowOff>
    </xdr:to>
    <xdr:cxnSp macro="">
      <xdr:nvCxnSpPr>
        <xdr:cNvPr id="53" name="直線矢印コネクタ 52"/>
        <xdr:cNvCxnSpPr/>
      </xdr:nvCxnSpPr>
      <xdr:spPr>
        <a:xfrm>
          <a:off x="3089382" y="36640615"/>
          <a:ext cx="532243" cy="129597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118119</xdr:colOff>
      <xdr:row>739</xdr:row>
      <xdr:rowOff>4473</xdr:rowOff>
    </xdr:from>
    <xdr:to>
      <xdr:col>24</xdr:col>
      <xdr:colOff>118269</xdr:colOff>
      <xdr:row>741</xdr:row>
      <xdr:rowOff>288409</xdr:rowOff>
    </xdr:to>
    <xdr:sp macro="" textlink="">
      <xdr:nvSpPr>
        <xdr:cNvPr id="54" name="正方形/長方形 53"/>
        <xdr:cNvSpPr/>
      </xdr:nvSpPr>
      <xdr:spPr>
        <a:xfrm>
          <a:off x="2318394" y="38028273"/>
          <a:ext cx="2600475" cy="9887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７９６百万円</a:t>
          </a:r>
          <a:endParaRPr kumimoji="1" lang="en-US" altLang="ja-JP" sz="1200">
            <a:solidFill>
              <a:sysClr val="windowText" lastClr="000000"/>
            </a:solidFill>
          </a:endParaRPr>
        </a:p>
      </xdr:txBody>
    </xdr:sp>
    <xdr:clientData/>
  </xdr:twoCellAnchor>
  <xdr:twoCellAnchor>
    <xdr:from>
      <xdr:col>10</xdr:col>
      <xdr:colOff>166702</xdr:colOff>
      <xdr:row>742</xdr:row>
      <xdr:rowOff>23218</xdr:rowOff>
    </xdr:from>
    <xdr:to>
      <xdr:col>25</xdr:col>
      <xdr:colOff>73205</xdr:colOff>
      <xdr:row>747</xdr:row>
      <xdr:rowOff>313763</xdr:rowOff>
    </xdr:to>
    <xdr:sp macro="" textlink="">
      <xdr:nvSpPr>
        <xdr:cNvPr id="55" name="大かっこ 54"/>
        <xdr:cNvSpPr/>
      </xdr:nvSpPr>
      <xdr:spPr>
        <a:xfrm>
          <a:off x="2183761" y="52040924"/>
          <a:ext cx="2932091" cy="2027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26578</xdr:colOff>
      <xdr:row>736</xdr:row>
      <xdr:rowOff>338807</xdr:rowOff>
    </xdr:from>
    <xdr:to>
      <xdr:col>47</xdr:col>
      <xdr:colOff>190836</xdr:colOff>
      <xdr:row>739</xdr:row>
      <xdr:rowOff>39451</xdr:rowOff>
    </xdr:to>
    <xdr:sp macro="" textlink="">
      <xdr:nvSpPr>
        <xdr:cNvPr id="56" name="正方形/長方形 55"/>
        <xdr:cNvSpPr/>
      </xdr:nvSpPr>
      <xdr:spPr>
        <a:xfrm>
          <a:off x="7627528" y="37305332"/>
          <a:ext cx="1964483" cy="75791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146891</xdr:colOff>
      <xdr:row>737</xdr:row>
      <xdr:rowOff>216626</xdr:rowOff>
    </xdr:from>
    <xdr:to>
      <xdr:col>26</xdr:col>
      <xdr:colOff>115423</xdr:colOff>
      <xdr:row>738</xdr:row>
      <xdr:rowOff>166733</xdr:rowOff>
    </xdr:to>
    <xdr:sp macro="" textlink="">
      <xdr:nvSpPr>
        <xdr:cNvPr id="57" name="正方形/長方形 56"/>
        <xdr:cNvSpPr/>
      </xdr:nvSpPr>
      <xdr:spPr>
        <a:xfrm>
          <a:off x="4347416" y="37535576"/>
          <a:ext cx="968657" cy="30253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153262</xdr:colOff>
      <xdr:row>737</xdr:row>
      <xdr:rowOff>173509</xdr:rowOff>
    </xdr:from>
    <xdr:to>
      <xdr:col>34</xdr:col>
      <xdr:colOff>40055</xdr:colOff>
      <xdr:row>738</xdr:row>
      <xdr:rowOff>218866</xdr:rowOff>
    </xdr:to>
    <xdr:sp macro="" textlink="">
      <xdr:nvSpPr>
        <xdr:cNvPr id="58" name="正方形/長方形 57"/>
        <xdr:cNvSpPr/>
      </xdr:nvSpPr>
      <xdr:spPr>
        <a:xfrm rot="10800000" flipV="1">
          <a:off x="5753962" y="37492459"/>
          <a:ext cx="1086943" cy="3977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154250</xdr:colOff>
      <xdr:row>725</xdr:row>
      <xdr:rowOff>111125</xdr:rowOff>
    </xdr:from>
    <xdr:to>
      <xdr:col>27</xdr:col>
      <xdr:colOff>154928</xdr:colOff>
      <xdr:row>726</xdr:row>
      <xdr:rowOff>265875</xdr:rowOff>
    </xdr:to>
    <xdr:cxnSp macro="">
      <xdr:nvCxnSpPr>
        <xdr:cNvPr id="59" name="直線矢印コネクタ 58"/>
        <xdr:cNvCxnSpPr/>
      </xdr:nvCxnSpPr>
      <xdr:spPr>
        <a:xfrm flipH="1">
          <a:off x="5554925" y="33200975"/>
          <a:ext cx="678" cy="5071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28037</xdr:colOff>
      <xdr:row>733</xdr:row>
      <xdr:rowOff>211631</xdr:rowOff>
    </xdr:from>
    <xdr:to>
      <xdr:col>47</xdr:col>
      <xdr:colOff>114042</xdr:colOff>
      <xdr:row>734</xdr:row>
      <xdr:rowOff>297810</xdr:rowOff>
    </xdr:to>
    <xdr:sp macro="" textlink="">
      <xdr:nvSpPr>
        <xdr:cNvPr id="60" name="正方形/長方形 59"/>
        <xdr:cNvSpPr/>
      </xdr:nvSpPr>
      <xdr:spPr>
        <a:xfrm>
          <a:off x="8029037" y="36120881"/>
          <a:ext cx="1486180" cy="43860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31</xdr:col>
      <xdr:colOff>176975</xdr:colOff>
      <xdr:row>739</xdr:row>
      <xdr:rowOff>11925</xdr:rowOff>
    </xdr:from>
    <xdr:to>
      <xdr:col>44</xdr:col>
      <xdr:colOff>163907</xdr:colOff>
      <xdr:row>741</xdr:row>
      <xdr:rowOff>295861</xdr:rowOff>
    </xdr:to>
    <xdr:sp macro="" textlink="">
      <xdr:nvSpPr>
        <xdr:cNvPr id="61" name="正方形/長方形 60"/>
        <xdr:cNvSpPr/>
      </xdr:nvSpPr>
      <xdr:spPr>
        <a:xfrm>
          <a:off x="6377750" y="38035725"/>
          <a:ext cx="2587257" cy="9887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４０９</a:t>
          </a:r>
          <a:r>
            <a:rPr kumimoji="1" lang="ja-JP" altLang="ja-JP" sz="1200">
              <a:solidFill>
                <a:sysClr val="windowText" lastClr="000000"/>
              </a:solidFill>
              <a:latin typeface="+mn-lt"/>
              <a:ea typeface="+mn-ea"/>
              <a:cs typeface="+mn-cs"/>
            </a:rPr>
            <a:t>百万円</a:t>
          </a:r>
        </a:p>
      </xdr:txBody>
    </xdr:sp>
    <xdr:clientData/>
  </xdr:twoCellAnchor>
  <xdr:twoCellAnchor>
    <xdr:from>
      <xdr:col>31</xdr:col>
      <xdr:colOff>9167</xdr:colOff>
      <xdr:row>742</xdr:row>
      <xdr:rowOff>20797</xdr:rowOff>
    </xdr:from>
    <xdr:to>
      <xdr:col>45</xdr:col>
      <xdr:colOff>122434</xdr:colOff>
      <xdr:row>744</xdr:row>
      <xdr:rowOff>288405</xdr:rowOff>
    </xdr:to>
    <xdr:sp macro="" textlink="">
      <xdr:nvSpPr>
        <xdr:cNvPr id="62" name="大かっこ 61"/>
        <xdr:cNvSpPr/>
      </xdr:nvSpPr>
      <xdr:spPr>
        <a:xfrm>
          <a:off x="6209942" y="39101872"/>
          <a:ext cx="2913617" cy="972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51058</xdr:colOff>
      <xdr:row>732</xdr:row>
      <xdr:rowOff>335583</xdr:rowOff>
    </xdr:from>
    <xdr:to>
      <xdr:col>34</xdr:col>
      <xdr:colOff>103063</xdr:colOff>
      <xdr:row>738</xdr:row>
      <xdr:rowOff>271059</xdr:rowOff>
    </xdr:to>
    <xdr:cxnSp macro="">
      <xdr:nvCxnSpPr>
        <xdr:cNvPr id="63" name="直線矢印コネクタ 62"/>
        <xdr:cNvCxnSpPr/>
      </xdr:nvCxnSpPr>
      <xdr:spPr>
        <a:xfrm>
          <a:off x="5851783" y="35892408"/>
          <a:ext cx="1052130" cy="20500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45971</xdr:colOff>
      <xdr:row>735</xdr:row>
      <xdr:rowOff>18580</xdr:rowOff>
    </xdr:from>
    <xdr:to>
      <xdr:col>40</xdr:col>
      <xdr:colOff>194039</xdr:colOff>
      <xdr:row>738</xdr:row>
      <xdr:rowOff>257282</xdr:rowOff>
    </xdr:to>
    <xdr:cxnSp macro="">
      <xdr:nvCxnSpPr>
        <xdr:cNvPr id="64" name="直線矢印コネクタ 63"/>
        <xdr:cNvCxnSpPr/>
      </xdr:nvCxnSpPr>
      <xdr:spPr>
        <a:xfrm flipH="1">
          <a:off x="7646921" y="36632680"/>
          <a:ext cx="548118" cy="129597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75" zoomScaleNormal="75" zoomScaleSheetLayoutView="75" zoomScalePageLayoutView="85" workbookViewId="0">
      <selection activeCell="BH465" sqref="BH4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486</v>
      </c>
      <c r="AR2" s="798"/>
      <c r="AS2" s="52" t="str">
        <f>IF(OR(AQ2="　", AQ2=""), "", "-")</f>
        <v/>
      </c>
      <c r="AT2" s="799">
        <v>289</v>
      </c>
      <c r="AU2" s="799"/>
      <c r="AV2" s="53" t="str">
        <f>IF(AW2="", "", "-")</f>
        <v/>
      </c>
      <c r="AW2" s="800"/>
      <c r="AX2" s="800"/>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513</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514</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515</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172</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516</v>
      </c>
      <c r="AF5" s="558"/>
      <c r="AG5" s="558"/>
      <c r="AH5" s="558"/>
      <c r="AI5" s="558"/>
      <c r="AJ5" s="558"/>
      <c r="AK5" s="558"/>
      <c r="AL5" s="558"/>
      <c r="AM5" s="558"/>
      <c r="AN5" s="558"/>
      <c r="AO5" s="558"/>
      <c r="AP5" s="559"/>
      <c r="AQ5" s="560" t="s">
        <v>517</v>
      </c>
      <c r="AR5" s="561"/>
      <c r="AS5" s="561"/>
      <c r="AT5" s="561"/>
      <c r="AU5" s="561"/>
      <c r="AV5" s="561"/>
      <c r="AW5" s="561"/>
      <c r="AX5" s="562"/>
    </row>
    <row r="6" spans="1:50" ht="33.75"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521</v>
      </c>
      <c r="AF7" s="804"/>
      <c r="AG7" s="804"/>
      <c r="AH7" s="804"/>
      <c r="AI7" s="804"/>
      <c r="AJ7" s="804"/>
      <c r="AK7" s="804"/>
      <c r="AL7" s="804"/>
      <c r="AM7" s="804"/>
      <c r="AN7" s="804"/>
      <c r="AO7" s="804"/>
      <c r="AP7" s="804"/>
      <c r="AQ7" s="804"/>
      <c r="AR7" s="804"/>
      <c r="AS7" s="804"/>
      <c r="AT7" s="804"/>
      <c r="AU7" s="804"/>
      <c r="AV7" s="804"/>
      <c r="AW7" s="804"/>
      <c r="AX7" s="805"/>
    </row>
    <row r="8" spans="1:50" ht="29.25" customHeight="1" x14ac:dyDescent="0.15">
      <c r="A8" s="335" t="s">
        <v>413</v>
      </c>
      <c r="B8" s="336"/>
      <c r="C8" s="336"/>
      <c r="D8" s="336"/>
      <c r="E8" s="336"/>
      <c r="F8" s="337"/>
      <c r="G8" s="867" t="str">
        <f>入力規則等!A26</f>
        <v>観光立国、地球温暖化対策</v>
      </c>
      <c r="H8" s="580"/>
      <c r="I8" s="580"/>
      <c r="J8" s="580"/>
      <c r="K8" s="580"/>
      <c r="L8" s="580"/>
      <c r="M8" s="580"/>
      <c r="N8" s="580"/>
      <c r="O8" s="580"/>
      <c r="P8" s="580"/>
      <c r="Q8" s="580"/>
      <c r="R8" s="580"/>
      <c r="S8" s="580"/>
      <c r="T8" s="580"/>
      <c r="U8" s="580"/>
      <c r="V8" s="580"/>
      <c r="W8" s="580"/>
      <c r="X8" s="868"/>
      <c r="Y8" s="714" t="s">
        <v>414</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522</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57" customHeight="1" x14ac:dyDescent="0.15">
      <c r="A10" s="513" t="s">
        <v>34</v>
      </c>
      <c r="B10" s="514"/>
      <c r="C10" s="514"/>
      <c r="D10" s="514"/>
      <c r="E10" s="514"/>
      <c r="F10" s="514"/>
      <c r="G10" s="607" t="s">
        <v>523</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5.25"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1539</v>
      </c>
      <c r="Q13" s="258"/>
      <c r="R13" s="258"/>
      <c r="S13" s="258"/>
      <c r="T13" s="258"/>
      <c r="U13" s="258"/>
      <c r="V13" s="259"/>
      <c r="W13" s="257">
        <v>970</v>
      </c>
      <c r="X13" s="258"/>
      <c r="Y13" s="258"/>
      <c r="Z13" s="258"/>
      <c r="AA13" s="258"/>
      <c r="AB13" s="258"/>
      <c r="AC13" s="259"/>
      <c r="AD13" s="257">
        <v>1561</v>
      </c>
      <c r="AE13" s="258"/>
      <c r="AF13" s="258"/>
      <c r="AG13" s="258"/>
      <c r="AH13" s="258"/>
      <c r="AI13" s="258"/>
      <c r="AJ13" s="259"/>
      <c r="AK13" s="257">
        <v>1677</v>
      </c>
      <c r="AL13" s="258"/>
      <c r="AM13" s="258"/>
      <c r="AN13" s="258"/>
      <c r="AO13" s="258"/>
      <c r="AP13" s="258"/>
      <c r="AQ13" s="259"/>
      <c r="AR13" s="809">
        <v>1404</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521</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844</v>
      </c>
      <c r="Q15" s="258"/>
      <c r="R15" s="258"/>
      <c r="S15" s="258"/>
      <c r="T15" s="258"/>
      <c r="U15" s="258"/>
      <c r="V15" s="259"/>
      <c r="W15" s="257">
        <v>1176</v>
      </c>
      <c r="X15" s="258"/>
      <c r="Y15" s="258"/>
      <c r="Z15" s="258"/>
      <c r="AA15" s="258"/>
      <c r="AB15" s="258"/>
      <c r="AC15" s="259"/>
      <c r="AD15" s="257">
        <v>762</v>
      </c>
      <c r="AE15" s="258"/>
      <c r="AF15" s="258"/>
      <c r="AG15" s="258"/>
      <c r="AH15" s="258"/>
      <c r="AI15" s="258"/>
      <c r="AJ15" s="259"/>
      <c r="AK15" s="257">
        <v>1096</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v>-1176</v>
      </c>
      <c r="Q16" s="258"/>
      <c r="R16" s="258"/>
      <c r="S16" s="258"/>
      <c r="T16" s="258"/>
      <c r="U16" s="258"/>
      <c r="V16" s="259"/>
      <c r="W16" s="257">
        <v>-762</v>
      </c>
      <c r="X16" s="258"/>
      <c r="Y16" s="258"/>
      <c r="Z16" s="258"/>
      <c r="AA16" s="258"/>
      <c r="AB16" s="258"/>
      <c r="AC16" s="259"/>
      <c r="AD16" s="257">
        <v>-1096</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1207</v>
      </c>
      <c r="Q18" s="734"/>
      <c r="R18" s="734"/>
      <c r="S18" s="734"/>
      <c r="T18" s="734"/>
      <c r="U18" s="734"/>
      <c r="V18" s="735"/>
      <c r="W18" s="733">
        <f>SUM(W13:AC17)</f>
        <v>1384</v>
      </c>
      <c r="X18" s="734"/>
      <c r="Y18" s="734"/>
      <c r="Z18" s="734"/>
      <c r="AA18" s="734"/>
      <c r="AB18" s="734"/>
      <c r="AC18" s="735"/>
      <c r="AD18" s="733">
        <f>SUM(AD13:AJ17)</f>
        <v>1227</v>
      </c>
      <c r="AE18" s="734"/>
      <c r="AF18" s="734"/>
      <c r="AG18" s="734"/>
      <c r="AH18" s="734"/>
      <c r="AI18" s="734"/>
      <c r="AJ18" s="735"/>
      <c r="AK18" s="733">
        <f>SUM(AK13:AQ17)</f>
        <v>2773</v>
      </c>
      <c r="AL18" s="734"/>
      <c r="AM18" s="734"/>
      <c r="AN18" s="734"/>
      <c r="AO18" s="734"/>
      <c r="AP18" s="734"/>
      <c r="AQ18" s="735"/>
      <c r="AR18" s="733">
        <f>SUM(AR13:AX17)</f>
        <v>1404</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1201</v>
      </c>
      <c r="Q19" s="258"/>
      <c r="R19" s="258"/>
      <c r="S19" s="258"/>
      <c r="T19" s="258"/>
      <c r="U19" s="258"/>
      <c r="V19" s="259"/>
      <c r="W19" s="257">
        <v>1373</v>
      </c>
      <c r="X19" s="258"/>
      <c r="Y19" s="258"/>
      <c r="Z19" s="258"/>
      <c r="AA19" s="258"/>
      <c r="AB19" s="258"/>
      <c r="AC19" s="259"/>
      <c r="AD19" s="257">
        <v>1205</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0.9950289975144988</v>
      </c>
      <c r="Q20" s="737"/>
      <c r="R20" s="737"/>
      <c r="S20" s="737"/>
      <c r="T20" s="737"/>
      <c r="U20" s="737"/>
      <c r="V20" s="737"/>
      <c r="W20" s="737">
        <f>IF(W18=0, "-", W19/W18)</f>
        <v>0.99205202312138729</v>
      </c>
      <c r="X20" s="737"/>
      <c r="Y20" s="737"/>
      <c r="Z20" s="737"/>
      <c r="AA20" s="737"/>
      <c r="AB20" s="737"/>
      <c r="AC20" s="737"/>
      <c r="AD20" s="737">
        <f>IF(AD18=0, "-", AD19/AD18)</f>
        <v>0.98207008964955178</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521</v>
      </c>
      <c r="AR22" s="151"/>
      <c r="AS22" s="152" t="s">
        <v>370</v>
      </c>
      <c r="AT22" s="153"/>
      <c r="AU22" s="276">
        <v>28</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525</v>
      </c>
      <c r="Q23" s="111"/>
      <c r="R23" s="111"/>
      <c r="S23" s="111"/>
      <c r="T23" s="111"/>
      <c r="U23" s="111"/>
      <c r="V23" s="111"/>
      <c r="W23" s="111"/>
      <c r="X23" s="131"/>
      <c r="Y23" s="376" t="s">
        <v>14</v>
      </c>
      <c r="Z23" s="377"/>
      <c r="AA23" s="378"/>
      <c r="AB23" s="326" t="s">
        <v>528</v>
      </c>
      <c r="AC23" s="326"/>
      <c r="AD23" s="326"/>
      <c r="AE23" s="392" t="s">
        <v>521</v>
      </c>
      <c r="AF23" s="363"/>
      <c r="AG23" s="363"/>
      <c r="AH23" s="363"/>
      <c r="AI23" s="392" t="s">
        <v>521</v>
      </c>
      <c r="AJ23" s="363"/>
      <c r="AK23" s="363"/>
      <c r="AL23" s="363"/>
      <c r="AM23" s="392" t="s">
        <v>521</v>
      </c>
      <c r="AN23" s="363"/>
      <c r="AO23" s="363"/>
      <c r="AP23" s="363"/>
      <c r="AQ23" s="272" t="s">
        <v>521</v>
      </c>
      <c r="AR23" s="208"/>
      <c r="AS23" s="208"/>
      <c r="AT23" s="273"/>
      <c r="AU23" s="363" t="s">
        <v>521</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t="s">
        <v>521</v>
      </c>
      <c r="AF24" s="363"/>
      <c r="AG24" s="363"/>
      <c r="AH24" s="363"/>
      <c r="AI24" s="392" t="s">
        <v>521</v>
      </c>
      <c r="AJ24" s="363"/>
      <c r="AK24" s="363"/>
      <c r="AL24" s="363"/>
      <c r="AM24" s="392" t="s">
        <v>521</v>
      </c>
      <c r="AN24" s="363"/>
      <c r="AO24" s="363"/>
      <c r="AP24" s="363"/>
      <c r="AQ24" s="272" t="s">
        <v>521</v>
      </c>
      <c r="AR24" s="208"/>
      <c r="AS24" s="208"/>
      <c r="AT24" s="273"/>
      <c r="AU24" s="363">
        <v>80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521</v>
      </c>
      <c r="AF25" s="363"/>
      <c r="AG25" s="363"/>
      <c r="AH25" s="363"/>
      <c r="AI25" s="392" t="s">
        <v>521</v>
      </c>
      <c r="AJ25" s="363"/>
      <c r="AK25" s="363"/>
      <c r="AL25" s="363"/>
      <c r="AM25" s="392" t="s">
        <v>521</v>
      </c>
      <c r="AN25" s="363"/>
      <c r="AO25" s="363"/>
      <c r="AP25" s="363"/>
      <c r="AQ25" s="272" t="s">
        <v>521</v>
      </c>
      <c r="AR25" s="208"/>
      <c r="AS25" s="208"/>
      <c r="AT25" s="273"/>
      <c r="AU25" s="363" t="s">
        <v>521</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1" t="s">
        <v>262</v>
      </c>
      <c r="AV26" s="801"/>
      <c r="AW26" s="801"/>
      <c r="AX26" s="80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t="s">
        <v>521</v>
      </c>
      <c r="AR27" s="151"/>
      <c r="AS27" s="152" t="s">
        <v>370</v>
      </c>
      <c r="AT27" s="153"/>
      <c r="AU27" s="276">
        <v>28</v>
      </c>
      <c r="AV27" s="276"/>
      <c r="AW27" s="274" t="s">
        <v>313</v>
      </c>
      <c r="AX27" s="275"/>
    </row>
    <row r="28" spans="1:50" ht="28.5" customHeight="1" x14ac:dyDescent="0.15">
      <c r="A28" s="280"/>
      <c r="B28" s="278"/>
      <c r="C28" s="278"/>
      <c r="D28" s="278"/>
      <c r="E28" s="278"/>
      <c r="F28" s="279"/>
      <c r="G28" s="400" t="s">
        <v>526</v>
      </c>
      <c r="H28" s="401"/>
      <c r="I28" s="401"/>
      <c r="J28" s="401"/>
      <c r="K28" s="401"/>
      <c r="L28" s="401"/>
      <c r="M28" s="401"/>
      <c r="N28" s="401"/>
      <c r="O28" s="402"/>
      <c r="P28" s="111" t="s">
        <v>527</v>
      </c>
      <c r="Q28" s="111"/>
      <c r="R28" s="111"/>
      <c r="S28" s="111"/>
      <c r="T28" s="111"/>
      <c r="U28" s="111"/>
      <c r="V28" s="111"/>
      <c r="W28" s="111"/>
      <c r="X28" s="131"/>
      <c r="Y28" s="376" t="s">
        <v>14</v>
      </c>
      <c r="Z28" s="377"/>
      <c r="AA28" s="378"/>
      <c r="AB28" s="326" t="s">
        <v>16</v>
      </c>
      <c r="AC28" s="326"/>
      <c r="AD28" s="326"/>
      <c r="AE28" s="392">
        <v>77</v>
      </c>
      <c r="AF28" s="363"/>
      <c r="AG28" s="363"/>
      <c r="AH28" s="363"/>
      <c r="AI28" s="392">
        <v>76</v>
      </c>
      <c r="AJ28" s="363"/>
      <c r="AK28" s="363"/>
      <c r="AL28" s="363"/>
      <c r="AM28" s="392">
        <v>81</v>
      </c>
      <c r="AN28" s="363"/>
      <c r="AO28" s="363"/>
      <c r="AP28" s="363"/>
      <c r="AQ28" s="272" t="s">
        <v>521</v>
      </c>
      <c r="AR28" s="208"/>
      <c r="AS28" s="208"/>
      <c r="AT28" s="273"/>
      <c r="AU28" s="363" t="s">
        <v>521</v>
      </c>
      <c r="AV28" s="363"/>
      <c r="AW28" s="363"/>
      <c r="AX28" s="364"/>
    </row>
    <row r="29" spans="1:50" ht="28.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16</v>
      </c>
      <c r="AC29" s="371"/>
      <c r="AD29" s="371"/>
      <c r="AE29" s="392" t="s">
        <v>521</v>
      </c>
      <c r="AF29" s="363"/>
      <c r="AG29" s="363"/>
      <c r="AH29" s="363"/>
      <c r="AI29" s="392" t="s">
        <v>521</v>
      </c>
      <c r="AJ29" s="363"/>
      <c r="AK29" s="363"/>
      <c r="AL29" s="363"/>
      <c r="AM29" s="392" t="s">
        <v>521</v>
      </c>
      <c r="AN29" s="363"/>
      <c r="AO29" s="363"/>
      <c r="AP29" s="363"/>
      <c r="AQ29" s="272" t="s">
        <v>521</v>
      </c>
      <c r="AR29" s="208"/>
      <c r="AS29" s="208"/>
      <c r="AT29" s="273"/>
      <c r="AU29" s="363">
        <v>85</v>
      </c>
      <c r="AV29" s="363"/>
      <c r="AW29" s="363"/>
      <c r="AX29" s="364"/>
    </row>
    <row r="30" spans="1:50" ht="28.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521</v>
      </c>
      <c r="AF30" s="363"/>
      <c r="AG30" s="363"/>
      <c r="AH30" s="363"/>
      <c r="AI30" s="392" t="s">
        <v>521</v>
      </c>
      <c r="AJ30" s="363"/>
      <c r="AK30" s="363"/>
      <c r="AL30" s="363"/>
      <c r="AM30" s="392" t="s">
        <v>521</v>
      </c>
      <c r="AN30" s="363"/>
      <c r="AO30" s="363"/>
      <c r="AP30" s="363"/>
      <c r="AQ30" s="272" t="s">
        <v>521</v>
      </c>
      <c r="AR30" s="208"/>
      <c r="AS30" s="208"/>
      <c r="AT30" s="273"/>
      <c r="AU30" s="363" t="s">
        <v>521</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7" customHeight="1" x14ac:dyDescent="0.15">
      <c r="A48" s="355"/>
      <c r="B48" s="356"/>
      <c r="C48" s="356"/>
      <c r="D48" s="356"/>
      <c r="E48" s="356"/>
      <c r="F48" s="357"/>
      <c r="G48" s="431" t="s">
        <v>385</v>
      </c>
      <c r="H48" s="111" t="s">
        <v>596</v>
      </c>
      <c r="I48" s="111"/>
      <c r="J48" s="111"/>
      <c r="K48" s="111"/>
      <c r="L48" s="111"/>
      <c r="M48" s="111"/>
      <c r="N48" s="111"/>
      <c r="O48" s="131"/>
      <c r="P48" s="111" t="s">
        <v>594</v>
      </c>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7"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63.7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customHeight="1" x14ac:dyDescent="0.15">
      <c r="A51" s="92" t="s">
        <v>580</v>
      </c>
      <c r="B51" s="93"/>
      <c r="C51" s="93"/>
      <c r="D51" s="93"/>
      <c r="E51" s="90" t="s">
        <v>505</v>
      </c>
      <c r="F51" s="91"/>
      <c r="G51" s="59" t="s">
        <v>386</v>
      </c>
      <c r="H51" s="397" t="s">
        <v>594</v>
      </c>
      <c r="I51" s="398"/>
      <c r="J51" s="398"/>
      <c r="K51" s="398"/>
      <c r="L51" s="398"/>
      <c r="M51" s="398"/>
      <c r="N51" s="398"/>
      <c r="O51" s="399"/>
      <c r="P51" s="106" t="s">
        <v>594</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0" t="s">
        <v>374</v>
      </c>
      <c r="AR73" s="830"/>
      <c r="AS73" s="830"/>
      <c r="AT73" s="830"/>
      <c r="AU73" s="830"/>
      <c r="AV73" s="830"/>
      <c r="AW73" s="830"/>
      <c r="AX73" s="831"/>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6</v>
      </c>
      <c r="AF74" s="251"/>
      <c r="AG74" s="251"/>
      <c r="AH74" s="251"/>
      <c r="AI74" s="251">
        <v>5</v>
      </c>
      <c r="AJ74" s="251"/>
      <c r="AK74" s="251"/>
      <c r="AL74" s="251"/>
      <c r="AM74" s="251">
        <v>6</v>
      </c>
      <c r="AN74" s="251"/>
      <c r="AO74" s="251"/>
      <c r="AP74" s="251"/>
      <c r="AQ74" s="251" t="s">
        <v>521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6</v>
      </c>
      <c r="AF75" s="251"/>
      <c r="AG75" s="251"/>
      <c r="AH75" s="251"/>
      <c r="AI75" s="251">
        <v>5</v>
      </c>
      <c r="AJ75" s="251"/>
      <c r="AK75" s="251"/>
      <c r="AL75" s="251"/>
      <c r="AM75" s="251">
        <v>6</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200</v>
      </c>
      <c r="AF89" s="251"/>
      <c r="AG89" s="251"/>
      <c r="AH89" s="251"/>
      <c r="AI89" s="251">
        <v>275</v>
      </c>
      <c r="AJ89" s="251"/>
      <c r="AK89" s="251"/>
      <c r="AL89" s="251"/>
      <c r="AM89" s="251">
        <v>201</v>
      </c>
      <c r="AN89" s="251"/>
      <c r="AO89" s="251"/>
      <c r="AP89" s="251"/>
      <c r="AQ89" s="392">
        <v>462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533</v>
      </c>
      <c r="AC90" s="695"/>
      <c r="AD90" s="696"/>
      <c r="AE90" s="381" t="s">
        <v>534</v>
      </c>
      <c r="AF90" s="381"/>
      <c r="AG90" s="381"/>
      <c r="AH90" s="381"/>
      <c r="AI90" s="381" t="s">
        <v>535</v>
      </c>
      <c r="AJ90" s="381"/>
      <c r="AK90" s="381"/>
      <c r="AL90" s="381"/>
      <c r="AM90" s="381" t="s">
        <v>575</v>
      </c>
      <c r="AN90" s="381"/>
      <c r="AO90" s="381"/>
      <c r="AP90" s="381"/>
      <c r="AQ90" s="381" t="s">
        <v>576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416</v>
      </c>
      <c r="D103" s="796"/>
      <c r="E103" s="796"/>
      <c r="F103" s="796"/>
      <c r="G103" s="796"/>
      <c r="H103" s="796"/>
      <c r="I103" s="796"/>
      <c r="J103" s="796"/>
      <c r="K103" s="797"/>
      <c r="L103" s="706" t="s">
        <v>462</v>
      </c>
      <c r="M103" s="706"/>
      <c r="N103" s="706"/>
      <c r="O103" s="706"/>
      <c r="P103" s="706"/>
      <c r="Q103" s="706"/>
      <c r="R103" s="437" t="s">
        <v>381</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36.75" customHeight="1" x14ac:dyDescent="0.15">
      <c r="A104" s="782"/>
      <c r="B104" s="783"/>
      <c r="C104" s="845" t="s">
        <v>536</v>
      </c>
      <c r="D104" s="846"/>
      <c r="E104" s="846"/>
      <c r="F104" s="846"/>
      <c r="G104" s="846"/>
      <c r="H104" s="846"/>
      <c r="I104" s="846"/>
      <c r="J104" s="846"/>
      <c r="K104" s="847"/>
      <c r="L104" s="257">
        <v>1677</v>
      </c>
      <c r="M104" s="258"/>
      <c r="N104" s="258"/>
      <c r="O104" s="258"/>
      <c r="P104" s="258"/>
      <c r="Q104" s="259"/>
      <c r="R104" s="257">
        <v>1404</v>
      </c>
      <c r="S104" s="258"/>
      <c r="T104" s="258"/>
      <c r="U104" s="258"/>
      <c r="V104" s="258"/>
      <c r="W104" s="259"/>
      <c r="X104" s="438" t="s">
        <v>598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1677</v>
      </c>
      <c r="M110" s="345"/>
      <c r="N110" s="345"/>
      <c r="O110" s="345"/>
      <c r="P110" s="345"/>
      <c r="Q110" s="346"/>
      <c r="R110" s="344">
        <f>SUM(R104:W109)</f>
        <v>1404</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390</v>
      </c>
      <c r="B111" s="859"/>
      <c r="C111" s="862" t="s">
        <v>387</v>
      </c>
      <c r="D111" s="859"/>
      <c r="E111" s="848" t="s">
        <v>428</v>
      </c>
      <c r="F111" s="849"/>
      <c r="G111" s="850" t="s">
        <v>581</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427</v>
      </c>
      <c r="F112" s="191"/>
      <c r="G112" s="135" t="s">
        <v>582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28</v>
      </c>
      <c r="AV114" s="151"/>
      <c r="AW114" s="152" t="s">
        <v>313</v>
      </c>
      <c r="AX114" s="203"/>
    </row>
    <row r="115" spans="1:50" ht="24.95" customHeight="1" x14ac:dyDescent="0.15">
      <c r="A115" s="860"/>
      <c r="B115" s="855"/>
      <c r="C115" s="164"/>
      <c r="D115" s="855"/>
      <c r="E115" s="164"/>
      <c r="F115" s="165"/>
      <c r="G115" s="130" t="s">
        <v>583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528</v>
      </c>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24.95"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c r="AF116" s="208"/>
      <c r="AG116" s="208"/>
      <c r="AH116" s="208"/>
      <c r="AI116" s="181"/>
      <c r="AJ116" s="208"/>
      <c r="AK116" s="208"/>
      <c r="AL116" s="208"/>
      <c r="AM116" s="181"/>
      <c r="AN116" s="208"/>
      <c r="AO116" s="208"/>
      <c r="AP116" s="208"/>
      <c r="AQ116" s="181"/>
      <c r="AR116" s="208"/>
      <c r="AS116" s="208"/>
      <c r="AT116" s="208"/>
      <c r="AU116" s="181">
        <v>80</v>
      </c>
      <c r="AV116" s="208"/>
      <c r="AW116" s="208"/>
      <c r="AX116" s="209"/>
    </row>
    <row r="117" spans="1:50" ht="18.75" customHeight="1" x14ac:dyDescent="0.15">
      <c r="A117" s="860"/>
      <c r="B117" s="855"/>
      <c r="C117" s="164"/>
      <c r="D117" s="85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v>28</v>
      </c>
      <c r="AV118" s="151"/>
      <c r="AW118" s="152" t="s">
        <v>313</v>
      </c>
      <c r="AX118" s="203"/>
    </row>
    <row r="119" spans="1:50" ht="24.95" customHeight="1" x14ac:dyDescent="0.15">
      <c r="A119" s="860"/>
      <c r="B119" s="855"/>
      <c r="C119" s="164"/>
      <c r="D119" s="855"/>
      <c r="E119" s="164"/>
      <c r="F119" s="165"/>
      <c r="G119" s="130" t="s">
        <v>584</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585</v>
      </c>
      <c r="AC119" s="207"/>
      <c r="AD119" s="207"/>
      <c r="AE119" s="181">
        <v>77</v>
      </c>
      <c r="AF119" s="208"/>
      <c r="AG119" s="208"/>
      <c r="AH119" s="208"/>
      <c r="AI119" s="181">
        <v>76</v>
      </c>
      <c r="AJ119" s="208"/>
      <c r="AK119" s="208"/>
      <c r="AL119" s="208"/>
      <c r="AM119" s="181">
        <v>81</v>
      </c>
      <c r="AN119" s="208"/>
      <c r="AO119" s="208"/>
      <c r="AP119" s="208"/>
      <c r="AQ119" s="181"/>
      <c r="AR119" s="208"/>
      <c r="AS119" s="208"/>
      <c r="AT119" s="208"/>
      <c r="AU119" s="181"/>
      <c r="AV119" s="208"/>
      <c r="AW119" s="208"/>
      <c r="AX119" s="209"/>
    </row>
    <row r="120" spans="1:50" ht="24.9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585</v>
      </c>
      <c r="AC120" s="207"/>
      <c r="AD120" s="207"/>
      <c r="AE120" s="181" t="s">
        <v>586</v>
      </c>
      <c r="AF120" s="208"/>
      <c r="AG120" s="208"/>
      <c r="AH120" s="208"/>
      <c r="AI120" s="181" t="s">
        <v>586</v>
      </c>
      <c r="AJ120" s="208"/>
      <c r="AK120" s="208"/>
      <c r="AL120" s="208"/>
      <c r="AM120" s="181" t="s">
        <v>586</v>
      </c>
      <c r="AN120" s="208"/>
      <c r="AO120" s="208"/>
      <c r="AP120" s="208"/>
      <c r="AQ120" s="181"/>
      <c r="AR120" s="208"/>
      <c r="AS120" s="208"/>
      <c r="AT120" s="208"/>
      <c r="AU120" s="181">
        <v>85</v>
      </c>
      <c r="AV120" s="208"/>
      <c r="AW120" s="208"/>
      <c r="AX120" s="209"/>
    </row>
    <row r="121" spans="1:50" ht="18.75" hidden="1" customHeight="1" x14ac:dyDescent="0.15">
      <c r="A121" s="860"/>
      <c r="B121" s="855"/>
      <c r="C121" s="164"/>
      <c r="D121" s="85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0"/>
      <c r="B411" s="855"/>
      <c r="C411" s="162" t="s">
        <v>389</v>
      </c>
      <c r="D411" s="854"/>
      <c r="E411" s="186" t="s">
        <v>412</v>
      </c>
      <c r="F411" s="191"/>
      <c r="G411" s="775" t="s">
        <v>408</v>
      </c>
      <c r="H411" s="160"/>
      <c r="I411" s="160"/>
      <c r="J411" s="776" t="s">
        <v>519</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hidden="1" customHeight="1" x14ac:dyDescent="0.15">
      <c r="A412" s="860"/>
      <c r="B412" s="855"/>
      <c r="C412" s="164"/>
      <c r="D412" s="85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x14ac:dyDescent="0.15">
      <c r="A414" s="860"/>
      <c r="B414" s="855"/>
      <c r="C414" s="164"/>
      <c r="D414" s="855"/>
      <c r="E414" s="154"/>
      <c r="F414" s="155"/>
      <c r="G414" s="130" t="s">
        <v>593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466</v>
      </c>
      <c r="AF414" s="208"/>
      <c r="AG414" s="208"/>
      <c r="AH414" s="208"/>
      <c r="AI414" s="272" t="s">
        <v>466</v>
      </c>
      <c r="AJ414" s="208"/>
      <c r="AK414" s="208"/>
      <c r="AL414" s="208"/>
      <c r="AM414" s="272" t="s">
        <v>466</v>
      </c>
      <c r="AN414" s="208"/>
      <c r="AO414" s="208"/>
      <c r="AP414" s="273"/>
      <c r="AQ414" s="272" t="s">
        <v>466</v>
      </c>
      <c r="AR414" s="208"/>
      <c r="AS414" s="208"/>
      <c r="AT414" s="273"/>
      <c r="AU414" s="208" t="s">
        <v>466</v>
      </c>
      <c r="AV414" s="208"/>
      <c r="AW414" s="208"/>
      <c r="AX414" s="209"/>
    </row>
    <row r="415" spans="1:50" ht="22.5" hidden="1"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466</v>
      </c>
      <c r="AF415" s="208"/>
      <c r="AG415" s="208"/>
      <c r="AH415" s="273"/>
      <c r="AI415" s="272" t="s">
        <v>466</v>
      </c>
      <c r="AJ415" s="208"/>
      <c r="AK415" s="208"/>
      <c r="AL415" s="208"/>
      <c r="AM415" s="272" t="s">
        <v>466</v>
      </c>
      <c r="AN415" s="208"/>
      <c r="AO415" s="208"/>
      <c r="AP415" s="273"/>
      <c r="AQ415" s="272" t="s">
        <v>466</v>
      </c>
      <c r="AR415" s="208"/>
      <c r="AS415" s="208"/>
      <c r="AT415" s="273"/>
      <c r="AU415" s="208" t="s">
        <v>466</v>
      </c>
      <c r="AV415" s="208"/>
      <c r="AW415" s="208"/>
      <c r="AX415" s="209"/>
    </row>
    <row r="416" spans="1:50" ht="22.5" hidden="1"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466</v>
      </c>
      <c r="AF416" s="208"/>
      <c r="AG416" s="208"/>
      <c r="AH416" s="273"/>
      <c r="AI416" s="272" t="s">
        <v>466</v>
      </c>
      <c r="AJ416" s="208"/>
      <c r="AK416" s="208"/>
      <c r="AL416" s="208"/>
      <c r="AM416" s="272" t="s">
        <v>466</v>
      </c>
      <c r="AN416" s="208"/>
      <c r="AO416" s="208"/>
      <c r="AP416" s="273"/>
      <c r="AQ416" s="272" t="s">
        <v>466</v>
      </c>
      <c r="AR416" s="208"/>
      <c r="AS416" s="208"/>
      <c r="AT416" s="273"/>
      <c r="AU416" s="208" t="s">
        <v>466</v>
      </c>
      <c r="AV416" s="208"/>
      <c r="AW416" s="208"/>
      <c r="AX416" s="209"/>
    </row>
    <row r="417" spans="1:50" ht="18.75" hidden="1" customHeight="1" x14ac:dyDescent="0.15">
      <c r="A417" s="860"/>
      <c r="B417" s="855"/>
      <c r="C417" s="164"/>
      <c r="D417" s="85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0"/>
      <c r="B437" s="855"/>
      <c r="C437" s="164"/>
      <c r="D437" s="85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0"/>
      <c r="B439" s="855"/>
      <c r="C439" s="164"/>
      <c r="D439" s="855"/>
      <c r="E439" s="154"/>
      <c r="F439" s="155"/>
      <c r="G439" s="130" t="s">
        <v>593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466</v>
      </c>
      <c r="AF439" s="208"/>
      <c r="AG439" s="208"/>
      <c r="AH439" s="208"/>
      <c r="AI439" s="272" t="s">
        <v>466</v>
      </c>
      <c r="AJ439" s="208"/>
      <c r="AK439" s="208"/>
      <c r="AL439" s="208"/>
      <c r="AM439" s="272" t="s">
        <v>466</v>
      </c>
      <c r="AN439" s="208"/>
      <c r="AO439" s="208"/>
      <c r="AP439" s="273"/>
      <c r="AQ439" s="272" t="s">
        <v>466</v>
      </c>
      <c r="AR439" s="208"/>
      <c r="AS439" s="208"/>
      <c r="AT439" s="273"/>
      <c r="AU439" s="208" t="s">
        <v>466</v>
      </c>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466</v>
      </c>
      <c r="AF440" s="208"/>
      <c r="AG440" s="208"/>
      <c r="AH440" s="273"/>
      <c r="AI440" s="272" t="s">
        <v>466</v>
      </c>
      <c r="AJ440" s="208"/>
      <c r="AK440" s="208"/>
      <c r="AL440" s="208"/>
      <c r="AM440" s="272" t="s">
        <v>466</v>
      </c>
      <c r="AN440" s="208"/>
      <c r="AO440" s="208"/>
      <c r="AP440" s="273"/>
      <c r="AQ440" s="272" t="s">
        <v>466</v>
      </c>
      <c r="AR440" s="208"/>
      <c r="AS440" s="208"/>
      <c r="AT440" s="273"/>
      <c r="AU440" s="208" t="s">
        <v>466</v>
      </c>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466</v>
      </c>
      <c r="AF441" s="208"/>
      <c r="AG441" s="208"/>
      <c r="AH441" s="273"/>
      <c r="AI441" s="272" t="s">
        <v>466</v>
      </c>
      <c r="AJ441" s="208"/>
      <c r="AK441" s="208"/>
      <c r="AL441" s="208"/>
      <c r="AM441" s="272" t="s">
        <v>466</v>
      </c>
      <c r="AN441" s="208"/>
      <c r="AO441" s="208"/>
      <c r="AP441" s="273"/>
      <c r="AQ441" s="272" t="s">
        <v>466</v>
      </c>
      <c r="AR441" s="208"/>
      <c r="AS441" s="208"/>
      <c r="AT441" s="273"/>
      <c r="AU441" s="208" t="s">
        <v>466</v>
      </c>
      <c r="AV441" s="208"/>
      <c r="AW441" s="208"/>
      <c r="AX441" s="209"/>
    </row>
    <row r="442" spans="1:50" ht="18.75" hidden="1" customHeight="1" x14ac:dyDescent="0.15">
      <c r="A442" s="860"/>
      <c r="B442" s="855"/>
      <c r="C442" s="164"/>
      <c r="D442" s="85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0"/>
      <c r="B462" s="855"/>
      <c r="C462" s="164"/>
      <c r="D462" s="85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60"/>
      <c r="B465" s="855"/>
      <c r="C465" s="164"/>
      <c r="D465" s="855"/>
      <c r="E465" s="186" t="s">
        <v>368</v>
      </c>
      <c r="F465" s="191"/>
      <c r="G465" s="775" t="s">
        <v>408</v>
      </c>
      <c r="H465" s="160"/>
      <c r="I465" s="160"/>
      <c r="J465" s="776" t="s">
        <v>519</v>
      </c>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customHeight="1" x14ac:dyDescent="0.15">
      <c r="A466" s="860"/>
      <c r="B466" s="855"/>
      <c r="C466" s="164"/>
      <c r="D466" s="85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customHeight="1" x14ac:dyDescent="0.15">
      <c r="A468" s="860"/>
      <c r="B468" s="855"/>
      <c r="C468" s="164"/>
      <c r="D468" s="855"/>
      <c r="E468" s="154"/>
      <c r="F468" s="155"/>
      <c r="G468" s="130" t="s">
        <v>595</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customHeight="1" x14ac:dyDescent="0.15">
      <c r="A501" s="860"/>
      <c r="B501" s="855"/>
      <c r="C501" s="164"/>
      <c r="D501" s="85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customHeight="1" x14ac:dyDescent="0.15">
      <c r="A503" s="860"/>
      <c r="B503" s="855"/>
      <c r="C503" s="164"/>
      <c r="D503" s="855"/>
      <c r="E503" s="154"/>
      <c r="F503" s="155"/>
      <c r="G503" s="130" t="s">
        <v>595</v>
      </c>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0"/>
      <c r="B516" s="855"/>
      <c r="C516" s="164"/>
      <c r="D516" s="85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0"/>
      <c r="B517" s="855"/>
      <c r="C517" s="164"/>
      <c r="D517" s="855"/>
      <c r="E517" s="110" t="s">
        <v>594</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518</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518</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9"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518</v>
      </c>
      <c r="AE685" s="635"/>
      <c r="AF685" s="635"/>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518</v>
      </c>
      <c r="AE686" s="448"/>
      <c r="AF686" s="448"/>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3.7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518</v>
      </c>
      <c r="AE689" s="421"/>
      <c r="AF689" s="421"/>
      <c r="AG689" s="624" t="s">
        <v>541</v>
      </c>
      <c r="AH689" s="625"/>
      <c r="AI689" s="625"/>
      <c r="AJ689" s="625"/>
      <c r="AK689" s="625"/>
      <c r="AL689" s="625"/>
      <c r="AM689" s="625"/>
      <c r="AN689" s="625"/>
      <c r="AO689" s="625"/>
      <c r="AP689" s="625"/>
      <c r="AQ689" s="625"/>
      <c r="AR689" s="625"/>
      <c r="AS689" s="625"/>
      <c r="AT689" s="625"/>
      <c r="AU689" s="625"/>
      <c r="AV689" s="625"/>
      <c r="AW689" s="625"/>
      <c r="AX689" s="626"/>
    </row>
    <row r="690" spans="1:64" ht="32.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518</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518</v>
      </c>
      <c r="AE693" s="635"/>
      <c r="AF693" s="635"/>
      <c r="AG693" s="689" t="s">
        <v>601</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75" customHeight="1" x14ac:dyDescent="0.15">
      <c r="A694" s="505"/>
      <c r="B694" s="506"/>
      <c r="C694" s="507" t="s">
        <v>499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518</v>
      </c>
      <c r="AE694" s="687"/>
      <c r="AF694" s="688"/>
      <c r="AG694" s="681" t="s">
        <v>545</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0.5" customHeight="1" x14ac:dyDescent="0.15">
      <c r="A695" s="500" t="s">
        <v>45</v>
      </c>
      <c r="B695" s="639"/>
      <c r="C695" s="640" t="s">
        <v>500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518</v>
      </c>
      <c r="AE695" s="421"/>
      <c r="AF695" s="652"/>
      <c r="AG695" s="624" t="s">
        <v>546</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518</v>
      </c>
      <c r="AE696" s="486"/>
      <c r="AF696" s="486"/>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9.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9.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9.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9.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9.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72.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4.75" customHeight="1" thickBot="1" x14ac:dyDescent="0.2">
      <c r="A711" s="673" t="s">
        <v>265</v>
      </c>
      <c r="B711" s="674"/>
      <c r="C711" s="674"/>
      <c r="D711" s="674"/>
      <c r="E711" s="675"/>
      <c r="F711" s="617" t="s">
        <v>599</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06.5" customHeight="1" thickBot="1" x14ac:dyDescent="0.2">
      <c r="A713" s="527" t="s">
        <v>597</v>
      </c>
      <c r="B713" s="528"/>
      <c r="C713" s="528"/>
      <c r="D713" s="528"/>
      <c r="E713" s="529"/>
      <c r="F713" s="497" t="s">
        <v>600</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1.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463</v>
      </c>
      <c r="B717" s="437"/>
      <c r="C717" s="437"/>
      <c r="D717" s="437"/>
      <c r="E717" s="437"/>
      <c r="F717" s="437"/>
      <c r="G717" s="435">
        <v>276</v>
      </c>
      <c r="H717" s="435"/>
      <c r="I717" s="435"/>
      <c r="J717" s="435"/>
      <c r="K717" s="435"/>
      <c r="L717" s="435"/>
      <c r="M717" s="435"/>
      <c r="N717" s="435"/>
      <c r="O717" s="435"/>
      <c r="P717" s="435"/>
      <c r="Q717" s="437" t="s">
        <v>375</v>
      </c>
      <c r="R717" s="437"/>
      <c r="S717" s="437"/>
      <c r="T717" s="437"/>
      <c r="U717" s="437"/>
      <c r="V717" s="437"/>
      <c r="W717" s="435">
        <v>253</v>
      </c>
      <c r="X717" s="435"/>
      <c r="Y717" s="435"/>
      <c r="Z717" s="435"/>
      <c r="AA717" s="435"/>
      <c r="AB717" s="435"/>
      <c r="AC717" s="435"/>
      <c r="AD717" s="435"/>
      <c r="AE717" s="435"/>
      <c r="AF717" s="435"/>
      <c r="AG717" s="437" t="s">
        <v>376</v>
      </c>
      <c r="AH717" s="437"/>
      <c r="AI717" s="437"/>
      <c r="AJ717" s="437"/>
      <c r="AK717" s="437"/>
      <c r="AL717" s="437"/>
      <c r="AM717" s="435">
        <v>262</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283</v>
      </c>
      <c r="H718" s="436"/>
      <c r="I718" s="436"/>
      <c r="J718" s="436"/>
      <c r="K718" s="436"/>
      <c r="L718" s="436"/>
      <c r="M718" s="436"/>
      <c r="N718" s="436"/>
      <c r="O718" s="436"/>
      <c r="P718" s="436"/>
      <c r="Q718" s="493" t="s">
        <v>378</v>
      </c>
      <c r="R718" s="493"/>
      <c r="S718" s="493"/>
      <c r="T718" s="493"/>
      <c r="U718" s="493"/>
      <c r="V718" s="493"/>
      <c r="W718" s="603">
        <v>274</v>
      </c>
      <c r="X718" s="603"/>
      <c r="Y718" s="603"/>
      <c r="Z718" s="603"/>
      <c r="AA718" s="603"/>
      <c r="AB718" s="603"/>
      <c r="AC718" s="603"/>
      <c r="AD718" s="603"/>
      <c r="AE718" s="603"/>
      <c r="AF718" s="603"/>
      <c r="AG718" s="493" t="s">
        <v>379</v>
      </c>
      <c r="AH718" s="493"/>
      <c r="AI718" s="493"/>
      <c r="AJ718" s="493"/>
      <c r="AK718" s="493"/>
      <c r="AL718" s="493"/>
      <c r="AM718" s="458">
        <v>280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552</v>
      </c>
      <c r="H760" s="525"/>
      <c r="I760" s="525"/>
      <c r="J760" s="525"/>
      <c r="K760" s="526"/>
      <c r="L760" s="518" t="s">
        <v>536</v>
      </c>
      <c r="M760" s="519"/>
      <c r="N760" s="519"/>
      <c r="O760" s="519"/>
      <c r="P760" s="519"/>
      <c r="Q760" s="519"/>
      <c r="R760" s="519"/>
      <c r="S760" s="519"/>
      <c r="T760" s="519"/>
      <c r="U760" s="519"/>
      <c r="V760" s="519"/>
      <c r="W760" s="519"/>
      <c r="X760" s="520"/>
      <c r="Y760" s="480">
        <v>1205</v>
      </c>
      <c r="Z760" s="481"/>
      <c r="AA760" s="481"/>
      <c r="AB760" s="679"/>
      <c r="AC760" s="524" t="s">
        <v>587</v>
      </c>
      <c r="AD760" s="525"/>
      <c r="AE760" s="525"/>
      <c r="AF760" s="525"/>
      <c r="AG760" s="526"/>
      <c r="AH760" s="518" t="s">
        <v>588</v>
      </c>
      <c r="AI760" s="519"/>
      <c r="AJ760" s="519"/>
      <c r="AK760" s="519"/>
      <c r="AL760" s="519"/>
      <c r="AM760" s="519"/>
      <c r="AN760" s="519"/>
      <c r="AO760" s="519"/>
      <c r="AP760" s="519"/>
      <c r="AQ760" s="519"/>
      <c r="AR760" s="519"/>
      <c r="AS760" s="519"/>
      <c r="AT760" s="520"/>
      <c r="AU760" s="480">
        <v>338</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569</v>
      </c>
      <c r="AD761" s="429"/>
      <c r="AE761" s="429"/>
      <c r="AF761" s="429"/>
      <c r="AG761" s="430"/>
      <c r="AH761" s="422" t="s">
        <v>589</v>
      </c>
      <c r="AI761" s="423"/>
      <c r="AJ761" s="423"/>
      <c r="AK761" s="423"/>
      <c r="AL761" s="423"/>
      <c r="AM761" s="423"/>
      <c r="AN761" s="423"/>
      <c r="AO761" s="423"/>
      <c r="AP761" s="423"/>
      <c r="AQ761" s="423"/>
      <c r="AR761" s="423"/>
      <c r="AS761" s="423"/>
      <c r="AT761" s="424"/>
      <c r="AU761" s="425">
        <v>118</v>
      </c>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567</v>
      </c>
      <c r="AD762" s="429"/>
      <c r="AE762" s="429"/>
      <c r="AF762" s="429"/>
      <c r="AG762" s="430"/>
      <c r="AH762" s="422" t="s">
        <v>590</v>
      </c>
      <c r="AI762" s="423"/>
      <c r="AJ762" s="423"/>
      <c r="AK762" s="423"/>
      <c r="AL762" s="423"/>
      <c r="AM762" s="423"/>
      <c r="AN762" s="423"/>
      <c r="AO762" s="423"/>
      <c r="AP762" s="423"/>
      <c r="AQ762" s="423"/>
      <c r="AR762" s="423"/>
      <c r="AS762" s="423"/>
      <c r="AT762" s="424"/>
      <c r="AU762" s="425">
        <v>287</v>
      </c>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568</v>
      </c>
      <c r="AD763" s="429"/>
      <c r="AE763" s="429"/>
      <c r="AF763" s="429"/>
      <c r="AG763" s="430"/>
      <c r="AH763" s="422" t="s">
        <v>591</v>
      </c>
      <c r="AI763" s="423"/>
      <c r="AJ763" s="423"/>
      <c r="AK763" s="423"/>
      <c r="AL763" s="423"/>
      <c r="AM763" s="423"/>
      <c r="AN763" s="423"/>
      <c r="AO763" s="423"/>
      <c r="AP763" s="423"/>
      <c r="AQ763" s="423"/>
      <c r="AR763" s="423"/>
      <c r="AS763" s="423"/>
      <c r="AT763" s="424"/>
      <c r="AU763" s="425">
        <v>37</v>
      </c>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1205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780</v>
      </c>
      <c r="AV770" s="703"/>
      <c r="AW770" s="703"/>
      <c r="AX770" s="705"/>
    </row>
    <row r="771" spans="1:50" ht="30" customHeight="1" x14ac:dyDescent="0.15">
      <c r="A771" s="490"/>
      <c r="B771" s="491"/>
      <c r="C771" s="491"/>
      <c r="D771" s="491"/>
      <c r="E771" s="491"/>
      <c r="F771" s="492"/>
      <c r="G771" s="477" t="s">
        <v>555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567</v>
      </c>
      <c r="H773" s="525"/>
      <c r="I773" s="525"/>
      <c r="J773" s="525"/>
      <c r="K773" s="526"/>
      <c r="L773" s="518" t="s">
        <v>571</v>
      </c>
      <c r="M773" s="519"/>
      <c r="N773" s="519"/>
      <c r="O773" s="519"/>
      <c r="P773" s="519"/>
      <c r="Q773" s="519"/>
      <c r="R773" s="519"/>
      <c r="S773" s="519"/>
      <c r="T773" s="519"/>
      <c r="U773" s="519"/>
      <c r="V773" s="519"/>
      <c r="W773" s="519"/>
      <c r="X773" s="520"/>
      <c r="Y773" s="480">
        <v>195</v>
      </c>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t="s">
        <v>568</v>
      </c>
      <c r="H774" s="429"/>
      <c r="I774" s="429"/>
      <c r="J774" s="429"/>
      <c r="K774" s="430"/>
      <c r="L774" s="422" t="s">
        <v>572</v>
      </c>
      <c r="M774" s="423"/>
      <c r="N774" s="423"/>
      <c r="O774" s="423"/>
      <c r="P774" s="423"/>
      <c r="Q774" s="423"/>
      <c r="R774" s="423"/>
      <c r="S774" s="423"/>
      <c r="T774" s="423"/>
      <c r="U774" s="423"/>
      <c r="V774" s="423"/>
      <c r="W774" s="423"/>
      <c r="X774" s="424"/>
      <c r="Y774" s="425">
        <v>55</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t="s">
        <v>569</v>
      </c>
      <c r="H775" s="429"/>
      <c r="I775" s="429"/>
      <c r="J775" s="429"/>
      <c r="K775" s="430"/>
      <c r="L775" s="422" t="s">
        <v>573</v>
      </c>
      <c r="M775" s="423"/>
      <c r="N775" s="423"/>
      <c r="O775" s="423"/>
      <c r="P775" s="423"/>
      <c r="Q775" s="423"/>
      <c r="R775" s="423"/>
      <c r="S775" s="423"/>
      <c r="T775" s="423"/>
      <c r="U775" s="423"/>
      <c r="V775" s="423"/>
      <c r="W775" s="423"/>
      <c r="X775" s="424"/>
      <c r="Y775" s="425">
        <v>45</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t="s">
        <v>570</v>
      </c>
      <c r="H776" s="429"/>
      <c r="I776" s="429"/>
      <c r="J776" s="429"/>
      <c r="K776" s="430"/>
      <c r="L776" s="422" t="s">
        <v>574</v>
      </c>
      <c r="M776" s="423"/>
      <c r="N776" s="423"/>
      <c r="O776" s="423"/>
      <c r="P776" s="423"/>
      <c r="Q776" s="423"/>
      <c r="R776" s="423"/>
      <c r="S776" s="423"/>
      <c r="T776" s="423"/>
      <c r="U776" s="423"/>
      <c r="V776" s="423"/>
      <c r="W776" s="423"/>
      <c r="X776" s="424"/>
      <c r="Y776" s="425">
        <v>8</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303</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429</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5"/>
      <c r="AJ815" s="755"/>
      <c r="AK815" s="755"/>
      <c r="AL815" s="755" t="s">
        <v>23</v>
      </c>
      <c r="AM815" s="755"/>
      <c r="AN815" s="755"/>
      <c r="AO815" s="837"/>
      <c r="AP815" s="234" t="s">
        <v>465</v>
      </c>
      <c r="AQ815" s="234"/>
      <c r="AR815" s="234"/>
      <c r="AS815" s="234"/>
      <c r="AT815" s="234"/>
      <c r="AU815" s="234"/>
      <c r="AV815" s="234"/>
      <c r="AW815" s="234"/>
      <c r="AX815" s="234"/>
    </row>
    <row r="816" spans="1:50" ht="45" customHeight="1" x14ac:dyDescent="0.15">
      <c r="A816" s="239">
        <v>1</v>
      </c>
      <c r="B816" s="239">
        <v>1</v>
      </c>
      <c r="C816" s="235" t="s">
        <v>556</v>
      </c>
      <c r="D816" s="217"/>
      <c r="E816" s="217"/>
      <c r="F816" s="217"/>
      <c r="G816" s="217"/>
      <c r="H816" s="217"/>
      <c r="I816" s="217"/>
      <c r="J816" s="218">
        <v>4020005004767</v>
      </c>
      <c r="K816" s="219"/>
      <c r="L816" s="219"/>
      <c r="M816" s="219"/>
      <c r="N816" s="219"/>
      <c r="O816" s="219"/>
      <c r="P816" s="236" t="s">
        <v>557</v>
      </c>
      <c r="Q816" s="220"/>
      <c r="R816" s="220"/>
      <c r="S816" s="220"/>
      <c r="T816" s="220"/>
      <c r="U816" s="220"/>
      <c r="V816" s="220"/>
      <c r="W816" s="220"/>
      <c r="X816" s="220"/>
      <c r="Y816" s="221">
        <v>1205</v>
      </c>
      <c r="Z816" s="222"/>
      <c r="AA816" s="222"/>
      <c r="AB816" s="223"/>
      <c r="AC816" s="224" t="s">
        <v>519</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6.5" customHeight="1" x14ac:dyDescent="0.15">
      <c r="A847" s="67"/>
      <c r="B847" s="71" t="s">
        <v>578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39">
        <v>1</v>
      </c>
      <c r="B849" s="239">
        <v>1</v>
      </c>
      <c r="C849" s="235" t="s">
        <v>558</v>
      </c>
      <c r="D849" s="217"/>
      <c r="E849" s="217"/>
      <c r="F849" s="217"/>
      <c r="G849" s="217"/>
      <c r="H849" s="217"/>
      <c r="I849" s="217"/>
      <c r="J849" s="218">
        <v>2120001072553</v>
      </c>
      <c r="K849" s="219"/>
      <c r="L849" s="219"/>
      <c r="M849" s="219"/>
      <c r="N849" s="219"/>
      <c r="O849" s="219"/>
      <c r="P849" s="236" t="s">
        <v>559</v>
      </c>
      <c r="Q849" s="220"/>
      <c r="R849" s="220"/>
      <c r="S849" s="220"/>
      <c r="T849" s="220"/>
      <c r="U849" s="220"/>
      <c r="V849" s="220"/>
      <c r="W849" s="220"/>
      <c r="X849" s="220"/>
      <c r="Y849" s="221">
        <v>780</v>
      </c>
      <c r="Z849" s="222"/>
      <c r="AA849" s="222"/>
      <c r="AB849" s="223"/>
      <c r="AC849" s="224" t="s">
        <v>519</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560</v>
      </c>
      <c r="D850" s="217"/>
      <c r="E850" s="217"/>
      <c r="F850" s="217"/>
      <c r="G850" s="217"/>
      <c r="H850" s="217"/>
      <c r="I850" s="217"/>
      <c r="J850" s="218">
        <v>2230001014486</v>
      </c>
      <c r="K850" s="219"/>
      <c r="L850" s="219"/>
      <c r="M850" s="219"/>
      <c r="N850" s="219"/>
      <c r="O850" s="219"/>
      <c r="P850" s="236" t="s">
        <v>561</v>
      </c>
      <c r="Q850" s="220"/>
      <c r="R850" s="220"/>
      <c r="S850" s="220"/>
      <c r="T850" s="220"/>
      <c r="U850" s="220"/>
      <c r="V850" s="220"/>
      <c r="W850" s="220"/>
      <c r="X850" s="220"/>
      <c r="Y850" s="221">
        <v>16</v>
      </c>
      <c r="Z850" s="222"/>
      <c r="AA850" s="222"/>
      <c r="AB850" s="223"/>
      <c r="AC850" s="224" t="s">
        <v>519</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5.75" customHeight="1" x14ac:dyDescent="0.15">
      <c r="A880" s="67"/>
      <c r="B880" s="71" t="s">
        <v>577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562</v>
      </c>
      <c r="D882" s="217"/>
      <c r="E882" s="217"/>
      <c r="F882" s="217"/>
      <c r="G882" s="217"/>
      <c r="H882" s="217"/>
      <c r="I882" s="217"/>
      <c r="J882" s="218" t="s">
        <v>521</v>
      </c>
      <c r="K882" s="219"/>
      <c r="L882" s="219"/>
      <c r="M882" s="219"/>
      <c r="N882" s="219"/>
      <c r="O882" s="219"/>
      <c r="P882" s="236" t="s">
        <v>561</v>
      </c>
      <c r="Q882" s="220"/>
      <c r="R882" s="220"/>
      <c r="S882" s="220"/>
      <c r="T882" s="220"/>
      <c r="U882" s="220"/>
      <c r="V882" s="220"/>
      <c r="W882" s="220"/>
      <c r="X882" s="220"/>
      <c r="Y882" s="221">
        <v>303</v>
      </c>
      <c r="Z882" s="222"/>
      <c r="AA882" s="222"/>
      <c r="AB882" s="223"/>
      <c r="AC882" s="224" t="s">
        <v>519</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563</v>
      </c>
      <c r="D883" s="217"/>
      <c r="E883" s="217"/>
      <c r="F883" s="217"/>
      <c r="G883" s="217"/>
      <c r="H883" s="217"/>
      <c r="I883" s="217"/>
      <c r="J883" s="218" t="s">
        <v>521</v>
      </c>
      <c r="K883" s="219"/>
      <c r="L883" s="219"/>
      <c r="M883" s="219"/>
      <c r="N883" s="219"/>
      <c r="O883" s="219"/>
      <c r="P883" s="236" t="s">
        <v>566</v>
      </c>
      <c r="Q883" s="220"/>
      <c r="R883" s="220"/>
      <c r="S883" s="220"/>
      <c r="T883" s="220"/>
      <c r="U883" s="220"/>
      <c r="V883" s="220"/>
      <c r="W883" s="220"/>
      <c r="X883" s="220"/>
      <c r="Y883" s="221">
        <v>89</v>
      </c>
      <c r="Z883" s="222"/>
      <c r="AA883" s="222"/>
      <c r="AB883" s="223"/>
      <c r="AC883" s="224" t="s">
        <v>519</v>
      </c>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564</v>
      </c>
      <c r="D884" s="217"/>
      <c r="E884" s="217"/>
      <c r="F884" s="217"/>
      <c r="G884" s="217"/>
      <c r="H884" s="217"/>
      <c r="I884" s="217"/>
      <c r="J884" s="218" t="s">
        <v>521</v>
      </c>
      <c r="K884" s="219"/>
      <c r="L884" s="219"/>
      <c r="M884" s="219"/>
      <c r="N884" s="219"/>
      <c r="O884" s="219"/>
      <c r="P884" s="236" t="s">
        <v>566</v>
      </c>
      <c r="Q884" s="220"/>
      <c r="R884" s="220"/>
      <c r="S884" s="220"/>
      <c r="T884" s="220"/>
      <c r="U884" s="220"/>
      <c r="V884" s="220"/>
      <c r="W884" s="220"/>
      <c r="X884" s="220"/>
      <c r="Y884" s="221">
        <v>13</v>
      </c>
      <c r="Z884" s="222"/>
      <c r="AA884" s="222"/>
      <c r="AB884" s="223"/>
      <c r="AC884" s="224" t="s">
        <v>519</v>
      </c>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565</v>
      </c>
      <c r="D885" s="217"/>
      <c r="E885" s="217"/>
      <c r="F885" s="217"/>
      <c r="G885" s="217"/>
      <c r="H885" s="217"/>
      <c r="I885" s="217"/>
      <c r="J885" s="218" t="s">
        <v>521</v>
      </c>
      <c r="K885" s="219"/>
      <c r="L885" s="219"/>
      <c r="M885" s="219"/>
      <c r="N885" s="219"/>
      <c r="O885" s="219"/>
      <c r="P885" s="236" t="s">
        <v>566</v>
      </c>
      <c r="Q885" s="220"/>
      <c r="R885" s="220"/>
      <c r="S885" s="220"/>
      <c r="T885" s="220"/>
      <c r="U885" s="220"/>
      <c r="V885" s="220"/>
      <c r="W885" s="220"/>
      <c r="X885" s="220"/>
      <c r="Y885" s="221">
        <v>3</v>
      </c>
      <c r="Z885" s="222"/>
      <c r="AA885" s="222"/>
      <c r="AB885" s="223"/>
      <c r="AC885" s="224" t="s">
        <v>519</v>
      </c>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53">
      <formula>IF(RIGHT(TEXT(P14,"0.#"),1)=".",FALSE,TRUE)</formula>
    </cfRule>
    <cfRule type="expression" dxfId="2684" priority="11254">
      <formula>IF(RIGHT(TEXT(P14,"0.#"),1)=".",TRUE,FALSE)</formula>
    </cfRule>
  </conditionalFormatting>
  <conditionalFormatting sqref="AE23">
    <cfRule type="expression" dxfId="2683" priority="11243">
      <formula>IF(RIGHT(TEXT(AE23,"0.#"),1)=".",FALSE,TRUE)</formula>
    </cfRule>
    <cfRule type="expression" dxfId="2682" priority="11244">
      <formula>IF(RIGHT(TEXT(AE23,"0.#"),1)=".",TRUE,FALSE)</formula>
    </cfRule>
  </conditionalFormatting>
  <conditionalFormatting sqref="L105">
    <cfRule type="expression" dxfId="2681" priority="11135">
      <formula>IF(RIGHT(TEXT(L105,"0.#"),1)=".",FALSE,TRUE)</formula>
    </cfRule>
    <cfRule type="expression" dxfId="2680" priority="11136">
      <formula>IF(RIGHT(TEXT(L105,"0.#"),1)=".",TRUE,FALSE)</formula>
    </cfRule>
  </conditionalFormatting>
  <conditionalFormatting sqref="L110">
    <cfRule type="expression" dxfId="2679" priority="11133">
      <formula>IF(RIGHT(TEXT(L110,"0.#"),1)=".",FALSE,TRUE)</formula>
    </cfRule>
    <cfRule type="expression" dxfId="2678" priority="11134">
      <formula>IF(RIGHT(TEXT(L110,"0.#"),1)=".",TRUE,FALSE)</formula>
    </cfRule>
  </conditionalFormatting>
  <conditionalFormatting sqref="R110">
    <cfRule type="expression" dxfId="2677" priority="11131">
      <formula>IF(RIGHT(TEXT(R110,"0.#"),1)=".",FALSE,TRUE)</formula>
    </cfRule>
    <cfRule type="expression" dxfId="2676" priority="11132">
      <formula>IF(RIGHT(TEXT(R110,"0.#"),1)=".",TRUE,FALSE)</formula>
    </cfRule>
  </conditionalFormatting>
  <conditionalFormatting sqref="P18:AX18">
    <cfRule type="expression" dxfId="2675" priority="11129">
      <formula>IF(RIGHT(TEXT(P18,"0.#"),1)=".",FALSE,TRUE)</formula>
    </cfRule>
    <cfRule type="expression" dxfId="2674" priority="11130">
      <formula>IF(RIGHT(TEXT(P18,"0.#"),1)=".",TRUE,FALSE)</formula>
    </cfRule>
  </conditionalFormatting>
  <conditionalFormatting sqref="Y761">
    <cfRule type="expression" dxfId="2673" priority="11125">
      <formula>IF(RIGHT(TEXT(Y761,"0.#"),1)=".",FALSE,TRUE)</formula>
    </cfRule>
    <cfRule type="expression" dxfId="2672" priority="11126">
      <formula>IF(RIGHT(TEXT(Y761,"0.#"),1)=".",TRUE,FALSE)</formula>
    </cfRule>
  </conditionalFormatting>
  <conditionalFormatting sqref="Y770">
    <cfRule type="expression" dxfId="2671" priority="11121">
      <formula>IF(RIGHT(TEXT(Y770,"0.#"),1)=".",FALSE,TRUE)</formula>
    </cfRule>
    <cfRule type="expression" dxfId="2670" priority="11122">
      <formula>IF(RIGHT(TEXT(Y770,"0.#"),1)=".",TRUE,FALSE)</formula>
    </cfRule>
  </conditionalFormatting>
  <conditionalFormatting sqref="Y801:Y808 Y799 Y788:Y795 Y786 Y775:Y782 Y773">
    <cfRule type="expression" dxfId="2669" priority="10903">
      <formula>IF(RIGHT(TEXT(Y773,"0.#"),1)=".",FALSE,TRUE)</formula>
    </cfRule>
    <cfRule type="expression" dxfId="2668" priority="10904">
      <formula>IF(RIGHT(TEXT(Y773,"0.#"),1)=".",TRUE,FALSE)</formula>
    </cfRule>
  </conditionalFormatting>
  <conditionalFormatting sqref="P16:AQ17 P15:AX15 P13:AX13">
    <cfRule type="expression" dxfId="2667" priority="10951">
      <formula>IF(RIGHT(TEXT(P13,"0.#"),1)=".",FALSE,TRUE)</formula>
    </cfRule>
    <cfRule type="expression" dxfId="2666" priority="10952">
      <formula>IF(RIGHT(TEXT(P13,"0.#"),1)=".",TRUE,FALSE)</formula>
    </cfRule>
  </conditionalFormatting>
  <conditionalFormatting sqref="P19:AJ19">
    <cfRule type="expression" dxfId="2665" priority="10949">
      <formula>IF(RIGHT(TEXT(P19,"0.#"),1)=".",FALSE,TRUE)</formula>
    </cfRule>
    <cfRule type="expression" dxfId="2664" priority="10950">
      <formula>IF(RIGHT(TEXT(P19,"0.#"),1)=".",TRUE,FALSE)</formula>
    </cfRule>
  </conditionalFormatting>
  <conditionalFormatting sqref="AE74 AQ74">
    <cfRule type="expression" dxfId="2663" priority="10941">
      <formula>IF(RIGHT(TEXT(AE74,"0.#"),1)=".",FALSE,TRUE)</formula>
    </cfRule>
    <cfRule type="expression" dxfId="2662" priority="10942">
      <formula>IF(RIGHT(TEXT(AE74,"0.#"),1)=".",TRUE,FALSE)</formula>
    </cfRule>
  </conditionalFormatting>
  <conditionalFormatting sqref="L106:L109 L104">
    <cfRule type="expression" dxfId="2661" priority="10935">
      <formula>IF(RIGHT(TEXT(L104,"0.#"),1)=".",FALSE,TRUE)</formula>
    </cfRule>
    <cfRule type="expression" dxfId="2660" priority="10936">
      <formula>IF(RIGHT(TEXT(L104,"0.#"),1)=".",TRUE,FALSE)</formula>
    </cfRule>
  </conditionalFormatting>
  <conditionalFormatting sqref="R104">
    <cfRule type="expression" dxfId="2659" priority="10931">
      <formula>IF(RIGHT(TEXT(R104,"0.#"),1)=".",FALSE,TRUE)</formula>
    </cfRule>
    <cfRule type="expression" dxfId="2658" priority="10932">
      <formula>IF(RIGHT(TEXT(R104,"0.#"),1)=".",TRUE,FALSE)</formula>
    </cfRule>
  </conditionalFormatting>
  <conditionalFormatting sqref="R105:R109">
    <cfRule type="expression" dxfId="2657" priority="10929">
      <formula>IF(RIGHT(TEXT(R105,"0.#"),1)=".",FALSE,TRUE)</formula>
    </cfRule>
    <cfRule type="expression" dxfId="2656" priority="10930">
      <formula>IF(RIGHT(TEXT(R105,"0.#"),1)=".",TRUE,FALSE)</formula>
    </cfRule>
  </conditionalFormatting>
  <conditionalFormatting sqref="Y762:Y769 Y760">
    <cfRule type="expression" dxfId="2655" priority="10927">
      <formula>IF(RIGHT(TEXT(Y760,"0.#"),1)=".",FALSE,TRUE)</formula>
    </cfRule>
    <cfRule type="expression" dxfId="2654" priority="10928">
      <formula>IF(RIGHT(TEXT(Y760,"0.#"),1)=".",TRUE,FALSE)</formula>
    </cfRule>
  </conditionalFormatting>
  <conditionalFormatting sqref="AU770">
    <cfRule type="expression" dxfId="2653" priority="10923">
      <formula>IF(RIGHT(TEXT(AU770,"0.#"),1)=".",FALSE,TRUE)</formula>
    </cfRule>
    <cfRule type="expression" dxfId="2652" priority="10924">
      <formula>IF(RIGHT(TEXT(AU770,"0.#"),1)=".",TRUE,FALSE)</formula>
    </cfRule>
  </conditionalFormatting>
  <conditionalFormatting sqref="AU764:AU769">
    <cfRule type="expression" dxfId="2651" priority="10921">
      <formula>IF(RIGHT(TEXT(AU764,"0.#"),1)=".",FALSE,TRUE)</formula>
    </cfRule>
    <cfRule type="expression" dxfId="2650" priority="10922">
      <formula>IF(RIGHT(TEXT(AU764,"0.#"),1)=".",TRUE,FALSE)</formula>
    </cfRule>
  </conditionalFormatting>
  <conditionalFormatting sqref="Y800 Y787 Y774">
    <cfRule type="expression" dxfId="2649" priority="10907">
      <formula>IF(RIGHT(TEXT(Y774,"0.#"),1)=".",FALSE,TRUE)</formula>
    </cfRule>
    <cfRule type="expression" dxfId="2648" priority="10908">
      <formula>IF(RIGHT(TEXT(Y774,"0.#"),1)=".",TRUE,FALSE)</formula>
    </cfRule>
  </conditionalFormatting>
  <conditionalFormatting sqref="Y809 Y796 Y783">
    <cfRule type="expression" dxfId="2647" priority="10905">
      <formula>IF(RIGHT(TEXT(Y783,"0.#"),1)=".",FALSE,TRUE)</formula>
    </cfRule>
    <cfRule type="expression" dxfId="2646" priority="10906">
      <formula>IF(RIGHT(TEXT(Y783,"0.#"),1)=".",TRUE,FALSE)</formula>
    </cfRule>
  </conditionalFormatting>
  <conditionalFormatting sqref="AU800 AU787 AU774">
    <cfRule type="expression" dxfId="2645" priority="10901">
      <formula>IF(RIGHT(TEXT(AU774,"0.#"),1)=".",FALSE,TRUE)</formula>
    </cfRule>
    <cfRule type="expression" dxfId="2644" priority="10902">
      <formula>IF(RIGHT(TEXT(AU774,"0.#"),1)=".",TRUE,FALSE)</formula>
    </cfRule>
  </conditionalFormatting>
  <conditionalFormatting sqref="AU809 AU796 AU783">
    <cfRule type="expression" dxfId="2643" priority="10899">
      <formula>IF(RIGHT(TEXT(AU783,"0.#"),1)=".",FALSE,TRUE)</formula>
    </cfRule>
    <cfRule type="expression" dxfId="2642" priority="10900">
      <formula>IF(RIGHT(TEXT(AU783,"0.#"),1)=".",TRUE,FALSE)</formula>
    </cfRule>
  </conditionalFormatting>
  <conditionalFormatting sqref="AU801:AU808 AU799 AU788:AU795 AU786 AU775:AU782 AU773">
    <cfRule type="expression" dxfId="2641" priority="10897">
      <formula>IF(RIGHT(TEXT(AU773,"0.#"),1)=".",FALSE,TRUE)</formula>
    </cfRule>
    <cfRule type="expression" dxfId="2640" priority="10898">
      <formula>IF(RIGHT(TEXT(AU773,"0.#"),1)=".",TRUE,FALSE)</formula>
    </cfRule>
  </conditionalFormatting>
  <conditionalFormatting sqref="AM60">
    <cfRule type="expression" dxfId="2639" priority="10551">
      <formula>IF(RIGHT(TEXT(AM60,"0.#"),1)=".",FALSE,TRUE)</formula>
    </cfRule>
    <cfRule type="expression" dxfId="2638" priority="10552">
      <formula>IF(RIGHT(TEXT(AM60,"0.#"),1)=".",TRUE,FALSE)</formula>
    </cfRule>
  </conditionalFormatting>
  <conditionalFormatting sqref="AE40">
    <cfRule type="expression" dxfId="2637" priority="10619">
      <formula>IF(RIGHT(TEXT(AE40,"0.#"),1)=".",FALSE,TRUE)</formula>
    </cfRule>
    <cfRule type="expression" dxfId="2636" priority="10620">
      <formula>IF(RIGHT(TEXT(AE40,"0.#"),1)=".",TRUE,FALSE)</formula>
    </cfRule>
  </conditionalFormatting>
  <conditionalFormatting sqref="AI40">
    <cfRule type="expression" dxfId="2635" priority="10617">
      <formula>IF(RIGHT(TEXT(AI40,"0.#"),1)=".",FALSE,TRUE)</formula>
    </cfRule>
    <cfRule type="expression" dxfId="2634" priority="10618">
      <formula>IF(RIGHT(TEXT(AI40,"0.#"),1)=".",TRUE,FALSE)</formula>
    </cfRule>
  </conditionalFormatting>
  <conditionalFormatting sqref="AM25">
    <cfRule type="expression" dxfId="2633" priority="10697">
      <formula>IF(RIGHT(TEXT(AM25,"0.#"),1)=".",FALSE,TRUE)</formula>
    </cfRule>
    <cfRule type="expression" dxfId="2632" priority="10698">
      <formula>IF(RIGHT(TEXT(AM25,"0.#"),1)=".",TRUE,FALSE)</formula>
    </cfRule>
  </conditionalFormatting>
  <conditionalFormatting sqref="AE24">
    <cfRule type="expression" dxfId="2631" priority="10711">
      <formula>IF(RIGHT(TEXT(AE24,"0.#"),1)=".",FALSE,TRUE)</formula>
    </cfRule>
    <cfRule type="expression" dxfId="2630" priority="10712">
      <formula>IF(RIGHT(TEXT(AE24,"0.#"),1)=".",TRUE,FALSE)</formula>
    </cfRule>
  </conditionalFormatting>
  <conditionalFormatting sqref="AE25">
    <cfRule type="expression" dxfId="2629" priority="10709">
      <formula>IF(RIGHT(TEXT(AE25,"0.#"),1)=".",FALSE,TRUE)</formula>
    </cfRule>
    <cfRule type="expression" dxfId="2628" priority="10710">
      <formula>IF(RIGHT(TEXT(AE25,"0.#"),1)=".",TRUE,FALSE)</formula>
    </cfRule>
  </conditionalFormatting>
  <conditionalFormatting sqref="AI25">
    <cfRule type="expression" dxfId="2627" priority="10707">
      <formula>IF(RIGHT(TEXT(AI25,"0.#"),1)=".",FALSE,TRUE)</formula>
    </cfRule>
    <cfRule type="expression" dxfId="2626" priority="10708">
      <formula>IF(RIGHT(TEXT(AI25,"0.#"),1)=".",TRUE,FALSE)</formula>
    </cfRule>
  </conditionalFormatting>
  <conditionalFormatting sqref="AI24">
    <cfRule type="expression" dxfId="2625" priority="10705">
      <formula>IF(RIGHT(TEXT(AI24,"0.#"),1)=".",FALSE,TRUE)</formula>
    </cfRule>
    <cfRule type="expression" dxfId="2624" priority="10706">
      <formula>IF(RIGHT(TEXT(AI24,"0.#"),1)=".",TRUE,FALSE)</formula>
    </cfRule>
  </conditionalFormatting>
  <conditionalFormatting sqref="AI23">
    <cfRule type="expression" dxfId="2623" priority="10703">
      <formula>IF(RIGHT(TEXT(AI23,"0.#"),1)=".",FALSE,TRUE)</formula>
    </cfRule>
    <cfRule type="expression" dxfId="2622" priority="10704">
      <formula>IF(RIGHT(TEXT(AI23,"0.#"),1)=".",TRUE,FALSE)</formula>
    </cfRule>
  </conditionalFormatting>
  <conditionalFormatting sqref="AM23">
    <cfRule type="expression" dxfId="2621" priority="10701">
      <formula>IF(RIGHT(TEXT(AM23,"0.#"),1)=".",FALSE,TRUE)</formula>
    </cfRule>
    <cfRule type="expression" dxfId="2620" priority="10702">
      <formula>IF(RIGHT(TEXT(AM23,"0.#"),1)=".",TRUE,FALSE)</formula>
    </cfRule>
  </conditionalFormatting>
  <conditionalFormatting sqref="AM24">
    <cfRule type="expression" dxfId="2619" priority="10699">
      <formula>IF(RIGHT(TEXT(AM24,"0.#"),1)=".",FALSE,TRUE)</formula>
    </cfRule>
    <cfRule type="expression" dxfId="2618" priority="10700">
      <formula>IF(RIGHT(TEXT(AM24,"0.#"),1)=".",TRUE,FALSE)</formula>
    </cfRule>
  </conditionalFormatting>
  <conditionalFormatting sqref="AQ23:AQ25">
    <cfRule type="expression" dxfId="2617" priority="10691">
      <formula>IF(RIGHT(TEXT(AQ23,"0.#"),1)=".",FALSE,TRUE)</formula>
    </cfRule>
    <cfRule type="expression" dxfId="2616" priority="10692">
      <formula>IF(RIGHT(TEXT(AQ23,"0.#"),1)=".",TRUE,FALSE)</formula>
    </cfRule>
  </conditionalFormatting>
  <conditionalFormatting sqref="AU23:AU25">
    <cfRule type="expression" dxfId="2615" priority="10689">
      <formula>IF(RIGHT(TEXT(AU23,"0.#"),1)=".",FALSE,TRUE)</formula>
    </cfRule>
    <cfRule type="expression" dxfId="2614" priority="10690">
      <formula>IF(RIGHT(TEXT(AU23,"0.#"),1)=".",TRUE,FALSE)</formula>
    </cfRule>
  </conditionalFormatting>
  <conditionalFormatting sqref="AE28">
    <cfRule type="expression" dxfId="2613" priority="10683">
      <formula>IF(RIGHT(TEXT(AE28,"0.#"),1)=".",FALSE,TRUE)</formula>
    </cfRule>
    <cfRule type="expression" dxfId="2612" priority="10684">
      <formula>IF(RIGHT(TEXT(AE28,"0.#"),1)=".",TRUE,FALSE)</formula>
    </cfRule>
  </conditionalFormatting>
  <conditionalFormatting sqref="AE29">
    <cfRule type="expression" dxfId="2611" priority="10681">
      <formula>IF(RIGHT(TEXT(AE29,"0.#"),1)=".",FALSE,TRUE)</formula>
    </cfRule>
    <cfRule type="expression" dxfId="2610" priority="10682">
      <formula>IF(RIGHT(TEXT(AE29,"0.#"),1)=".",TRUE,FALSE)</formula>
    </cfRule>
  </conditionalFormatting>
  <conditionalFormatting sqref="AE30">
    <cfRule type="expression" dxfId="2609" priority="10679">
      <formula>IF(RIGHT(TEXT(AE30,"0.#"),1)=".",FALSE,TRUE)</formula>
    </cfRule>
    <cfRule type="expression" dxfId="2608" priority="10680">
      <formula>IF(RIGHT(TEXT(AE30,"0.#"),1)=".",TRUE,FALSE)</formula>
    </cfRule>
  </conditionalFormatting>
  <conditionalFormatting sqref="AI30">
    <cfRule type="expression" dxfId="2607" priority="10677">
      <formula>IF(RIGHT(TEXT(AI30,"0.#"),1)=".",FALSE,TRUE)</formula>
    </cfRule>
    <cfRule type="expression" dxfId="2606" priority="10678">
      <formula>IF(RIGHT(TEXT(AI30,"0.#"),1)=".",TRUE,FALSE)</formula>
    </cfRule>
  </conditionalFormatting>
  <conditionalFormatting sqref="AI29">
    <cfRule type="expression" dxfId="2605" priority="10675">
      <formula>IF(RIGHT(TEXT(AI29,"0.#"),1)=".",FALSE,TRUE)</formula>
    </cfRule>
    <cfRule type="expression" dxfId="2604" priority="10676">
      <formula>IF(RIGHT(TEXT(AI29,"0.#"),1)=".",TRUE,FALSE)</formula>
    </cfRule>
  </conditionalFormatting>
  <conditionalFormatting sqref="AI28">
    <cfRule type="expression" dxfId="2603" priority="10673">
      <formula>IF(RIGHT(TEXT(AI28,"0.#"),1)=".",FALSE,TRUE)</formula>
    </cfRule>
    <cfRule type="expression" dxfId="2602" priority="10674">
      <formula>IF(RIGHT(TEXT(AI28,"0.#"),1)=".",TRUE,FALSE)</formula>
    </cfRule>
  </conditionalFormatting>
  <conditionalFormatting sqref="AM28">
    <cfRule type="expression" dxfId="2601" priority="10671">
      <formula>IF(RIGHT(TEXT(AM28,"0.#"),1)=".",FALSE,TRUE)</formula>
    </cfRule>
    <cfRule type="expression" dxfId="2600" priority="10672">
      <formula>IF(RIGHT(TEXT(AM28,"0.#"),1)=".",TRUE,FALSE)</formula>
    </cfRule>
  </conditionalFormatting>
  <conditionalFormatting sqref="AM29">
    <cfRule type="expression" dxfId="2599" priority="10669">
      <formula>IF(RIGHT(TEXT(AM29,"0.#"),1)=".",FALSE,TRUE)</formula>
    </cfRule>
    <cfRule type="expression" dxfId="2598" priority="10670">
      <formula>IF(RIGHT(TEXT(AM29,"0.#"),1)=".",TRUE,FALSE)</formula>
    </cfRule>
  </conditionalFormatting>
  <conditionalFormatting sqref="AM30">
    <cfRule type="expression" dxfId="2597" priority="10667">
      <formula>IF(RIGHT(TEXT(AM30,"0.#"),1)=".",FALSE,TRUE)</formula>
    </cfRule>
    <cfRule type="expression" dxfId="2596" priority="10668">
      <formula>IF(RIGHT(TEXT(AM30,"0.#"),1)=".",TRUE,FALSE)</formula>
    </cfRule>
  </conditionalFormatting>
  <conditionalFormatting sqref="AE33">
    <cfRule type="expression" dxfId="2595" priority="10653">
      <formula>IF(RIGHT(TEXT(AE33,"0.#"),1)=".",FALSE,TRUE)</formula>
    </cfRule>
    <cfRule type="expression" dxfId="2594" priority="10654">
      <formula>IF(RIGHT(TEXT(AE33,"0.#"),1)=".",TRUE,FALSE)</formula>
    </cfRule>
  </conditionalFormatting>
  <conditionalFormatting sqref="AE34">
    <cfRule type="expression" dxfId="2593" priority="10651">
      <formula>IF(RIGHT(TEXT(AE34,"0.#"),1)=".",FALSE,TRUE)</formula>
    </cfRule>
    <cfRule type="expression" dxfId="2592" priority="10652">
      <formula>IF(RIGHT(TEXT(AE34,"0.#"),1)=".",TRUE,FALSE)</formula>
    </cfRule>
  </conditionalFormatting>
  <conditionalFormatting sqref="AE35">
    <cfRule type="expression" dxfId="2591" priority="10649">
      <formula>IF(RIGHT(TEXT(AE35,"0.#"),1)=".",FALSE,TRUE)</formula>
    </cfRule>
    <cfRule type="expression" dxfId="2590" priority="10650">
      <formula>IF(RIGHT(TEXT(AE35,"0.#"),1)=".",TRUE,FALSE)</formula>
    </cfRule>
  </conditionalFormatting>
  <conditionalFormatting sqref="AI35">
    <cfRule type="expression" dxfId="2589" priority="10647">
      <formula>IF(RIGHT(TEXT(AI35,"0.#"),1)=".",FALSE,TRUE)</formula>
    </cfRule>
    <cfRule type="expression" dxfId="2588" priority="10648">
      <formula>IF(RIGHT(TEXT(AI35,"0.#"),1)=".",TRUE,FALSE)</formula>
    </cfRule>
  </conditionalFormatting>
  <conditionalFormatting sqref="AI34">
    <cfRule type="expression" dxfId="2587" priority="10645">
      <formula>IF(RIGHT(TEXT(AI34,"0.#"),1)=".",FALSE,TRUE)</formula>
    </cfRule>
    <cfRule type="expression" dxfId="2586" priority="10646">
      <formula>IF(RIGHT(TEXT(AI34,"0.#"),1)=".",TRUE,FALSE)</formula>
    </cfRule>
  </conditionalFormatting>
  <conditionalFormatting sqref="AI33">
    <cfRule type="expression" dxfId="2585" priority="10643">
      <formula>IF(RIGHT(TEXT(AI33,"0.#"),1)=".",FALSE,TRUE)</formula>
    </cfRule>
    <cfRule type="expression" dxfId="2584" priority="10644">
      <formula>IF(RIGHT(TEXT(AI33,"0.#"),1)=".",TRUE,FALSE)</formula>
    </cfRule>
  </conditionalFormatting>
  <conditionalFormatting sqref="AM33">
    <cfRule type="expression" dxfId="2583" priority="10641">
      <formula>IF(RIGHT(TEXT(AM33,"0.#"),1)=".",FALSE,TRUE)</formula>
    </cfRule>
    <cfRule type="expression" dxfId="2582" priority="10642">
      <formula>IF(RIGHT(TEXT(AM33,"0.#"),1)=".",TRUE,FALSE)</formula>
    </cfRule>
  </conditionalFormatting>
  <conditionalFormatting sqref="AM34">
    <cfRule type="expression" dxfId="2581" priority="10639">
      <formula>IF(RIGHT(TEXT(AM34,"0.#"),1)=".",FALSE,TRUE)</formula>
    </cfRule>
    <cfRule type="expression" dxfId="2580" priority="10640">
      <formula>IF(RIGHT(TEXT(AM34,"0.#"),1)=".",TRUE,FALSE)</formula>
    </cfRule>
  </conditionalFormatting>
  <conditionalFormatting sqref="AM35">
    <cfRule type="expression" dxfId="2579" priority="10637">
      <formula>IF(RIGHT(TEXT(AM35,"0.#"),1)=".",FALSE,TRUE)</formula>
    </cfRule>
    <cfRule type="expression" dxfId="2578" priority="10638">
      <formula>IF(RIGHT(TEXT(AM35,"0.#"),1)=".",TRUE,FALSE)</formula>
    </cfRule>
  </conditionalFormatting>
  <conditionalFormatting sqref="AE38">
    <cfRule type="expression" dxfId="2577" priority="10623">
      <formula>IF(RIGHT(TEXT(AE38,"0.#"),1)=".",FALSE,TRUE)</formula>
    </cfRule>
    <cfRule type="expression" dxfId="2576" priority="10624">
      <formula>IF(RIGHT(TEXT(AE38,"0.#"),1)=".",TRUE,FALSE)</formula>
    </cfRule>
  </conditionalFormatting>
  <conditionalFormatting sqref="AE39">
    <cfRule type="expression" dxfId="2575" priority="10621">
      <formula>IF(RIGHT(TEXT(AE39,"0.#"),1)=".",FALSE,TRUE)</formula>
    </cfRule>
    <cfRule type="expression" dxfId="2574" priority="10622">
      <formula>IF(RIGHT(TEXT(AE39,"0.#"),1)=".",TRUE,FALSE)</formula>
    </cfRule>
  </conditionalFormatting>
  <conditionalFormatting sqref="AI39">
    <cfRule type="expression" dxfId="2573" priority="10615">
      <formula>IF(RIGHT(TEXT(AI39,"0.#"),1)=".",FALSE,TRUE)</formula>
    </cfRule>
    <cfRule type="expression" dxfId="2572" priority="10616">
      <formula>IF(RIGHT(TEXT(AI39,"0.#"),1)=".",TRUE,FALSE)</formula>
    </cfRule>
  </conditionalFormatting>
  <conditionalFormatting sqref="AI38">
    <cfRule type="expression" dxfId="2571" priority="10613">
      <formula>IF(RIGHT(TEXT(AI38,"0.#"),1)=".",FALSE,TRUE)</formula>
    </cfRule>
    <cfRule type="expression" dxfId="2570" priority="10614">
      <formula>IF(RIGHT(TEXT(AI38,"0.#"),1)=".",TRUE,FALSE)</formula>
    </cfRule>
  </conditionalFormatting>
  <conditionalFormatting sqref="AM38">
    <cfRule type="expression" dxfId="2569" priority="10611">
      <formula>IF(RIGHT(TEXT(AM38,"0.#"),1)=".",FALSE,TRUE)</formula>
    </cfRule>
    <cfRule type="expression" dxfId="2568" priority="10612">
      <formula>IF(RIGHT(TEXT(AM38,"0.#"),1)=".",TRUE,FALSE)</formula>
    </cfRule>
  </conditionalFormatting>
  <conditionalFormatting sqref="AM39">
    <cfRule type="expression" dxfId="2567" priority="10609">
      <formula>IF(RIGHT(TEXT(AM39,"0.#"),1)=".",FALSE,TRUE)</formula>
    </cfRule>
    <cfRule type="expression" dxfId="2566" priority="10610">
      <formula>IF(RIGHT(TEXT(AM39,"0.#"),1)=".",TRUE,FALSE)</formula>
    </cfRule>
  </conditionalFormatting>
  <conditionalFormatting sqref="AM40">
    <cfRule type="expression" dxfId="2565" priority="10607">
      <formula>IF(RIGHT(TEXT(AM40,"0.#"),1)=".",FALSE,TRUE)</formula>
    </cfRule>
    <cfRule type="expression" dxfId="2564" priority="10608">
      <formula>IF(RIGHT(TEXT(AM40,"0.#"),1)=".",TRUE,FALSE)</formula>
    </cfRule>
  </conditionalFormatting>
  <conditionalFormatting sqref="AE43">
    <cfRule type="expression" dxfId="2563" priority="10593">
      <formula>IF(RIGHT(TEXT(AE43,"0.#"),1)=".",FALSE,TRUE)</formula>
    </cfRule>
    <cfRule type="expression" dxfId="2562" priority="10594">
      <formula>IF(RIGHT(TEXT(AE43,"0.#"),1)=".",TRUE,FALSE)</formula>
    </cfRule>
  </conditionalFormatting>
  <conditionalFormatting sqref="AE44">
    <cfRule type="expression" dxfId="2561" priority="10591">
      <formula>IF(RIGHT(TEXT(AE44,"0.#"),1)=".",FALSE,TRUE)</formula>
    </cfRule>
    <cfRule type="expression" dxfId="2560" priority="10592">
      <formula>IF(RIGHT(TEXT(AE44,"0.#"),1)=".",TRUE,FALSE)</formula>
    </cfRule>
  </conditionalFormatting>
  <conditionalFormatting sqref="AE45">
    <cfRule type="expression" dxfId="2559" priority="10589">
      <formula>IF(RIGHT(TEXT(AE45,"0.#"),1)=".",FALSE,TRUE)</formula>
    </cfRule>
    <cfRule type="expression" dxfId="2558" priority="10590">
      <formula>IF(RIGHT(TEXT(AE45,"0.#"),1)=".",TRUE,FALSE)</formula>
    </cfRule>
  </conditionalFormatting>
  <conditionalFormatting sqref="AI45">
    <cfRule type="expression" dxfId="2557" priority="10587">
      <formula>IF(RIGHT(TEXT(AI45,"0.#"),1)=".",FALSE,TRUE)</formula>
    </cfRule>
    <cfRule type="expression" dxfId="2556" priority="10588">
      <formula>IF(RIGHT(TEXT(AI45,"0.#"),1)=".",TRUE,FALSE)</formula>
    </cfRule>
  </conditionalFormatting>
  <conditionalFormatting sqref="AI44">
    <cfRule type="expression" dxfId="2555" priority="10585">
      <formula>IF(RIGHT(TEXT(AI44,"0.#"),1)=".",FALSE,TRUE)</formula>
    </cfRule>
    <cfRule type="expression" dxfId="2554" priority="10586">
      <formula>IF(RIGHT(TEXT(AI44,"0.#"),1)=".",TRUE,FALSE)</formula>
    </cfRule>
  </conditionalFormatting>
  <conditionalFormatting sqref="AI43">
    <cfRule type="expression" dxfId="2553" priority="10583">
      <formula>IF(RIGHT(TEXT(AI43,"0.#"),1)=".",FALSE,TRUE)</formula>
    </cfRule>
    <cfRule type="expression" dxfId="2552" priority="10584">
      <formula>IF(RIGHT(TEXT(AI43,"0.#"),1)=".",TRUE,FALSE)</formula>
    </cfRule>
  </conditionalFormatting>
  <conditionalFormatting sqref="AM43">
    <cfRule type="expression" dxfId="2551" priority="10581">
      <formula>IF(RIGHT(TEXT(AM43,"0.#"),1)=".",FALSE,TRUE)</formula>
    </cfRule>
    <cfRule type="expression" dxfId="2550" priority="10582">
      <formula>IF(RIGHT(TEXT(AM43,"0.#"),1)=".",TRUE,FALSE)</formula>
    </cfRule>
  </conditionalFormatting>
  <conditionalFormatting sqref="AM44">
    <cfRule type="expression" dxfId="2549" priority="10579">
      <formula>IF(RIGHT(TEXT(AM44,"0.#"),1)=".",FALSE,TRUE)</formula>
    </cfRule>
    <cfRule type="expression" dxfId="2548" priority="10580">
      <formula>IF(RIGHT(TEXT(AM44,"0.#"),1)=".",TRUE,FALSE)</formula>
    </cfRule>
  </conditionalFormatting>
  <conditionalFormatting sqref="AM45">
    <cfRule type="expression" dxfId="2547" priority="10577">
      <formula>IF(RIGHT(TEXT(AM45,"0.#"),1)=".",FALSE,TRUE)</formula>
    </cfRule>
    <cfRule type="expression" dxfId="2546" priority="10578">
      <formula>IF(RIGHT(TEXT(AM45,"0.#"),1)=".",TRUE,FALSE)</formula>
    </cfRule>
  </conditionalFormatting>
  <conditionalFormatting sqref="AE60">
    <cfRule type="expression" dxfId="2545" priority="10563">
      <formula>IF(RIGHT(TEXT(AE60,"0.#"),1)=".",FALSE,TRUE)</formula>
    </cfRule>
    <cfRule type="expression" dxfId="2544" priority="10564">
      <formula>IF(RIGHT(TEXT(AE60,"0.#"),1)=".",TRUE,FALSE)</formula>
    </cfRule>
  </conditionalFormatting>
  <conditionalFormatting sqref="AE61">
    <cfRule type="expression" dxfId="2543" priority="10561">
      <formula>IF(RIGHT(TEXT(AE61,"0.#"),1)=".",FALSE,TRUE)</formula>
    </cfRule>
    <cfRule type="expression" dxfId="2542" priority="10562">
      <formula>IF(RIGHT(TEXT(AE61,"0.#"),1)=".",TRUE,FALSE)</formula>
    </cfRule>
  </conditionalFormatting>
  <conditionalFormatting sqref="AE62">
    <cfRule type="expression" dxfId="2541" priority="10559">
      <formula>IF(RIGHT(TEXT(AE62,"0.#"),1)=".",FALSE,TRUE)</formula>
    </cfRule>
    <cfRule type="expression" dxfId="2540" priority="10560">
      <formula>IF(RIGHT(TEXT(AE62,"0.#"),1)=".",TRUE,FALSE)</formula>
    </cfRule>
  </conditionalFormatting>
  <conditionalFormatting sqref="AI62">
    <cfRule type="expression" dxfId="2539" priority="10557">
      <formula>IF(RIGHT(TEXT(AI62,"0.#"),1)=".",FALSE,TRUE)</formula>
    </cfRule>
    <cfRule type="expression" dxfId="2538" priority="10558">
      <formula>IF(RIGHT(TEXT(AI62,"0.#"),1)=".",TRUE,FALSE)</formula>
    </cfRule>
  </conditionalFormatting>
  <conditionalFormatting sqref="AI61">
    <cfRule type="expression" dxfId="2537" priority="10555">
      <formula>IF(RIGHT(TEXT(AI61,"0.#"),1)=".",FALSE,TRUE)</formula>
    </cfRule>
    <cfRule type="expression" dxfId="2536" priority="10556">
      <formula>IF(RIGHT(TEXT(AI61,"0.#"),1)=".",TRUE,FALSE)</formula>
    </cfRule>
  </conditionalFormatting>
  <conditionalFormatting sqref="AI60">
    <cfRule type="expression" dxfId="2535" priority="10553">
      <formula>IF(RIGHT(TEXT(AI60,"0.#"),1)=".",FALSE,TRUE)</formula>
    </cfRule>
    <cfRule type="expression" dxfId="2534" priority="10554">
      <formula>IF(RIGHT(TEXT(AI60,"0.#"),1)=".",TRUE,FALSE)</formula>
    </cfRule>
  </conditionalFormatting>
  <conditionalFormatting sqref="AM61">
    <cfRule type="expression" dxfId="2533" priority="10549">
      <formula>IF(RIGHT(TEXT(AM61,"0.#"),1)=".",FALSE,TRUE)</formula>
    </cfRule>
    <cfRule type="expression" dxfId="2532" priority="10550">
      <formula>IF(RIGHT(TEXT(AM61,"0.#"),1)=".",TRUE,FALSE)</formula>
    </cfRule>
  </conditionalFormatting>
  <conditionalFormatting sqref="AM62">
    <cfRule type="expression" dxfId="2531" priority="10547">
      <formula>IF(RIGHT(TEXT(AM62,"0.#"),1)=".",FALSE,TRUE)</formula>
    </cfRule>
    <cfRule type="expression" dxfId="2530" priority="10548">
      <formula>IF(RIGHT(TEXT(AM62,"0.#"),1)=".",TRUE,FALSE)</formula>
    </cfRule>
  </conditionalFormatting>
  <conditionalFormatting sqref="AE65">
    <cfRule type="expression" dxfId="2529" priority="10533">
      <formula>IF(RIGHT(TEXT(AE65,"0.#"),1)=".",FALSE,TRUE)</formula>
    </cfRule>
    <cfRule type="expression" dxfId="2528" priority="10534">
      <formula>IF(RIGHT(TEXT(AE65,"0.#"),1)=".",TRUE,FALSE)</formula>
    </cfRule>
  </conditionalFormatting>
  <conditionalFormatting sqref="AE66">
    <cfRule type="expression" dxfId="2527" priority="10531">
      <formula>IF(RIGHT(TEXT(AE66,"0.#"),1)=".",FALSE,TRUE)</formula>
    </cfRule>
    <cfRule type="expression" dxfId="2526" priority="10532">
      <formula>IF(RIGHT(TEXT(AE66,"0.#"),1)=".",TRUE,FALSE)</formula>
    </cfRule>
  </conditionalFormatting>
  <conditionalFormatting sqref="AE67">
    <cfRule type="expression" dxfId="2525" priority="10529">
      <formula>IF(RIGHT(TEXT(AE67,"0.#"),1)=".",FALSE,TRUE)</formula>
    </cfRule>
    <cfRule type="expression" dxfId="2524" priority="10530">
      <formula>IF(RIGHT(TEXT(AE67,"0.#"),1)=".",TRUE,FALSE)</formula>
    </cfRule>
  </conditionalFormatting>
  <conditionalFormatting sqref="AI67">
    <cfRule type="expression" dxfId="2523" priority="10527">
      <formula>IF(RIGHT(TEXT(AI67,"0.#"),1)=".",FALSE,TRUE)</formula>
    </cfRule>
    <cfRule type="expression" dxfId="2522" priority="10528">
      <formula>IF(RIGHT(TEXT(AI67,"0.#"),1)=".",TRUE,FALSE)</formula>
    </cfRule>
  </conditionalFormatting>
  <conditionalFormatting sqref="AI66">
    <cfRule type="expression" dxfId="2521" priority="10525">
      <formula>IF(RIGHT(TEXT(AI66,"0.#"),1)=".",FALSE,TRUE)</formula>
    </cfRule>
    <cfRule type="expression" dxfId="2520" priority="10526">
      <formula>IF(RIGHT(TEXT(AI66,"0.#"),1)=".",TRUE,FALSE)</formula>
    </cfRule>
  </conditionalFormatting>
  <conditionalFormatting sqref="AI65">
    <cfRule type="expression" dxfId="2519" priority="10523">
      <formula>IF(RIGHT(TEXT(AI65,"0.#"),1)=".",FALSE,TRUE)</formula>
    </cfRule>
    <cfRule type="expression" dxfId="2518" priority="10524">
      <formula>IF(RIGHT(TEXT(AI65,"0.#"),1)=".",TRUE,FALSE)</formula>
    </cfRule>
  </conditionalFormatting>
  <conditionalFormatting sqref="AM65">
    <cfRule type="expression" dxfId="2517" priority="10521">
      <formula>IF(RIGHT(TEXT(AM65,"0.#"),1)=".",FALSE,TRUE)</formula>
    </cfRule>
    <cfRule type="expression" dxfId="2516" priority="10522">
      <formula>IF(RIGHT(TEXT(AM65,"0.#"),1)=".",TRUE,FALSE)</formula>
    </cfRule>
  </conditionalFormatting>
  <conditionalFormatting sqref="AM66">
    <cfRule type="expression" dxfId="2515" priority="10519">
      <formula>IF(RIGHT(TEXT(AM66,"0.#"),1)=".",FALSE,TRUE)</formula>
    </cfRule>
    <cfRule type="expression" dxfId="2514" priority="10520">
      <formula>IF(RIGHT(TEXT(AM66,"0.#"),1)=".",TRUE,FALSE)</formula>
    </cfRule>
  </conditionalFormatting>
  <conditionalFormatting sqref="AM67">
    <cfRule type="expression" dxfId="2513" priority="10517">
      <formula>IF(RIGHT(TEXT(AM67,"0.#"),1)=".",FALSE,TRUE)</formula>
    </cfRule>
    <cfRule type="expression" dxfId="2512" priority="10518">
      <formula>IF(RIGHT(TEXT(AM67,"0.#"),1)=".",TRUE,FALSE)</formula>
    </cfRule>
  </conditionalFormatting>
  <conditionalFormatting sqref="AE70">
    <cfRule type="expression" dxfId="2511" priority="10503">
      <formula>IF(RIGHT(TEXT(AE70,"0.#"),1)=".",FALSE,TRUE)</formula>
    </cfRule>
    <cfRule type="expression" dxfId="2510" priority="10504">
      <formula>IF(RIGHT(TEXT(AE70,"0.#"),1)=".",TRUE,FALSE)</formula>
    </cfRule>
  </conditionalFormatting>
  <conditionalFormatting sqref="AE71">
    <cfRule type="expression" dxfId="2509" priority="10501">
      <formula>IF(RIGHT(TEXT(AE71,"0.#"),1)=".",FALSE,TRUE)</formula>
    </cfRule>
    <cfRule type="expression" dxfId="2508" priority="10502">
      <formula>IF(RIGHT(TEXT(AE71,"0.#"),1)=".",TRUE,FALSE)</formula>
    </cfRule>
  </conditionalFormatting>
  <conditionalFormatting sqref="AE72">
    <cfRule type="expression" dxfId="2507" priority="10499">
      <formula>IF(RIGHT(TEXT(AE72,"0.#"),1)=".",FALSE,TRUE)</formula>
    </cfRule>
    <cfRule type="expression" dxfId="2506" priority="10500">
      <formula>IF(RIGHT(TEXT(AE72,"0.#"),1)=".",TRUE,FALSE)</formula>
    </cfRule>
  </conditionalFormatting>
  <conditionalFormatting sqref="AI72">
    <cfRule type="expression" dxfId="2505" priority="10497">
      <formula>IF(RIGHT(TEXT(AI72,"0.#"),1)=".",FALSE,TRUE)</formula>
    </cfRule>
    <cfRule type="expression" dxfId="2504" priority="10498">
      <formula>IF(RIGHT(TEXT(AI72,"0.#"),1)=".",TRUE,FALSE)</formula>
    </cfRule>
  </conditionalFormatting>
  <conditionalFormatting sqref="AI71">
    <cfRule type="expression" dxfId="2503" priority="10495">
      <formula>IF(RIGHT(TEXT(AI71,"0.#"),1)=".",FALSE,TRUE)</formula>
    </cfRule>
    <cfRule type="expression" dxfId="2502" priority="10496">
      <formula>IF(RIGHT(TEXT(AI71,"0.#"),1)=".",TRUE,FALSE)</formula>
    </cfRule>
  </conditionalFormatting>
  <conditionalFormatting sqref="AI70">
    <cfRule type="expression" dxfId="2501" priority="10493">
      <formula>IF(RIGHT(TEXT(AI70,"0.#"),1)=".",FALSE,TRUE)</formula>
    </cfRule>
    <cfRule type="expression" dxfId="2500" priority="10494">
      <formula>IF(RIGHT(TEXT(AI70,"0.#"),1)=".",TRUE,FALSE)</formula>
    </cfRule>
  </conditionalFormatting>
  <conditionalFormatting sqref="AM70">
    <cfRule type="expression" dxfId="2499" priority="10491">
      <formula>IF(RIGHT(TEXT(AM70,"0.#"),1)=".",FALSE,TRUE)</formula>
    </cfRule>
    <cfRule type="expression" dxfId="2498" priority="10492">
      <formula>IF(RIGHT(TEXT(AM70,"0.#"),1)=".",TRUE,FALSE)</formula>
    </cfRule>
  </conditionalFormatting>
  <conditionalFormatting sqref="AM71">
    <cfRule type="expression" dxfId="2497" priority="10489">
      <formula>IF(RIGHT(TEXT(AM71,"0.#"),1)=".",FALSE,TRUE)</formula>
    </cfRule>
    <cfRule type="expression" dxfId="2496" priority="10490">
      <formula>IF(RIGHT(TEXT(AM71,"0.#"),1)=".",TRUE,FALSE)</formula>
    </cfRule>
  </conditionalFormatting>
  <conditionalFormatting sqref="AM72">
    <cfRule type="expression" dxfId="2495" priority="10487">
      <formula>IF(RIGHT(TEXT(AM72,"0.#"),1)=".",FALSE,TRUE)</formula>
    </cfRule>
    <cfRule type="expression" dxfId="2494" priority="10488">
      <formula>IF(RIGHT(TEXT(AM72,"0.#"),1)=".",TRUE,FALSE)</formula>
    </cfRule>
  </conditionalFormatting>
  <conditionalFormatting sqref="AI74">
    <cfRule type="expression" dxfId="2493" priority="10473">
      <formula>IF(RIGHT(TEXT(AI74,"0.#"),1)=".",FALSE,TRUE)</formula>
    </cfRule>
    <cfRule type="expression" dxfId="2492" priority="10474">
      <formula>IF(RIGHT(TEXT(AI74,"0.#"),1)=".",TRUE,FALSE)</formula>
    </cfRule>
  </conditionalFormatting>
  <conditionalFormatting sqref="AM74">
    <cfRule type="expression" dxfId="2491" priority="10471">
      <formula>IF(RIGHT(TEXT(AM74,"0.#"),1)=".",FALSE,TRUE)</formula>
    </cfRule>
    <cfRule type="expression" dxfId="2490" priority="10472">
      <formula>IF(RIGHT(TEXT(AM74,"0.#"),1)=".",TRUE,FALSE)</formula>
    </cfRule>
  </conditionalFormatting>
  <conditionalFormatting sqref="AE75">
    <cfRule type="expression" dxfId="2489" priority="10469">
      <formula>IF(RIGHT(TEXT(AE75,"0.#"),1)=".",FALSE,TRUE)</formula>
    </cfRule>
    <cfRule type="expression" dxfId="2488" priority="10470">
      <formula>IF(RIGHT(TEXT(AE75,"0.#"),1)=".",TRUE,FALSE)</formula>
    </cfRule>
  </conditionalFormatting>
  <conditionalFormatting sqref="AI75">
    <cfRule type="expression" dxfId="2487" priority="10467">
      <formula>IF(RIGHT(TEXT(AI75,"0.#"),1)=".",FALSE,TRUE)</formula>
    </cfRule>
    <cfRule type="expression" dxfId="2486" priority="10468">
      <formula>IF(RIGHT(TEXT(AI75,"0.#"),1)=".",TRUE,FALSE)</formula>
    </cfRule>
  </conditionalFormatting>
  <conditionalFormatting sqref="AM75">
    <cfRule type="expression" dxfId="2485" priority="10465">
      <formula>IF(RIGHT(TEXT(AM75,"0.#"),1)=".",FALSE,TRUE)</formula>
    </cfRule>
    <cfRule type="expression" dxfId="2484" priority="10466">
      <formula>IF(RIGHT(TEXT(AM75,"0.#"),1)=".",TRUE,FALSE)</formula>
    </cfRule>
  </conditionalFormatting>
  <conditionalFormatting sqref="AQ75">
    <cfRule type="expression" dxfId="2483" priority="10463">
      <formula>IF(RIGHT(TEXT(AQ75,"0.#"),1)=".",FALSE,TRUE)</formula>
    </cfRule>
    <cfRule type="expression" dxfId="2482" priority="10464">
      <formula>IF(RIGHT(TEXT(AQ75,"0.#"),1)=".",TRUE,FALSE)</formula>
    </cfRule>
  </conditionalFormatting>
  <conditionalFormatting sqref="AE77">
    <cfRule type="expression" dxfId="2481" priority="10461">
      <formula>IF(RIGHT(TEXT(AE77,"0.#"),1)=".",FALSE,TRUE)</formula>
    </cfRule>
    <cfRule type="expression" dxfId="2480" priority="10462">
      <formula>IF(RIGHT(TEXT(AE77,"0.#"),1)=".",TRUE,FALSE)</formula>
    </cfRule>
  </conditionalFormatting>
  <conditionalFormatting sqref="AI77">
    <cfRule type="expression" dxfId="2479" priority="10459">
      <formula>IF(RIGHT(TEXT(AI77,"0.#"),1)=".",FALSE,TRUE)</formula>
    </cfRule>
    <cfRule type="expression" dxfId="2478" priority="10460">
      <formula>IF(RIGHT(TEXT(AI77,"0.#"),1)=".",TRUE,FALSE)</formula>
    </cfRule>
  </conditionalFormatting>
  <conditionalFormatting sqref="AM77">
    <cfRule type="expression" dxfId="2477" priority="10457">
      <formula>IF(RIGHT(TEXT(AM77,"0.#"),1)=".",FALSE,TRUE)</formula>
    </cfRule>
    <cfRule type="expression" dxfId="2476" priority="10458">
      <formula>IF(RIGHT(TEXT(AM77,"0.#"),1)=".",TRUE,FALSE)</formula>
    </cfRule>
  </conditionalFormatting>
  <conditionalFormatting sqref="AE78">
    <cfRule type="expression" dxfId="2475" priority="10455">
      <formula>IF(RIGHT(TEXT(AE78,"0.#"),1)=".",FALSE,TRUE)</formula>
    </cfRule>
    <cfRule type="expression" dxfId="2474" priority="10456">
      <formula>IF(RIGHT(TEXT(AE78,"0.#"),1)=".",TRUE,FALSE)</formula>
    </cfRule>
  </conditionalFormatting>
  <conditionalFormatting sqref="AI78">
    <cfRule type="expression" dxfId="2473" priority="10453">
      <formula>IF(RIGHT(TEXT(AI78,"0.#"),1)=".",FALSE,TRUE)</formula>
    </cfRule>
    <cfRule type="expression" dxfId="2472" priority="10454">
      <formula>IF(RIGHT(TEXT(AI78,"0.#"),1)=".",TRUE,FALSE)</formula>
    </cfRule>
  </conditionalFormatting>
  <conditionalFormatting sqref="AM78">
    <cfRule type="expression" dxfId="2471" priority="10451">
      <formula>IF(RIGHT(TEXT(AM78,"0.#"),1)=".",FALSE,TRUE)</formula>
    </cfRule>
    <cfRule type="expression" dxfId="2470" priority="10452">
      <formula>IF(RIGHT(TEXT(AM78,"0.#"),1)=".",TRUE,FALSE)</formula>
    </cfRule>
  </conditionalFormatting>
  <conditionalFormatting sqref="AE80">
    <cfRule type="expression" dxfId="2469" priority="10447">
      <formula>IF(RIGHT(TEXT(AE80,"0.#"),1)=".",FALSE,TRUE)</formula>
    </cfRule>
    <cfRule type="expression" dxfId="2468" priority="10448">
      <formula>IF(RIGHT(TEXT(AE80,"0.#"),1)=".",TRUE,FALSE)</formula>
    </cfRule>
  </conditionalFormatting>
  <conditionalFormatting sqref="AI80">
    <cfRule type="expression" dxfId="2467" priority="10445">
      <formula>IF(RIGHT(TEXT(AI80,"0.#"),1)=".",FALSE,TRUE)</formula>
    </cfRule>
    <cfRule type="expression" dxfId="2466" priority="10446">
      <formula>IF(RIGHT(TEXT(AI80,"0.#"),1)=".",TRUE,FALSE)</formula>
    </cfRule>
  </conditionalFormatting>
  <conditionalFormatting sqref="AM80">
    <cfRule type="expression" dxfId="2465" priority="10443">
      <formula>IF(RIGHT(TEXT(AM80,"0.#"),1)=".",FALSE,TRUE)</formula>
    </cfRule>
    <cfRule type="expression" dxfId="2464" priority="10444">
      <formula>IF(RIGHT(TEXT(AM80,"0.#"),1)=".",TRUE,FALSE)</formula>
    </cfRule>
  </conditionalFormatting>
  <conditionalFormatting sqref="AE81">
    <cfRule type="expression" dxfId="2463" priority="10441">
      <formula>IF(RIGHT(TEXT(AE81,"0.#"),1)=".",FALSE,TRUE)</formula>
    </cfRule>
    <cfRule type="expression" dxfId="2462" priority="10442">
      <formula>IF(RIGHT(TEXT(AE81,"0.#"),1)=".",TRUE,FALSE)</formula>
    </cfRule>
  </conditionalFormatting>
  <conditionalFormatting sqref="AI81">
    <cfRule type="expression" dxfId="2461" priority="10439">
      <formula>IF(RIGHT(TEXT(AI81,"0.#"),1)=".",FALSE,TRUE)</formula>
    </cfRule>
    <cfRule type="expression" dxfId="2460" priority="10440">
      <formula>IF(RIGHT(TEXT(AI81,"0.#"),1)=".",TRUE,FALSE)</formula>
    </cfRule>
  </conditionalFormatting>
  <conditionalFormatting sqref="AM81">
    <cfRule type="expression" dxfId="2459" priority="10437">
      <formula>IF(RIGHT(TEXT(AM81,"0.#"),1)=".",FALSE,TRUE)</formula>
    </cfRule>
    <cfRule type="expression" dxfId="2458" priority="10438">
      <formula>IF(RIGHT(TEXT(AM81,"0.#"),1)=".",TRUE,FALSE)</formula>
    </cfRule>
  </conditionalFormatting>
  <conditionalFormatting sqref="AE83">
    <cfRule type="expression" dxfId="2457" priority="10433">
      <formula>IF(RIGHT(TEXT(AE83,"0.#"),1)=".",FALSE,TRUE)</formula>
    </cfRule>
    <cfRule type="expression" dxfId="2456" priority="10434">
      <formula>IF(RIGHT(TEXT(AE83,"0.#"),1)=".",TRUE,FALSE)</formula>
    </cfRule>
  </conditionalFormatting>
  <conditionalFormatting sqref="AI83">
    <cfRule type="expression" dxfId="2455" priority="10431">
      <formula>IF(RIGHT(TEXT(AI83,"0.#"),1)=".",FALSE,TRUE)</formula>
    </cfRule>
    <cfRule type="expression" dxfId="2454" priority="10432">
      <formula>IF(RIGHT(TEXT(AI83,"0.#"),1)=".",TRUE,FALSE)</formula>
    </cfRule>
  </conditionalFormatting>
  <conditionalFormatting sqref="AM83">
    <cfRule type="expression" dxfId="2453" priority="10429">
      <formula>IF(RIGHT(TEXT(AM83,"0.#"),1)=".",FALSE,TRUE)</formula>
    </cfRule>
    <cfRule type="expression" dxfId="2452" priority="10430">
      <formula>IF(RIGHT(TEXT(AM83,"0.#"),1)=".",TRUE,FALSE)</formula>
    </cfRule>
  </conditionalFormatting>
  <conditionalFormatting sqref="AE84">
    <cfRule type="expression" dxfId="2451" priority="10427">
      <formula>IF(RIGHT(TEXT(AE84,"0.#"),1)=".",FALSE,TRUE)</formula>
    </cfRule>
    <cfRule type="expression" dxfId="2450" priority="10428">
      <formula>IF(RIGHT(TEXT(AE84,"0.#"),1)=".",TRUE,FALSE)</formula>
    </cfRule>
  </conditionalFormatting>
  <conditionalFormatting sqref="AI84">
    <cfRule type="expression" dxfId="2449" priority="10425">
      <formula>IF(RIGHT(TEXT(AI84,"0.#"),1)=".",FALSE,TRUE)</formula>
    </cfRule>
    <cfRule type="expression" dxfId="2448" priority="10426">
      <formula>IF(RIGHT(TEXT(AI84,"0.#"),1)=".",TRUE,FALSE)</formula>
    </cfRule>
  </conditionalFormatting>
  <conditionalFormatting sqref="AM84">
    <cfRule type="expression" dxfId="2447" priority="10423">
      <formula>IF(RIGHT(TEXT(AM84,"0.#"),1)=".",FALSE,TRUE)</formula>
    </cfRule>
    <cfRule type="expression" dxfId="2446" priority="10424">
      <formula>IF(RIGHT(TEXT(AM84,"0.#"),1)=".",TRUE,FALSE)</formula>
    </cfRule>
  </conditionalFormatting>
  <conditionalFormatting sqref="AE86">
    <cfRule type="expression" dxfId="2445" priority="10419">
      <formula>IF(RIGHT(TEXT(AE86,"0.#"),1)=".",FALSE,TRUE)</formula>
    </cfRule>
    <cfRule type="expression" dxfId="2444" priority="10420">
      <formula>IF(RIGHT(TEXT(AE86,"0.#"),1)=".",TRUE,FALSE)</formula>
    </cfRule>
  </conditionalFormatting>
  <conditionalFormatting sqref="AI86">
    <cfRule type="expression" dxfId="2443" priority="10417">
      <formula>IF(RIGHT(TEXT(AI86,"0.#"),1)=".",FALSE,TRUE)</formula>
    </cfRule>
    <cfRule type="expression" dxfId="2442" priority="10418">
      <formula>IF(RIGHT(TEXT(AI86,"0.#"),1)=".",TRUE,FALSE)</formula>
    </cfRule>
  </conditionalFormatting>
  <conditionalFormatting sqref="AM86">
    <cfRule type="expression" dxfId="2441" priority="10415">
      <formula>IF(RIGHT(TEXT(AM86,"0.#"),1)=".",FALSE,TRUE)</formula>
    </cfRule>
    <cfRule type="expression" dxfId="2440" priority="10416">
      <formula>IF(RIGHT(TEXT(AM86,"0.#"),1)=".",TRUE,FALSE)</formula>
    </cfRule>
  </conditionalFormatting>
  <conditionalFormatting sqref="AE87">
    <cfRule type="expression" dxfId="2439" priority="10413">
      <formula>IF(RIGHT(TEXT(AE87,"0.#"),1)=".",FALSE,TRUE)</formula>
    </cfRule>
    <cfRule type="expression" dxfId="2438" priority="10414">
      <formula>IF(RIGHT(TEXT(AE87,"0.#"),1)=".",TRUE,FALSE)</formula>
    </cfRule>
  </conditionalFormatting>
  <conditionalFormatting sqref="AI87">
    <cfRule type="expression" dxfId="2437" priority="10411">
      <formula>IF(RIGHT(TEXT(AI87,"0.#"),1)=".",FALSE,TRUE)</formula>
    </cfRule>
    <cfRule type="expression" dxfId="2436" priority="10412">
      <formula>IF(RIGHT(TEXT(AI87,"0.#"),1)=".",TRUE,FALSE)</formula>
    </cfRule>
  </conditionalFormatting>
  <conditionalFormatting sqref="AM87">
    <cfRule type="expression" dxfId="2435" priority="10409">
      <formula>IF(RIGHT(TEXT(AM87,"0.#"),1)=".",FALSE,TRUE)</formula>
    </cfRule>
    <cfRule type="expression" dxfId="2434" priority="10410">
      <formula>IF(RIGHT(TEXT(AM87,"0.#"),1)=".",TRUE,FALSE)</formula>
    </cfRule>
  </conditionalFormatting>
  <conditionalFormatting sqref="AE89 AQ89">
    <cfRule type="expression" dxfId="2433" priority="10405">
      <formula>IF(RIGHT(TEXT(AE89,"0.#"),1)=".",FALSE,TRUE)</formula>
    </cfRule>
    <cfRule type="expression" dxfId="2432" priority="10406">
      <formula>IF(RIGHT(TEXT(AE89,"0.#"),1)=".",TRUE,FALSE)</formula>
    </cfRule>
  </conditionalFormatting>
  <conditionalFormatting sqref="AI89">
    <cfRule type="expression" dxfId="2431" priority="10403">
      <formula>IF(RIGHT(TEXT(AI89,"0.#"),1)=".",FALSE,TRUE)</formula>
    </cfRule>
    <cfRule type="expression" dxfId="2430" priority="10404">
      <formula>IF(RIGHT(TEXT(AI89,"0.#"),1)=".",TRUE,FALSE)</formula>
    </cfRule>
  </conditionalFormatting>
  <conditionalFormatting sqref="AM89">
    <cfRule type="expression" dxfId="2429" priority="10401">
      <formula>IF(RIGHT(TEXT(AM89,"0.#"),1)=".",FALSE,TRUE)</formula>
    </cfRule>
    <cfRule type="expression" dxfId="2428" priority="10402">
      <formula>IF(RIGHT(TEXT(AM89,"0.#"),1)=".",TRUE,FALSE)</formula>
    </cfRule>
  </conditionalFormatting>
  <conditionalFormatting sqref="AE90 AM90">
    <cfRule type="expression" dxfId="2427" priority="10399">
      <formula>IF(RIGHT(TEXT(AE90,"0.#"),1)=".",FALSE,TRUE)</formula>
    </cfRule>
    <cfRule type="expression" dxfId="2426" priority="10400">
      <formula>IF(RIGHT(TEXT(AE90,"0.#"),1)=".",TRUE,FALSE)</formula>
    </cfRule>
  </conditionalFormatting>
  <conditionalFormatting sqref="AI90">
    <cfRule type="expression" dxfId="2425" priority="10397">
      <formula>IF(RIGHT(TEXT(AI90,"0.#"),1)=".",FALSE,TRUE)</formula>
    </cfRule>
    <cfRule type="expression" dxfId="2424" priority="10398">
      <formula>IF(RIGHT(TEXT(AI90,"0.#"),1)=".",TRUE,FALSE)</formula>
    </cfRule>
  </conditionalFormatting>
  <conditionalFormatting sqref="AQ90">
    <cfRule type="expression" dxfId="2423" priority="10393">
      <formula>IF(RIGHT(TEXT(AQ90,"0.#"),1)=".",FALSE,TRUE)</formula>
    </cfRule>
    <cfRule type="expression" dxfId="2422" priority="10394">
      <formula>IF(RIGHT(TEXT(AQ90,"0.#"),1)=".",TRUE,FALSE)</formula>
    </cfRule>
  </conditionalFormatting>
  <conditionalFormatting sqref="AE92 AQ92">
    <cfRule type="expression" dxfId="2421" priority="10391">
      <formula>IF(RIGHT(TEXT(AE92,"0.#"),1)=".",FALSE,TRUE)</formula>
    </cfRule>
    <cfRule type="expression" dxfId="2420" priority="10392">
      <formula>IF(RIGHT(TEXT(AE92,"0.#"),1)=".",TRUE,FALSE)</formula>
    </cfRule>
  </conditionalFormatting>
  <conditionalFormatting sqref="AI92">
    <cfRule type="expression" dxfId="2419" priority="10389">
      <formula>IF(RIGHT(TEXT(AI92,"0.#"),1)=".",FALSE,TRUE)</formula>
    </cfRule>
    <cfRule type="expression" dxfId="2418" priority="10390">
      <formula>IF(RIGHT(TEXT(AI92,"0.#"),1)=".",TRUE,FALSE)</formula>
    </cfRule>
  </conditionalFormatting>
  <conditionalFormatting sqref="AM92">
    <cfRule type="expression" dxfId="2417" priority="10387">
      <formula>IF(RIGHT(TEXT(AM92,"0.#"),1)=".",FALSE,TRUE)</formula>
    </cfRule>
    <cfRule type="expression" dxfId="2416" priority="10388">
      <formula>IF(RIGHT(TEXT(AM92,"0.#"),1)=".",TRUE,FALSE)</formula>
    </cfRule>
  </conditionalFormatting>
  <conditionalFormatting sqref="AQ93">
    <cfRule type="expression" dxfId="2415" priority="10379">
      <formula>IF(RIGHT(TEXT(AQ93,"0.#"),1)=".",FALSE,TRUE)</formula>
    </cfRule>
    <cfRule type="expression" dxfId="2414" priority="10380">
      <formula>IF(RIGHT(TEXT(AQ93,"0.#"),1)=".",TRUE,FALSE)</formula>
    </cfRule>
  </conditionalFormatting>
  <conditionalFormatting sqref="AE95 AQ95">
    <cfRule type="expression" dxfId="2413" priority="10377">
      <formula>IF(RIGHT(TEXT(AE95,"0.#"),1)=".",FALSE,TRUE)</formula>
    </cfRule>
    <cfRule type="expression" dxfId="2412" priority="10378">
      <formula>IF(RIGHT(TEXT(AE95,"0.#"),1)=".",TRUE,FALSE)</formula>
    </cfRule>
  </conditionalFormatting>
  <conditionalFormatting sqref="AI95">
    <cfRule type="expression" dxfId="2411" priority="10375">
      <formula>IF(RIGHT(TEXT(AI95,"0.#"),1)=".",FALSE,TRUE)</formula>
    </cfRule>
    <cfRule type="expression" dxfId="2410" priority="10376">
      <formula>IF(RIGHT(TEXT(AI95,"0.#"),1)=".",TRUE,FALSE)</formula>
    </cfRule>
  </conditionalFormatting>
  <conditionalFormatting sqref="AM95">
    <cfRule type="expression" dxfId="2409" priority="10373">
      <formula>IF(RIGHT(TEXT(AM95,"0.#"),1)=".",FALSE,TRUE)</formula>
    </cfRule>
    <cfRule type="expression" dxfId="2408" priority="10374">
      <formula>IF(RIGHT(TEXT(AM95,"0.#"),1)=".",TRUE,FALSE)</formula>
    </cfRule>
  </conditionalFormatting>
  <conditionalFormatting sqref="AQ96">
    <cfRule type="expression" dxfId="2407" priority="10365">
      <formula>IF(RIGHT(TEXT(AQ96,"0.#"),1)=".",FALSE,TRUE)</formula>
    </cfRule>
    <cfRule type="expression" dxfId="2406" priority="10366">
      <formula>IF(RIGHT(TEXT(AQ96,"0.#"),1)=".",TRUE,FALSE)</formula>
    </cfRule>
  </conditionalFormatting>
  <conditionalFormatting sqref="AE98 AQ98">
    <cfRule type="expression" dxfId="2405" priority="10363">
      <formula>IF(RIGHT(TEXT(AE98,"0.#"),1)=".",FALSE,TRUE)</formula>
    </cfRule>
    <cfRule type="expression" dxfId="2404" priority="10364">
      <formula>IF(RIGHT(TEXT(AE98,"0.#"),1)=".",TRUE,FALSE)</formula>
    </cfRule>
  </conditionalFormatting>
  <conditionalFormatting sqref="AI98">
    <cfRule type="expression" dxfId="2403" priority="10361">
      <formula>IF(RIGHT(TEXT(AI98,"0.#"),1)=".",FALSE,TRUE)</formula>
    </cfRule>
    <cfRule type="expression" dxfId="2402" priority="10362">
      <formula>IF(RIGHT(TEXT(AI98,"0.#"),1)=".",TRUE,FALSE)</formula>
    </cfRule>
  </conditionalFormatting>
  <conditionalFormatting sqref="AM98">
    <cfRule type="expression" dxfId="2401" priority="10359">
      <formula>IF(RIGHT(TEXT(AM98,"0.#"),1)=".",FALSE,TRUE)</formula>
    </cfRule>
    <cfRule type="expression" dxfId="2400" priority="10360">
      <formula>IF(RIGHT(TEXT(AM98,"0.#"),1)=".",TRUE,FALSE)</formula>
    </cfRule>
  </conditionalFormatting>
  <conditionalFormatting sqref="AQ99">
    <cfRule type="expression" dxfId="2399" priority="10351">
      <formula>IF(RIGHT(TEXT(AQ99,"0.#"),1)=".",FALSE,TRUE)</formula>
    </cfRule>
    <cfRule type="expression" dxfId="2398" priority="10352">
      <formula>IF(RIGHT(TEXT(AQ99,"0.#"),1)=".",TRUE,FALSE)</formula>
    </cfRule>
  </conditionalFormatting>
  <conditionalFormatting sqref="AE101 AQ101">
    <cfRule type="expression" dxfId="2397" priority="10349">
      <formula>IF(RIGHT(TEXT(AE101,"0.#"),1)=".",FALSE,TRUE)</formula>
    </cfRule>
    <cfRule type="expression" dxfId="2396" priority="10350">
      <formula>IF(RIGHT(TEXT(AE101,"0.#"),1)=".",TRUE,FALSE)</formula>
    </cfRule>
  </conditionalFormatting>
  <conditionalFormatting sqref="AI101">
    <cfRule type="expression" dxfId="2395" priority="10347">
      <formula>IF(RIGHT(TEXT(AI101,"0.#"),1)=".",FALSE,TRUE)</formula>
    </cfRule>
    <cfRule type="expression" dxfId="2394" priority="10348">
      <formula>IF(RIGHT(TEXT(AI101,"0.#"),1)=".",TRUE,FALSE)</formula>
    </cfRule>
  </conditionalFormatting>
  <conditionalFormatting sqref="AM101">
    <cfRule type="expression" dxfId="2393" priority="10345">
      <formula>IF(RIGHT(TEXT(AM101,"0.#"),1)=".",FALSE,TRUE)</formula>
    </cfRule>
    <cfRule type="expression" dxfId="2392" priority="10346">
      <formula>IF(RIGHT(TEXT(AM101,"0.#"),1)=".",TRUE,FALSE)</formula>
    </cfRule>
  </conditionalFormatting>
  <conditionalFormatting sqref="AQ102">
    <cfRule type="expression" dxfId="2391" priority="10337">
      <formula>IF(RIGHT(TEXT(AQ102,"0.#"),1)=".",FALSE,TRUE)</formula>
    </cfRule>
    <cfRule type="expression" dxfId="2390" priority="10338">
      <formula>IF(RIGHT(TEXT(AQ102,"0.#"),1)=".",TRUE,FALSE)</formula>
    </cfRule>
  </conditionalFormatting>
  <conditionalFormatting sqref="AE48">
    <cfRule type="expression" dxfId="2389" priority="10335">
      <formula>IF(RIGHT(TEXT(AE48,"0.#"),1)=".",FALSE,TRUE)</formula>
    </cfRule>
    <cfRule type="expression" dxfId="2388" priority="10336">
      <formula>IF(RIGHT(TEXT(AE48,"0.#"),1)=".",TRUE,FALSE)</formula>
    </cfRule>
  </conditionalFormatting>
  <conditionalFormatting sqref="AE49">
    <cfRule type="expression" dxfId="2387" priority="10333">
      <formula>IF(RIGHT(TEXT(AE49,"0.#"),1)=".",FALSE,TRUE)</formula>
    </cfRule>
    <cfRule type="expression" dxfId="2386" priority="10334">
      <formula>IF(RIGHT(TEXT(AE49,"0.#"),1)=".",TRUE,FALSE)</formula>
    </cfRule>
  </conditionalFormatting>
  <conditionalFormatting sqref="AE50">
    <cfRule type="expression" dxfId="2385" priority="10331">
      <formula>IF(RIGHT(TEXT(AE50,"0.#"),1)=".",FALSE,TRUE)</formula>
    </cfRule>
    <cfRule type="expression" dxfId="2384" priority="10332">
      <formula>IF(RIGHT(TEXT(AE50,"0.#"),1)=".",TRUE,FALSE)</formula>
    </cfRule>
  </conditionalFormatting>
  <conditionalFormatting sqref="AI50">
    <cfRule type="expression" dxfId="2383" priority="10329">
      <formula>IF(RIGHT(TEXT(AI50,"0.#"),1)=".",FALSE,TRUE)</formula>
    </cfRule>
    <cfRule type="expression" dxfId="2382" priority="10330">
      <formula>IF(RIGHT(TEXT(AI50,"0.#"),1)=".",TRUE,FALSE)</formula>
    </cfRule>
  </conditionalFormatting>
  <conditionalFormatting sqref="AI49">
    <cfRule type="expression" dxfId="2381" priority="10327">
      <formula>IF(RIGHT(TEXT(AI49,"0.#"),1)=".",FALSE,TRUE)</formula>
    </cfRule>
    <cfRule type="expression" dxfId="2380" priority="10328">
      <formula>IF(RIGHT(TEXT(AI49,"0.#"),1)=".",TRUE,FALSE)</formula>
    </cfRule>
  </conditionalFormatting>
  <conditionalFormatting sqref="AI48">
    <cfRule type="expression" dxfId="2379" priority="10325">
      <formula>IF(RIGHT(TEXT(AI48,"0.#"),1)=".",FALSE,TRUE)</formula>
    </cfRule>
    <cfRule type="expression" dxfId="2378" priority="10326">
      <formula>IF(RIGHT(TEXT(AI48,"0.#"),1)=".",TRUE,FALSE)</formula>
    </cfRule>
  </conditionalFormatting>
  <conditionalFormatting sqref="AM48">
    <cfRule type="expression" dxfId="2377" priority="10323">
      <formula>IF(RIGHT(TEXT(AM48,"0.#"),1)=".",FALSE,TRUE)</formula>
    </cfRule>
    <cfRule type="expression" dxfId="2376" priority="10324">
      <formula>IF(RIGHT(TEXT(AM48,"0.#"),1)=".",TRUE,FALSE)</formula>
    </cfRule>
  </conditionalFormatting>
  <conditionalFormatting sqref="AM49">
    <cfRule type="expression" dxfId="2375" priority="10321">
      <formula>IF(RIGHT(TEXT(AM49,"0.#"),1)=".",FALSE,TRUE)</formula>
    </cfRule>
    <cfRule type="expression" dxfId="2374" priority="10322">
      <formula>IF(RIGHT(TEXT(AM49,"0.#"),1)=".",TRUE,FALSE)</formula>
    </cfRule>
  </conditionalFormatting>
  <conditionalFormatting sqref="AM50">
    <cfRule type="expression" dxfId="2373" priority="10319">
      <formula>IF(RIGHT(TEXT(AM50,"0.#"),1)=".",FALSE,TRUE)</formula>
    </cfRule>
    <cfRule type="expression" dxfId="2372" priority="10320">
      <formula>IF(RIGHT(TEXT(AM50,"0.#"),1)=".",TRUE,FALSE)</formula>
    </cfRule>
  </conditionalFormatting>
  <conditionalFormatting sqref="AE115:AE116 AI115:AI116 AM115:AM116 AQ115:AQ116 AU115:AU116">
    <cfRule type="expression" dxfId="2371" priority="10305">
      <formula>IF(RIGHT(TEXT(AE115,"0.#"),1)=".",FALSE,TRUE)</formula>
    </cfRule>
    <cfRule type="expression" dxfId="2370" priority="10306">
      <formula>IF(RIGHT(TEXT(AE115,"0.#"),1)=".",TRUE,FALSE)</formula>
    </cfRule>
  </conditionalFormatting>
  <conditionalFormatting sqref="AL816: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U761">
    <cfRule type="expression" dxfId="763" priority="63">
      <formula>IF(RIGHT(TEXT(AU761,"0.#"),1)=".",FALSE,TRUE)</formula>
    </cfRule>
    <cfRule type="expression" dxfId="762" priority="64">
      <formula>IF(RIGHT(TEXT(AU761,"0.#"),1)=".",TRUE,FALSE)</formula>
    </cfRule>
  </conditionalFormatting>
  <conditionalFormatting sqref="AU762:AU763 AU760">
    <cfRule type="expression" dxfId="761" priority="61">
      <formula>IF(RIGHT(TEXT(AU760,"0.#"),1)=".",FALSE,TRUE)</formula>
    </cfRule>
    <cfRule type="expression" dxfId="760" priority="62">
      <formula>IF(RIGHT(TEXT(AU760,"0.#"),1)=".",TRUE,FALSE)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7"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518</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観光立国</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518</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観光立国、地球温暖化対策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371</v>
      </c>
      <c r="AF2" s="613"/>
      <c r="AG2" s="613"/>
      <c r="AH2" s="613"/>
      <c r="AI2" s="613" t="s">
        <v>372</v>
      </c>
      <c r="AJ2" s="613"/>
      <c r="AK2" s="613"/>
      <c r="AL2" s="613"/>
      <c r="AM2" s="613" t="s">
        <v>373</v>
      </c>
      <c r="AN2" s="613"/>
      <c r="AO2" s="613"/>
      <c r="AP2" s="287"/>
      <c r="AQ2" s="146" t="s">
        <v>369</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371</v>
      </c>
      <c r="AF7" s="613"/>
      <c r="AG7" s="613"/>
      <c r="AH7" s="613"/>
      <c r="AI7" s="613" t="s">
        <v>372</v>
      </c>
      <c r="AJ7" s="613"/>
      <c r="AK7" s="613"/>
      <c r="AL7" s="613"/>
      <c r="AM7" s="613" t="s">
        <v>373</v>
      </c>
      <c r="AN7" s="613"/>
      <c r="AO7" s="613"/>
      <c r="AP7" s="287"/>
      <c r="AQ7" s="146" t="s">
        <v>369</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371</v>
      </c>
      <c r="AF12" s="613"/>
      <c r="AG12" s="613"/>
      <c r="AH12" s="613"/>
      <c r="AI12" s="613" t="s">
        <v>372</v>
      </c>
      <c r="AJ12" s="613"/>
      <c r="AK12" s="613"/>
      <c r="AL12" s="613"/>
      <c r="AM12" s="613" t="s">
        <v>373</v>
      </c>
      <c r="AN12" s="613"/>
      <c r="AO12" s="613"/>
      <c r="AP12" s="287"/>
      <c r="AQ12" s="146" t="s">
        <v>369</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371</v>
      </c>
      <c r="AF17" s="613"/>
      <c r="AG17" s="613"/>
      <c r="AH17" s="613"/>
      <c r="AI17" s="613" t="s">
        <v>372</v>
      </c>
      <c r="AJ17" s="613"/>
      <c r="AK17" s="613"/>
      <c r="AL17" s="613"/>
      <c r="AM17" s="613" t="s">
        <v>373</v>
      </c>
      <c r="AN17" s="613"/>
      <c r="AO17" s="613"/>
      <c r="AP17" s="287"/>
      <c r="AQ17" s="146" t="s">
        <v>369</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371</v>
      </c>
      <c r="AF22" s="613"/>
      <c r="AG22" s="613"/>
      <c r="AH22" s="613"/>
      <c r="AI22" s="613" t="s">
        <v>372</v>
      </c>
      <c r="AJ22" s="613"/>
      <c r="AK22" s="613"/>
      <c r="AL22" s="613"/>
      <c r="AM22" s="613" t="s">
        <v>373</v>
      </c>
      <c r="AN22" s="613"/>
      <c r="AO22" s="613"/>
      <c r="AP22" s="287"/>
      <c r="AQ22" s="146" t="s">
        <v>369</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371</v>
      </c>
      <c r="AF27" s="613"/>
      <c r="AG27" s="613"/>
      <c r="AH27" s="613"/>
      <c r="AI27" s="613" t="s">
        <v>372</v>
      </c>
      <c r="AJ27" s="613"/>
      <c r="AK27" s="613"/>
      <c r="AL27" s="613"/>
      <c r="AM27" s="613" t="s">
        <v>373</v>
      </c>
      <c r="AN27" s="613"/>
      <c r="AO27" s="613"/>
      <c r="AP27" s="287"/>
      <c r="AQ27" s="146" t="s">
        <v>369</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371</v>
      </c>
      <c r="AF32" s="613"/>
      <c r="AG32" s="613"/>
      <c r="AH32" s="613"/>
      <c r="AI32" s="613" t="s">
        <v>372</v>
      </c>
      <c r="AJ32" s="613"/>
      <c r="AK32" s="613"/>
      <c r="AL32" s="613"/>
      <c r="AM32" s="613" t="s">
        <v>373</v>
      </c>
      <c r="AN32" s="613"/>
      <c r="AO32" s="613"/>
      <c r="AP32" s="287"/>
      <c r="AQ32" s="146" t="s">
        <v>369</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371</v>
      </c>
      <c r="AF37" s="613"/>
      <c r="AG37" s="613"/>
      <c r="AH37" s="613"/>
      <c r="AI37" s="613" t="s">
        <v>372</v>
      </c>
      <c r="AJ37" s="613"/>
      <c r="AK37" s="613"/>
      <c r="AL37" s="613"/>
      <c r="AM37" s="613" t="s">
        <v>373</v>
      </c>
      <c r="AN37" s="613"/>
      <c r="AO37" s="613"/>
      <c r="AP37" s="287"/>
      <c r="AQ37" s="146" t="s">
        <v>369</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371</v>
      </c>
      <c r="AF42" s="613"/>
      <c r="AG42" s="613"/>
      <c r="AH42" s="613"/>
      <c r="AI42" s="613" t="s">
        <v>372</v>
      </c>
      <c r="AJ42" s="613"/>
      <c r="AK42" s="613"/>
      <c r="AL42" s="613"/>
      <c r="AM42" s="613" t="s">
        <v>373</v>
      </c>
      <c r="AN42" s="613"/>
      <c r="AO42" s="613"/>
      <c r="AP42" s="287"/>
      <c r="AQ42" s="146" t="s">
        <v>369</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371</v>
      </c>
      <c r="AF47" s="613"/>
      <c r="AG47" s="613"/>
      <c r="AH47" s="613"/>
      <c r="AI47" s="613" t="s">
        <v>372</v>
      </c>
      <c r="AJ47" s="613"/>
      <c r="AK47" s="613"/>
      <c r="AL47" s="613"/>
      <c r="AM47" s="613" t="s">
        <v>373</v>
      </c>
      <c r="AN47" s="613"/>
      <c r="AO47" s="613"/>
      <c r="AP47" s="287"/>
      <c r="AQ47" s="146" t="s">
        <v>369</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497</v>
      </c>
      <c r="H2" s="478"/>
      <c r="I2" s="478"/>
      <c r="J2" s="478"/>
      <c r="K2" s="478"/>
      <c r="L2" s="478"/>
      <c r="M2" s="478"/>
      <c r="N2" s="478"/>
      <c r="O2" s="478"/>
      <c r="P2" s="478"/>
      <c r="Q2" s="478"/>
      <c r="R2" s="478"/>
      <c r="S2" s="478"/>
      <c r="T2" s="478"/>
      <c r="U2" s="478"/>
      <c r="V2" s="478"/>
      <c r="W2" s="478"/>
      <c r="X2" s="478"/>
      <c r="Y2" s="478"/>
      <c r="Z2" s="478"/>
      <c r="AA2" s="478"/>
      <c r="AB2" s="479"/>
      <c r="AC2" s="477"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2016-09-08T12:09:00Z</cp:lastPrinted>
  <dcterms:created xsi:type="dcterms:W3CDTF">2012-03-13T00:50:25Z</dcterms:created>
  <dcterms:modified xsi:type="dcterms:W3CDTF">2016-09-08T12:09:12Z</dcterms:modified>
</cp:coreProperties>
</file>