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570" windowHeight="11805" activeTab="0"/>
  </bookViews>
  <sheets>
    <sheet name="Sheet1" sheetId="1" r:id="rId1"/>
  </sheets>
  <definedNames>
    <definedName name="_xlnm.Print_Area" localSheetId="0">'Sheet1'!$B$2:$L$54</definedName>
  </definedNames>
  <calcPr fullCalcOnLoad="1"/>
</workbook>
</file>

<file path=xl/sharedStrings.xml><?xml version="1.0" encoding="utf-8"?>
<sst xmlns="http://schemas.openxmlformats.org/spreadsheetml/2006/main" count="63" uniqueCount="63">
  <si>
    <t>（年間調査　単位：トン，％）</t>
  </si>
  <si>
    <t>年　　間　　出　　荷　　量</t>
  </si>
  <si>
    <t>2000年</t>
  </si>
  <si>
    <t>構　　　　成　　　　比</t>
  </si>
  <si>
    <t>倍　率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</si>
  <si>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</si>
  <si>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</si>
  <si>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</si>
  <si>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</si>
  <si>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</si>
  <si>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</si>
  <si>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</si>
  <si>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</si>
  <si>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</si>
  <si>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</si>
  <si>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</si>
  <si>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</si>
  <si>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東　　京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</si>
  <si>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</si>
  <si>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</si>
  <si>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</si>
  <si>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</si>
  <si>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</si>
  <si>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</si>
  <si>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</si>
  <si>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</si>
  <si>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</si>
  <si>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</si>
  <si>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</si>
  <si>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</si>
  <si>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</si>
  <si>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</si>
  <si>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</si>
  <si>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</si>
  <si>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</si>
  <si>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</si>
  <si>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</si>
  <si>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</si>
  <si>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</si>
  <si>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</si>
  <si>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</si>
  <si>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</si>
  <si>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</si>
  <si>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</si>
  <si>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</si>
  <si>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</si>
  <si>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</si>
  <si>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</si>
  <si>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沖　　縄</t>
  </si>
  <si>
    <t>合　　計</t>
  </si>
  <si>
    <t>鹿 児 島</t>
  </si>
  <si>
    <t>和 歌 山</t>
  </si>
  <si>
    <t>神 奈 川</t>
  </si>
  <si>
    <t>表Ⅰ－５－４　都道府県別年間出荷量の推移　－重量－</t>
  </si>
  <si>
    <t>2005年</t>
  </si>
  <si>
    <t>2000年調査</t>
  </si>
  <si>
    <t>2005年調査</t>
  </si>
  <si>
    <t>2010年</t>
  </si>
  <si>
    <t>2010年調査</t>
  </si>
  <si>
    <t>2015年調査</t>
  </si>
  <si>
    <t>2015年</t>
  </si>
  <si>
    <t>10/05</t>
  </si>
  <si>
    <t>15/10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</si>
</sst>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;[Red]\-#,##0.0"/>
    <numFmt numFmtId="179" formatCode="0.00_ "/>
    <numFmt numFmtId="180" formatCode="0.00_);[Red]\(0.00\)"/>
  </numFmts>
  <fonts count="41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9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9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38" fontId="3" fillId="0" borderId="11" xfId="49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38" fontId="3" fillId="0" borderId="12" xfId="49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38" fontId="3" fillId="0" borderId="13" xfId="49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right" vertical="center"/>
    </xf>
    <xf numFmtId="38" fontId="3" fillId="0" borderId="0" xfId="49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38" fontId="3" fillId="0" borderId="14" xfId="49" applyNumberFormat="1" applyFont="1" applyFill="1" applyBorder="1" applyAlignment="1">
      <alignment horizontal="right" vertical="center"/>
    </xf>
    <xf numFmtId="38" fontId="3" fillId="0" borderId="15" xfId="49" applyNumberFormat="1" applyFont="1" applyFill="1" applyBorder="1" applyAlignment="1">
      <alignment horizontal="right" vertical="center"/>
    </xf>
    <xf numFmtId="38" fontId="3" fillId="0" borderId="16" xfId="49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7" fontId="3" fillId="0" borderId="10" xfId="42" applyNumberFormat="1" applyFont="1" applyFill="1" applyBorder="1" applyAlignment="1">
      <alignment vertical="center"/>
    </xf>
    <xf numFmtId="177" fontId="3" fillId="0" borderId="11" xfId="42" applyNumberFormat="1" applyFont="1" applyFill="1" applyBorder="1" applyAlignment="1">
      <alignment vertical="center"/>
    </xf>
    <xf numFmtId="177" fontId="3" fillId="0" borderId="12" xfId="42" applyNumberFormat="1" applyFont="1" applyFill="1" applyBorder="1" applyAlignment="1">
      <alignment vertical="center"/>
    </xf>
    <xf numFmtId="177" fontId="3" fillId="0" borderId="13" xfId="42" applyNumberFormat="1" applyFont="1" applyFill="1" applyBorder="1" applyAlignment="1">
      <alignment vertical="center"/>
    </xf>
    <xf numFmtId="38" fontId="3" fillId="0" borderId="0" xfId="49" applyNumberFormat="1" applyFont="1" applyFill="1" applyAlignment="1">
      <alignment horizontal="right" vertical="center"/>
    </xf>
    <xf numFmtId="180" fontId="3" fillId="0" borderId="14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vertical="center"/>
    </xf>
    <xf numFmtId="180" fontId="3" fillId="0" borderId="16" xfId="0" applyNumberFormat="1" applyFont="1" applyFill="1" applyBorder="1" applyAlignment="1">
      <alignment vertical="center"/>
    </xf>
    <xf numFmtId="180" fontId="3" fillId="0" borderId="17" xfId="0" applyNumberFormat="1" applyFont="1" applyFill="1" applyBorder="1" applyAlignment="1">
      <alignment horizontal="right" vertical="center"/>
    </xf>
    <xf numFmtId="180" fontId="3" fillId="0" borderId="18" xfId="49" applyNumberFormat="1" applyFont="1" applyFill="1" applyBorder="1" applyAlignment="1">
      <alignment vertical="center"/>
    </xf>
    <xf numFmtId="180" fontId="3" fillId="0" borderId="19" xfId="49" applyNumberFormat="1" applyFont="1" applyFill="1" applyBorder="1" applyAlignment="1">
      <alignment vertical="center"/>
    </xf>
    <xf numFmtId="180" fontId="3" fillId="0" borderId="20" xfId="49" applyNumberFormat="1" applyFont="1" applyFill="1" applyBorder="1" applyAlignment="1">
      <alignment vertical="center"/>
    </xf>
    <xf numFmtId="180" fontId="3" fillId="0" borderId="21" xfId="49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3" fillId="0" borderId="15" xfId="49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19" xfId="49" applyNumberFormat="1" applyFont="1" applyFill="1" applyBorder="1" applyAlignment="1" quotePrefix="1">
      <alignment horizontal="center" vertical="center"/>
    </xf>
    <xf numFmtId="38" fontId="3" fillId="0" borderId="27" xfId="49" applyNumberFormat="1" applyFont="1" applyFill="1" applyBorder="1" applyAlignment="1">
      <alignment horizontal="center" vertical="center"/>
    </xf>
    <xf numFmtId="38" fontId="3" fillId="0" borderId="28" xfId="49" applyNumberFormat="1" applyFont="1" applyFill="1" applyBorder="1" applyAlignment="1">
      <alignment horizontal="center" vertical="center"/>
    </xf>
    <xf numFmtId="38" fontId="3" fillId="0" borderId="29" xfId="49" applyNumberFormat="1" applyFont="1" applyFill="1" applyBorder="1" applyAlignment="1">
      <alignment horizontal="center" vertical="center"/>
    </xf>
    <xf numFmtId="38" fontId="3" fillId="0" borderId="30" xfId="49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5"/>
  <sheetViews>
    <sheetView tabSelected="1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8.796875" defaultRowHeight="14.25"/>
  <cols>
    <col min="1" max="1" width="2.59765625" style="1" customWidth="1"/>
    <col min="2" max="2" width="8.59765625" style="31" customWidth="1"/>
    <col min="3" max="4" width="11.59765625" style="22" customWidth="1"/>
    <col min="5" max="5" width="11.59765625" style="1" customWidth="1"/>
    <col min="6" max="6" width="11.59765625" style="2" customWidth="1"/>
    <col min="7" max="9" width="6.59765625" style="2" customWidth="1"/>
    <col min="10" max="10" width="6.59765625" style="1" customWidth="1"/>
    <col min="11" max="11" width="7.59765625" style="1" customWidth="1"/>
    <col min="12" max="12" width="7.59765625" style="2" customWidth="1"/>
    <col min="13" max="13" width="6.59765625" style="1" customWidth="1"/>
    <col min="14" max="16384" width="9" style="1" customWidth="1"/>
  </cols>
  <sheetData>
    <row r="1" spans="2:12" ht="12">
      <c r="B1" s="36"/>
      <c r="C1" s="1"/>
      <c r="D1" s="2"/>
      <c r="F1" s="1"/>
      <c r="H1" s="1"/>
      <c r="I1" s="1"/>
      <c r="L1" s="1"/>
    </row>
    <row r="2" spans="2:13" s="43" customFormat="1" ht="13.5">
      <c r="B2" s="44" t="s">
        <v>53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4" spans="5:12" ht="13.5" customHeight="1">
      <c r="E4" s="3"/>
      <c r="L4" s="17" t="s">
        <v>0</v>
      </c>
    </row>
    <row r="5" spans="2:12" ht="13.5" customHeight="1">
      <c r="B5" s="38"/>
      <c r="C5" s="47" t="s">
        <v>1</v>
      </c>
      <c r="D5" s="49"/>
      <c r="E5" s="49"/>
      <c r="F5" s="50"/>
      <c r="G5" s="47" t="s">
        <v>3</v>
      </c>
      <c r="H5" s="49"/>
      <c r="I5" s="49"/>
      <c r="J5" s="49"/>
      <c r="K5" s="47" t="s">
        <v>4</v>
      </c>
      <c r="L5" s="48"/>
    </row>
    <row r="6" spans="2:12" ht="13.5" customHeight="1">
      <c r="B6" s="39"/>
      <c r="C6" s="40" t="s">
        <v>55</v>
      </c>
      <c r="D6" s="40" t="s">
        <v>56</v>
      </c>
      <c r="E6" s="41" t="s">
        <v>58</v>
      </c>
      <c r="F6" s="41" t="s">
        <v>59</v>
      </c>
      <c r="G6" s="41" t="s">
        <v>2</v>
      </c>
      <c r="H6" s="41" t="s">
        <v>54</v>
      </c>
      <c r="I6" s="41" t="s">
        <v>57</v>
      </c>
      <c r="J6" s="42" t="s">
        <v>60</v>
      </c>
      <c r="K6" s="41" t="s">
        <v>61</v>
      </c>
      <c r="L6" s="46" t="s">
        <v>62</v>
      </c>
    </row>
    <row r="7" spans="2:15" ht="13.5" customHeight="1">
      <c r="B7" s="33" t="s">
        <v>5</v>
      </c>
      <c r="C7" s="14">
        <v>164362412</v>
      </c>
      <c r="D7" s="14">
        <v>144867193</v>
      </c>
      <c r="E7" s="14">
        <v>117195471.723</v>
      </c>
      <c r="F7" s="4">
        <v>124469516.799</v>
      </c>
      <c r="G7" s="18">
        <f aca="true" t="shared" si="0" ref="G7:G54">+C7/C$54</f>
        <v>0.049781015327799154</v>
      </c>
      <c r="H7" s="18">
        <f aca="true" t="shared" si="1" ref="H7:H54">+D7/D$54</f>
        <v>0.04731527383980123</v>
      </c>
      <c r="I7" s="18">
        <f aca="true" t="shared" si="2" ref="I7:I54">+E7/E$54</f>
        <v>0.045247269921386016</v>
      </c>
      <c r="J7" s="5">
        <f aca="true" t="shared" si="3" ref="J7:J54">+F7/$F$54</f>
        <v>0.04923839229459435</v>
      </c>
      <c r="K7" s="23">
        <f>+E7/D7</f>
        <v>0.8089855908438842</v>
      </c>
      <c r="L7" s="27">
        <f aca="true" t="shared" si="4" ref="L7:L54">+F7/E7</f>
        <v>1.0620676291417874</v>
      </c>
      <c r="O7" s="37"/>
    </row>
    <row r="8" spans="2:15" ht="13.5" customHeight="1">
      <c r="B8" s="32" t="s">
        <v>6</v>
      </c>
      <c r="C8" s="15">
        <v>39294954</v>
      </c>
      <c r="D8" s="15">
        <v>38367461</v>
      </c>
      <c r="E8" s="15">
        <v>29326306.744</v>
      </c>
      <c r="F8" s="6">
        <v>29950561.087</v>
      </c>
      <c r="G8" s="19">
        <f t="shared" si="0"/>
        <v>0.011901399374567238</v>
      </c>
      <c r="H8" s="19">
        <f t="shared" si="1"/>
        <v>0.012531249388899901</v>
      </c>
      <c r="I8" s="19">
        <f t="shared" si="2"/>
        <v>0.0113224111608974</v>
      </c>
      <c r="J8" s="7">
        <f t="shared" si="3"/>
        <v>0.01184802121973664</v>
      </c>
      <c r="K8" s="24">
        <f aca="true" t="shared" si="5" ref="K8:K54">+E8/D8</f>
        <v>0.764353594938169</v>
      </c>
      <c r="L8" s="28">
        <f t="shared" si="4"/>
        <v>1.021286497084319</v>
      </c>
      <c r="O8" s="37"/>
    </row>
    <row r="9" spans="2:15" ht="13.5" customHeight="1">
      <c r="B9" s="32" t="s">
        <v>7</v>
      </c>
      <c r="C9" s="15">
        <v>39244626</v>
      </c>
      <c r="D9" s="15">
        <v>34472838</v>
      </c>
      <c r="E9" s="15">
        <v>26406685.893</v>
      </c>
      <c r="F9" s="6">
        <v>31246267.975</v>
      </c>
      <c r="G9" s="19">
        <f t="shared" si="0"/>
        <v>0.01188615635818088</v>
      </c>
      <c r="H9" s="19">
        <f t="shared" si="1"/>
        <v>0.011259221195823859</v>
      </c>
      <c r="I9" s="19">
        <f t="shared" si="2"/>
        <v>0.010195192926514223</v>
      </c>
      <c r="J9" s="7">
        <f t="shared" si="3"/>
        <v>0.012360584662504538</v>
      </c>
      <c r="K9" s="24">
        <f t="shared" si="5"/>
        <v>0.7660142716709312</v>
      </c>
      <c r="L9" s="28">
        <f t="shared" si="4"/>
        <v>1.183271089057143</v>
      </c>
      <c r="O9" s="37"/>
    </row>
    <row r="10" spans="2:15" ht="13.5" customHeight="1">
      <c r="B10" s="32" t="s">
        <v>8</v>
      </c>
      <c r="C10" s="15">
        <v>69715640</v>
      </c>
      <c r="D10" s="15">
        <v>61320107</v>
      </c>
      <c r="E10" s="15">
        <v>51520356.136</v>
      </c>
      <c r="F10" s="6">
        <v>55927903.378</v>
      </c>
      <c r="G10" s="19">
        <f t="shared" si="0"/>
        <v>0.021115018337813925</v>
      </c>
      <c r="H10" s="19">
        <f t="shared" si="1"/>
        <v>0.020027844776359494</v>
      </c>
      <c r="I10" s="19">
        <f t="shared" si="2"/>
        <v>0.019891173492107127</v>
      </c>
      <c r="J10" s="7">
        <f t="shared" si="3"/>
        <v>0.022124292899659243</v>
      </c>
      <c r="K10" s="24">
        <f t="shared" si="5"/>
        <v>0.8401869901499031</v>
      </c>
      <c r="L10" s="28">
        <f t="shared" si="4"/>
        <v>1.0855496268380842</v>
      </c>
      <c r="O10" s="37"/>
    </row>
    <row r="11" spans="2:15" ht="13.5" customHeight="1">
      <c r="B11" s="32" t="s">
        <v>9</v>
      </c>
      <c r="C11" s="15">
        <v>25572602</v>
      </c>
      <c r="D11" s="15">
        <v>20298308</v>
      </c>
      <c r="E11" s="15">
        <v>15616493.318</v>
      </c>
      <c r="F11" s="6">
        <v>14072843.102</v>
      </c>
      <c r="G11" s="19">
        <f t="shared" si="0"/>
        <v>0.007745262901920101</v>
      </c>
      <c r="H11" s="19">
        <f t="shared" si="1"/>
        <v>0.006629658389975348</v>
      </c>
      <c r="I11" s="19">
        <f t="shared" si="2"/>
        <v>0.00602927466391514</v>
      </c>
      <c r="J11" s="7">
        <f t="shared" si="3"/>
        <v>0.005567019035476155</v>
      </c>
      <c r="K11" s="24">
        <f t="shared" si="5"/>
        <v>0.7693495102153342</v>
      </c>
      <c r="L11" s="28">
        <f t="shared" si="4"/>
        <v>0.9011525709026657</v>
      </c>
      <c r="O11" s="37"/>
    </row>
    <row r="12" spans="2:15" ht="13.5" customHeight="1">
      <c r="B12" s="32" t="s">
        <v>10</v>
      </c>
      <c r="C12" s="15">
        <v>25655869</v>
      </c>
      <c r="D12" s="15">
        <v>19471325</v>
      </c>
      <c r="E12" s="15">
        <v>14634218.475</v>
      </c>
      <c r="F12" s="6">
        <v>13961709.076</v>
      </c>
      <c r="G12" s="19">
        <f t="shared" si="0"/>
        <v>0.007770482267788861</v>
      </c>
      <c r="H12" s="19">
        <f t="shared" si="1"/>
        <v>0.006359556331009794</v>
      </c>
      <c r="I12" s="19">
        <f t="shared" si="2"/>
        <v>0.005650034286238623</v>
      </c>
      <c r="J12" s="7">
        <f t="shared" si="3"/>
        <v>0.0055230559760043145</v>
      </c>
      <c r="K12" s="24">
        <f t="shared" si="5"/>
        <v>0.7515779473148334</v>
      </c>
      <c r="L12" s="28">
        <f t="shared" si="4"/>
        <v>0.9540454175842144</v>
      </c>
      <c r="O12" s="37"/>
    </row>
    <row r="13" spans="2:15" ht="13.5" customHeight="1">
      <c r="B13" s="32" t="s">
        <v>11</v>
      </c>
      <c r="C13" s="15">
        <v>55751688</v>
      </c>
      <c r="D13" s="15">
        <v>48028231</v>
      </c>
      <c r="E13" s="15">
        <v>36491932.294</v>
      </c>
      <c r="F13" s="6">
        <v>44425054.207</v>
      </c>
      <c r="G13" s="19">
        <f t="shared" si="0"/>
        <v>0.016885707632951236</v>
      </c>
      <c r="H13" s="19">
        <f t="shared" si="1"/>
        <v>0.01568656681161918</v>
      </c>
      <c r="I13" s="19">
        <f t="shared" si="2"/>
        <v>0.014088942910372836</v>
      </c>
      <c r="J13" s="7">
        <f t="shared" si="3"/>
        <v>0.017573927359943436</v>
      </c>
      <c r="K13" s="24">
        <f t="shared" si="5"/>
        <v>0.7598017152453522</v>
      </c>
      <c r="L13" s="28">
        <f t="shared" si="4"/>
        <v>1.2173938570609582</v>
      </c>
      <c r="O13" s="37"/>
    </row>
    <row r="14" spans="2:15" ht="13.5" customHeight="1">
      <c r="B14" s="32" t="s">
        <v>12</v>
      </c>
      <c r="C14" s="15">
        <v>112638147</v>
      </c>
      <c r="D14" s="15">
        <v>117097674</v>
      </c>
      <c r="E14" s="15">
        <v>105620476.262</v>
      </c>
      <c r="F14" s="6">
        <v>98682724.218</v>
      </c>
      <c r="G14" s="19">
        <f t="shared" si="0"/>
        <v>0.034115107305080765</v>
      </c>
      <c r="H14" s="19">
        <f t="shared" si="1"/>
        <v>0.03824543291395018</v>
      </c>
      <c r="I14" s="19">
        <f t="shared" si="2"/>
        <v>0.04077835199936446</v>
      </c>
      <c r="J14" s="7">
        <f t="shared" si="3"/>
        <v>0.03903749940310034</v>
      </c>
      <c r="K14" s="24">
        <f t="shared" si="5"/>
        <v>0.9019861168378118</v>
      </c>
      <c r="L14" s="28">
        <f t="shared" si="4"/>
        <v>0.9343143272068727</v>
      </c>
      <c r="O14" s="37"/>
    </row>
    <row r="15" spans="2:15" ht="13.5" customHeight="1">
      <c r="B15" s="32" t="s">
        <v>13</v>
      </c>
      <c r="C15" s="15">
        <v>68442974</v>
      </c>
      <c r="D15" s="15">
        <v>65954724</v>
      </c>
      <c r="E15" s="15">
        <v>54610349.465</v>
      </c>
      <c r="F15" s="6">
        <v>50895227.43</v>
      </c>
      <c r="G15" s="19">
        <f t="shared" si="0"/>
        <v>0.02072956156042635</v>
      </c>
      <c r="H15" s="19">
        <f t="shared" si="1"/>
        <v>0.021541563431055854</v>
      </c>
      <c r="I15" s="19">
        <f t="shared" si="2"/>
        <v>0.021084169775641065</v>
      </c>
      <c r="J15" s="7">
        <f t="shared" si="3"/>
        <v>0.02013343699379632</v>
      </c>
      <c r="K15" s="24">
        <f t="shared" si="5"/>
        <v>0.827997543663438</v>
      </c>
      <c r="L15" s="28">
        <f t="shared" si="4"/>
        <v>0.9319703669470008</v>
      </c>
      <c r="O15" s="37"/>
    </row>
    <row r="16" spans="2:15" ht="13.5" customHeight="1">
      <c r="B16" s="32" t="s">
        <v>14</v>
      </c>
      <c r="C16" s="15">
        <v>54778704</v>
      </c>
      <c r="D16" s="15">
        <v>49643908</v>
      </c>
      <c r="E16" s="15">
        <v>43159227.83</v>
      </c>
      <c r="F16" s="6">
        <v>39350292.177</v>
      </c>
      <c r="G16" s="19">
        <f t="shared" si="0"/>
        <v>0.016591016585111765</v>
      </c>
      <c r="H16" s="19">
        <f t="shared" si="1"/>
        <v>0.016214265306416887</v>
      </c>
      <c r="I16" s="19">
        <f t="shared" si="2"/>
        <v>0.01666307752775873</v>
      </c>
      <c r="J16" s="7">
        <f t="shared" si="3"/>
        <v>0.015566422791267714</v>
      </c>
      <c r="K16" s="24">
        <f t="shared" si="5"/>
        <v>0.8693761141850476</v>
      </c>
      <c r="L16" s="28">
        <f t="shared" si="4"/>
        <v>0.9117468999213094</v>
      </c>
      <c r="O16" s="37"/>
    </row>
    <row r="17" spans="2:15" ht="13.5" customHeight="1">
      <c r="B17" s="33" t="s">
        <v>15</v>
      </c>
      <c r="C17" s="14">
        <v>107053354</v>
      </c>
      <c r="D17" s="14">
        <v>100722238</v>
      </c>
      <c r="E17" s="14">
        <v>87158914.63</v>
      </c>
      <c r="F17" s="4">
        <v>84751536.35</v>
      </c>
      <c r="G17" s="18">
        <f t="shared" si="0"/>
        <v>0.03242362162686143</v>
      </c>
      <c r="H17" s="18">
        <f t="shared" si="1"/>
        <v>0.032897029161927875</v>
      </c>
      <c r="I17" s="18">
        <f t="shared" si="2"/>
        <v>0.03365064262585058</v>
      </c>
      <c r="J17" s="5">
        <f t="shared" si="3"/>
        <v>0.033526517188218086</v>
      </c>
      <c r="K17" s="23">
        <f t="shared" si="5"/>
        <v>0.8653393367808209</v>
      </c>
      <c r="L17" s="27">
        <f t="shared" si="4"/>
        <v>0.9723794371439846</v>
      </c>
      <c r="O17" s="37"/>
    </row>
    <row r="18" spans="2:15" ht="13.5" customHeight="1">
      <c r="B18" s="32" t="s">
        <v>16</v>
      </c>
      <c r="C18" s="15">
        <v>184313337</v>
      </c>
      <c r="D18" s="15">
        <v>183705105</v>
      </c>
      <c r="E18" s="15">
        <v>177991422.644</v>
      </c>
      <c r="F18" s="6">
        <v>157809891.923</v>
      </c>
      <c r="G18" s="19">
        <f t="shared" si="0"/>
        <v>0.05582362136614794</v>
      </c>
      <c r="H18" s="19">
        <f t="shared" si="1"/>
        <v>0.06000017787908984</v>
      </c>
      <c r="I18" s="19">
        <f t="shared" si="2"/>
        <v>0.06871960004649237</v>
      </c>
      <c r="J18" s="7">
        <f t="shared" si="3"/>
        <v>0.06242737632717024</v>
      </c>
      <c r="K18" s="24">
        <f t="shared" si="5"/>
        <v>0.9688975308769998</v>
      </c>
      <c r="L18" s="28">
        <f t="shared" si="4"/>
        <v>0.8866151502066199</v>
      </c>
      <c r="O18" s="37"/>
    </row>
    <row r="19" spans="2:15" ht="13.5" customHeight="1">
      <c r="B19" s="32" t="s">
        <v>17</v>
      </c>
      <c r="C19" s="15">
        <v>164175656</v>
      </c>
      <c r="D19" s="15">
        <v>134149701</v>
      </c>
      <c r="E19" s="15">
        <v>107857329.323</v>
      </c>
      <c r="F19" s="6">
        <v>94705017.05</v>
      </c>
      <c r="G19" s="19">
        <f t="shared" si="0"/>
        <v>0.04972445188859531</v>
      </c>
      <c r="H19" s="19">
        <f t="shared" si="1"/>
        <v>0.04381481898625907</v>
      </c>
      <c r="I19" s="19">
        <f t="shared" si="2"/>
        <v>0.041641964669184725</v>
      </c>
      <c r="J19" s="7">
        <f t="shared" si="3"/>
        <v>0.037463974326375875</v>
      </c>
      <c r="K19" s="24">
        <f t="shared" si="5"/>
        <v>0.8040072286333311</v>
      </c>
      <c r="L19" s="28">
        <f t="shared" si="4"/>
        <v>0.8780582427216159</v>
      </c>
      <c r="O19" s="37"/>
    </row>
    <row r="20" spans="2:15" ht="13.5" customHeight="1">
      <c r="B20" s="32" t="s">
        <v>52</v>
      </c>
      <c r="C20" s="15">
        <v>176403806</v>
      </c>
      <c r="D20" s="15">
        <v>169116682</v>
      </c>
      <c r="E20" s="15">
        <v>145409935.629</v>
      </c>
      <c r="F20" s="6">
        <v>143581743.668</v>
      </c>
      <c r="G20" s="19">
        <f t="shared" si="0"/>
        <v>0.05342803420509616</v>
      </c>
      <c r="H20" s="19">
        <f t="shared" si="1"/>
        <v>0.055235432909289436</v>
      </c>
      <c r="I20" s="19">
        <f t="shared" si="2"/>
        <v>0.056140416604215086</v>
      </c>
      <c r="J20" s="7">
        <f t="shared" si="3"/>
        <v>0.056798920754898216</v>
      </c>
      <c r="K20" s="24">
        <f t="shared" si="5"/>
        <v>0.8598201780531621</v>
      </c>
      <c r="L20" s="28">
        <f t="shared" si="4"/>
        <v>0.9874273243221532</v>
      </c>
      <c r="O20" s="37"/>
    </row>
    <row r="21" spans="2:15" ht="13.5" customHeight="1">
      <c r="B21" s="32" t="s">
        <v>18</v>
      </c>
      <c r="C21" s="15">
        <v>69955723</v>
      </c>
      <c r="D21" s="15">
        <v>67171539</v>
      </c>
      <c r="E21" s="15">
        <v>53617251.378</v>
      </c>
      <c r="F21" s="6">
        <v>49818714.728</v>
      </c>
      <c r="G21" s="19">
        <f t="shared" si="0"/>
        <v>0.021187733110963787</v>
      </c>
      <c r="H21" s="19">
        <f t="shared" si="1"/>
        <v>0.021938989057556244</v>
      </c>
      <c r="I21" s="19">
        <f t="shared" si="2"/>
        <v>0.020700750719083075</v>
      </c>
      <c r="J21" s="7">
        <f t="shared" si="3"/>
        <v>0.019707583691764254</v>
      </c>
      <c r="K21" s="24">
        <f t="shared" si="5"/>
        <v>0.7982138294910884</v>
      </c>
      <c r="L21" s="28">
        <f t="shared" si="4"/>
        <v>0.9291545808042185</v>
      </c>
      <c r="O21" s="37"/>
    </row>
    <row r="22" spans="2:15" ht="13.5" customHeight="1">
      <c r="B22" s="32" t="s">
        <v>19</v>
      </c>
      <c r="C22" s="15">
        <v>38499176</v>
      </c>
      <c r="D22" s="15">
        <v>34284830</v>
      </c>
      <c r="E22" s="15">
        <v>28222720.233</v>
      </c>
      <c r="F22" s="6">
        <v>25081903.567</v>
      </c>
      <c r="G22" s="19">
        <f t="shared" si="0"/>
        <v>0.011660379324219441</v>
      </c>
      <c r="H22" s="19">
        <f t="shared" si="1"/>
        <v>0.01119781564347031</v>
      </c>
      <c r="I22" s="19">
        <f t="shared" si="2"/>
        <v>0.010896334316709761</v>
      </c>
      <c r="J22" s="7">
        <f t="shared" si="3"/>
        <v>0.009922048699855269</v>
      </c>
      <c r="K22" s="24">
        <f t="shared" si="5"/>
        <v>0.8231839047473766</v>
      </c>
      <c r="L22" s="28">
        <f t="shared" si="4"/>
        <v>0.8887131842689092</v>
      </c>
      <c r="O22" s="37"/>
    </row>
    <row r="23" spans="2:15" ht="13.5" customHeight="1">
      <c r="B23" s="32" t="s">
        <v>20</v>
      </c>
      <c r="C23" s="15">
        <v>27406742</v>
      </c>
      <c r="D23" s="15">
        <v>24818109</v>
      </c>
      <c r="E23" s="15">
        <v>18515850.083</v>
      </c>
      <c r="F23" s="6">
        <v>16674989.774</v>
      </c>
      <c r="G23" s="19">
        <f t="shared" si="0"/>
        <v>0.008300775262333318</v>
      </c>
      <c r="H23" s="19">
        <f t="shared" si="1"/>
        <v>0.008105876832451883</v>
      </c>
      <c r="I23" s="19">
        <f t="shared" si="2"/>
        <v>0.007148669263515574</v>
      </c>
      <c r="J23" s="7">
        <f t="shared" si="3"/>
        <v>0.00659639170389354</v>
      </c>
      <c r="K23" s="24">
        <f t="shared" si="5"/>
        <v>0.7460620824495533</v>
      </c>
      <c r="L23" s="28">
        <f t="shared" si="4"/>
        <v>0.900579217224806</v>
      </c>
      <c r="O23" s="37"/>
    </row>
    <row r="24" spans="2:15" ht="13.5" customHeight="1">
      <c r="B24" s="32" t="s">
        <v>21</v>
      </c>
      <c r="C24" s="15">
        <v>20523273</v>
      </c>
      <c r="D24" s="15">
        <v>18373956</v>
      </c>
      <c r="E24" s="15">
        <v>15237147.776</v>
      </c>
      <c r="F24" s="6">
        <v>12007774.036</v>
      </c>
      <c r="G24" s="19">
        <f t="shared" si="0"/>
        <v>0.006215955067571085</v>
      </c>
      <c r="H24" s="19">
        <f t="shared" si="1"/>
        <v>0.006001143127419187</v>
      </c>
      <c r="I24" s="19">
        <f t="shared" si="2"/>
        <v>0.005882815505724133</v>
      </c>
      <c r="J24" s="7">
        <f t="shared" si="3"/>
        <v>0.004750106723111844</v>
      </c>
      <c r="K24" s="24">
        <f t="shared" si="5"/>
        <v>0.8292796486505138</v>
      </c>
      <c r="L24" s="28">
        <f t="shared" si="4"/>
        <v>0.7880591704251514</v>
      </c>
      <c r="O24" s="37"/>
    </row>
    <row r="25" spans="2:15" ht="13.5" customHeight="1">
      <c r="B25" s="32" t="s">
        <v>22</v>
      </c>
      <c r="C25" s="15">
        <v>21338287</v>
      </c>
      <c r="D25" s="15">
        <v>17692639</v>
      </c>
      <c r="E25" s="15">
        <v>14036793.517</v>
      </c>
      <c r="F25" s="6">
        <v>12559817.877</v>
      </c>
      <c r="G25" s="19">
        <f t="shared" si="0"/>
        <v>0.0064628011921361765</v>
      </c>
      <c r="H25" s="19">
        <f t="shared" si="1"/>
        <v>0.005778617241750153</v>
      </c>
      <c r="I25" s="19">
        <f t="shared" si="2"/>
        <v>0.005419378204267381</v>
      </c>
      <c r="J25" s="7">
        <f t="shared" si="3"/>
        <v>0.00496848751148485</v>
      </c>
      <c r="K25" s="24">
        <f t="shared" si="5"/>
        <v>0.7933691246964345</v>
      </c>
      <c r="L25" s="28">
        <f t="shared" si="4"/>
        <v>0.8947782740971981</v>
      </c>
      <c r="O25" s="37"/>
    </row>
    <row r="26" spans="2:15" ht="13.5" customHeight="1">
      <c r="B26" s="34" t="s">
        <v>23</v>
      </c>
      <c r="C26" s="16">
        <v>68567522</v>
      </c>
      <c r="D26" s="16">
        <v>52627514</v>
      </c>
      <c r="E26" s="16">
        <v>39416577.988</v>
      </c>
      <c r="F26" s="8">
        <v>29160183.539</v>
      </c>
      <c r="G26" s="20">
        <f t="shared" si="0"/>
        <v>0.0207672838463286</v>
      </c>
      <c r="H26" s="20">
        <f t="shared" si="1"/>
        <v>0.01718874497981039</v>
      </c>
      <c r="I26" s="20">
        <f t="shared" si="2"/>
        <v>0.015218101155101048</v>
      </c>
      <c r="J26" s="9">
        <f t="shared" si="3"/>
        <v>0.011535358964992705</v>
      </c>
      <c r="K26" s="25">
        <f t="shared" si="5"/>
        <v>0.748972827939393</v>
      </c>
      <c r="L26" s="29">
        <f t="shared" si="4"/>
        <v>0.7397949042628089</v>
      </c>
      <c r="O26" s="37"/>
    </row>
    <row r="27" spans="2:15" ht="13.5" customHeight="1">
      <c r="B27" s="32" t="s">
        <v>24</v>
      </c>
      <c r="C27" s="15">
        <v>69962185</v>
      </c>
      <c r="D27" s="15">
        <v>64688396</v>
      </c>
      <c r="E27" s="15">
        <v>50960873.377</v>
      </c>
      <c r="F27" s="6">
        <v>48608419.085</v>
      </c>
      <c r="G27" s="19">
        <f t="shared" si="0"/>
        <v>0.021189690279376772</v>
      </c>
      <c r="H27" s="19">
        <f t="shared" si="1"/>
        <v>0.021127966295291598</v>
      </c>
      <c r="I27" s="19">
        <f t="shared" si="2"/>
        <v>0.019675166277488214</v>
      </c>
      <c r="J27" s="7">
        <f t="shared" si="3"/>
        <v>0.019228807737658914</v>
      </c>
      <c r="K27" s="24">
        <f t="shared" si="5"/>
        <v>0.7877900292503774</v>
      </c>
      <c r="L27" s="28">
        <f t="shared" si="4"/>
        <v>0.9538380303140228</v>
      </c>
      <c r="O27" s="37"/>
    </row>
    <row r="28" spans="2:15" ht="13.5" customHeight="1">
      <c r="B28" s="32" t="s">
        <v>25</v>
      </c>
      <c r="C28" s="15">
        <v>101031232</v>
      </c>
      <c r="D28" s="15">
        <v>97717256</v>
      </c>
      <c r="E28" s="15">
        <v>83783087.608</v>
      </c>
      <c r="F28" s="6">
        <v>74323287.486</v>
      </c>
      <c r="G28" s="19">
        <f t="shared" si="0"/>
        <v>0.030599680593507185</v>
      </c>
      <c r="H28" s="19">
        <f t="shared" si="1"/>
        <v>0.03191556784367293</v>
      </c>
      <c r="I28" s="19">
        <f t="shared" si="2"/>
        <v>0.03234729059162377</v>
      </c>
      <c r="J28" s="7">
        <f t="shared" si="3"/>
        <v>0.02940124843393772</v>
      </c>
      <c r="K28" s="24">
        <f t="shared" si="5"/>
        <v>0.857403196094659</v>
      </c>
      <c r="L28" s="28">
        <f t="shared" si="4"/>
        <v>0.8870917700448088</v>
      </c>
      <c r="O28" s="37"/>
    </row>
    <row r="29" spans="2:15" ht="13.5" customHeight="1">
      <c r="B29" s="32" t="s">
        <v>26</v>
      </c>
      <c r="C29" s="15">
        <v>228350833</v>
      </c>
      <c r="D29" s="15">
        <v>228680115</v>
      </c>
      <c r="E29" s="15">
        <v>203531901.761</v>
      </c>
      <c r="F29" s="6">
        <v>190165115.351</v>
      </c>
      <c r="G29" s="19">
        <f t="shared" si="0"/>
        <v>0.06916141092945693</v>
      </c>
      <c r="H29" s="19">
        <f t="shared" si="1"/>
        <v>0.07468952796608848</v>
      </c>
      <c r="I29" s="19">
        <f t="shared" si="2"/>
        <v>0.07858036459258212</v>
      </c>
      <c r="J29" s="7">
        <f t="shared" si="3"/>
        <v>0.07522664818824581</v>
      </c>
      <c r="K29" s="24">
        <f t="shared" si="5"/>
        <v>0.8900288587007227</v>
      </c>
      <c r="L29" s="28">
        <f t="shared" si="4"/>
        <v>0.9343258413332367</v>
      </c>
      <c r="O29" s="37"/>
    </row>
    <row r="30" spans="2:15" ht="13.5" customHeight="1">
      <c r="B30" s="32" t="s">
        <v>27</v>
      </c>
      <c r="C30" s="15">
        <v>83034026</v>
      </c>
      <c r="D30" s="15">
        <v>82730970</v>
      </c>
      <c r="E30" s="15">
        <v>73680417.067</v>
      </c>
      <c r="F30" s="6">
        <v>70363750.8</v>
      </c>
      <c r="G30" s="19">
        <f t="shared" si="0"/>
        <v>0.0251488042231631</v>
      </c>
      <c r="H30" s="19">
        <f t="shared" si="1"/>
        <v>0.027020876290343946</v>
      </c>
      <c r="I30" s="19">
        <f t="shared" si="2"/>
        <v>0.0284468134300497</v>
      </c>
      <c r="J30" s="7">
        <f t="shared" si="3"/>
        <v>0.027834911344633034</v>
      </c>
      <c r="K30" s="24">
        <f t="shared" si="5"/>
        <v>0.890602601021117</v>
      </c>
      <c r="L30" s="28">
        <f t="shared" si="4"/>
        <v>0.9549857832104282</v>
      </c>
      <c r="O30" s="37"/>
    </row>
    <row r="31" spans="2:15" ht="13.5" customHeight="1">
      <c r="B31" s="32" t="s">
        <v>28</v>
      </c>
      <c r="C31" s="15">
        <v>37799387</v>
      </c>
      <c r="D31" s="15">
        <v>34211374</v>
      </c>
      <c r="E31" s="15">
        <v>29864674.844</v>
      </c>
      <c r="F31" s="6">
        <v>28359775.324</v>
      </c>
      <c r="G31" s="19">
        <f t="shared" si="0"/>
        <v>0.011448431796123874</v>
      </c>
      <c r="H31" s="19">
        <f t="shared" si="1"/>
        <v>0.011173824077932234</v>
      </c>
      <c r="I31" s="19">
        <f t="shared" si="2"/>
        <v>0.011530266348300372</v>
      </c>
      <c r="J31" s="7">
        <f t="shared" si="3"/>
        <v>0.011218728719294645</v>
      </c>
      <c r="K31" s="24">
        <f t="shared" si="5"/>
        <v>0.8729457882632834</v>
      </c>
      <c r="L31" s="28">
        <f t="shared" si="4"/>
        <v>0.9496093787104352</v>
      </c>
      <c r="O31" s="37"/>
    </row>
    <row r="32" spans="2:15" ht="13.5" customHeight="1">
      <c r="B32" s="32" t="s">
        <v>29</v>
      </c>
      <c r="C32" s="15">
        <v>38672107</v>
      </c>
      <c r="D32" s="15">
        <v>34514126</v>
      </c>
      <c r="E32" s="15">
        <v>30688844.209</v>
      </c>
      <c r="F32" s="6">
        <v>24453212.508</v>
      </c>
      <c r="G32" s="19">
        <f t="shared" si="0"/>
        <v>0.011712755537593893</v>
      </c>
      <c r="H32" s="19">
        <f t="shared" si="1"/>
        <v>0.011272706326486243</v>
      </c>
      <c r="I32" s="19">
        <f t="shared" si="2"/>
        <v>0.011848464766471624</v>
      </c>
      <c r="J32" s="7">
        <f t="shared" si="3"/>
        <v>0.009673347348783626</v>
      </c>
      <c r="K32" s="24">
        <f t="shared" si="5"/>
        <v>0.8891676471540957</v>
      </c>
      <c r="L32" s="28">
        <f t="shared" si="4"/>
        <v>0.79681112594096</v>
      </c>
      <c r="O32" s="37"/>
    </row>
    <row r="33" spans="2:15" ht="13.5" customHeight="1">
      <c r="B33" s="32" t="s">
        <v>30</v>
      </c>
      <c r="C33" s="15">
        <v>185482836</v>
      </c>
      <c r="D33" s="15">
        <v>167870782</v>
      </c>
      <c r="E33" s="15">
        <v>141246916.241</v>
      </c>
      <c r="F33" s="6">
        <v>133853149.273</v>
      </c>
      <c r="G33" s="19">
        <f t="shared" si="0"/>
        <v>0.05617783159546026</v>
      </c>
      <c r="H33" s="19">
        <f t="shared" si="1"/>
        <v>0.054828507790798266</v>
      </c>
      <c r="I33" s="19">
        <f t="shared" si="2"/>
        <v>0.05453314237111148</v>
      </c>
      <c r="J33" s="7">
        <f t="shared" si="3"/>
        <v>0.05295042547978961</v>
      </c>
      <c r="K33" s="24">
        <f t="shared" si="5"/>
        <v>0.841402622649366</v>
      </c>
      <c r="L33" s="28">
        <f t="shared" si="4"/>
        <v>0.9476536043067694</v>
      </c>
      <c r="O33" s="37"/>
    </row>
    <row r="34" spans="2:15" ht="13.5" customHeight="1">
      <c r="B34" s="32" t="s">
        <v>31</v>
      </c>
      <c r="C34" s="15">
        <v>130995612</v>
      </c>
      <c r="D34" s="15">
        <v>117074186</v>
      </c>
      <c r="E34" s="15">
        <v>101685837.272</v>
      </c>
      <c r="F34" s="6">
        <v>111806681.604</v>
      </c>
      <c r="G34" s="19">
        <f t="shared" si="0"/>
        <v>0.039675096571632394</v>
      </c>
      <c r="H34" s="19">
        <f t="shared" si="1"/>
        <v>0.03823776146585393</v>
      </c>
      <c r="I34" s="19">
        <f t="shared" si="2"/>
        <v>0.03925925173203903</v>
      </c>
      <c r="J34" s="7">
        <f t="shared" si="3"/>
        <v>0.044229152579298735</v>
      </c>
      <c r="K34" s="24">
        <f t="shared" si="5"/>
        <v>0.8685589944823533</v>
      </c>
      <c r="L34" s="28">
        <f t="shared" si="4"/>
        <v>1.0995305207049404</v>
      </c>
      <c r="O34" s="37"/>
    </row>
    <row r="35" spans="2:15" ht="13.5" customHeight="1">
      <c r="B35" s="32" t="s">
        <v>32</v>
      </c>
      <c r="C35" s="15">
        <v>16512659</v>
      </c>
      <c r="D35" s="15">
        <v>13568320</v>
      </c>
      <c r="E35" s="15">
        <v>10389935.497</v>
      </c>
      <c r="F35" s="6">
        <v>8945587.704</v>
      </c>
      <c r="G35" s="19">
        <f t="shared" si="0"/>
        <v>0.005001246457625121</v>
      </c>
      <c r="H35" s="19">
        <f t="shared" si="1"/>
        <v>0.00443156772110613</v>
      </c>
      <c r="I35" s="19">
        <f t="shared" si="2"/>
        <v>0.004011385499686393</v>
      </c>
      <c r="J35" s="7">
        <f t="shared" si="3"/>
        <v>0.0035387488278478666</v>
      </c>
      <c r="K35" s="24">
        <f t="shared" si="5"/>
        <v>0.7657495914748472</v>
      </c>
      <c r="L35" s="28">
        <f t="shared" si="4"/>
        <v>0.8609858748962357</v>
      </c>
      <c r="O35" s="37"/>
    </row>
    <row r="36" spans="2:15" ht="13.5" customHeight="1">
      <c r="B36" s="32" t="s">
        <v>51</v>
      </c>
      <c r="C36" s="15">
        <v>24082356</v>
      </c>
      <c r="D36" s="15">
        <v>30455368</v>
      </c>
      <c r="E36" s="15">
        <v>24956807.98</v>
      </c>
      <c r="F36" s="6">
        <v>25110711.232</v>
      </c>
      <c r="G36" s="19">
        <f t="shared" si="0"/>
        <v>0.00729390691325165</v>
      </c>
      <c r="H36" s="19">
        <f t="shared" si="1"/>
        <v>0.009947069774534249</v>
      </c>
      <c r="I36" s="19">
        <f t="shared" si="2"/>
        <v>0.009635418591225704</v>
      </c>
      <c r="J36" s="7">
        <f t="shared" si="3"/>
        <v>0.009933444607438422</v>
      </c>
      <c r="K36" s="24">
        <f t="shared" si="5"/>
        <v>0.8194551443279228</v>
      </c>
      <c r="L36" s="28">
        <f t="shared" si="4"/>
        <v>1.0061667843148585</v>
      </c>
      <c r="O36" s="37"/>
    </row>
    <row r="37" spans="2:15" ht="13.5" customHeight="1">
      <c r="B37" s="33" t="s">
        <v>33</v>
      </c>
      <c r="C37" s="14">
        <v>13558663</v>
      </c>
      <c r="D37" s="14">
        <v>11573535</v>
      </c>
      <c r="E37" s="14">
        <v>8031932.379</v>
      </c>
      <c r="F37" s="4">
        <v>6208047.228</v>
      </c>
      <c r="G37" s="18">
        <f t="shared" si="0"/>
        <v>0.004106559415953711</v>
      </c>
      <c r="H37" s="18">
        <f t="shared" si="1"/>
        <v>0.003780048239213995</v>
      </c>
      <c r="I37" s="18">
        <f t="shared" si="2"/>
        <v>0.0031009987587396703</v>
      </c>
      <c r="J37" s="5">
        <f t="shared" si="3"/>
        <v>0.0024558162725838496</v>
      </c>
      <c r="K37" s="23">
        <f t="shared" si="5"/>
        <v>0.6939912808834984</v>
      </c>
      <c r="L37" s="27">
        <f t="shared" si="4"/>
        <v>0.7729207536945077</v>
      </c>
      <c r="O37" s="37"/>
    </row>
    <row r="38" spans="2:15" ht="13.5" customHeight="1">
      <c r="B38" s="32" t="s">
        <v>34</v>
      </c>
      <c r="C38" s="15">
        <v>22840408</v>
      </c>
      <c r="D38" s="15">
        <v>17838269</v>
      </c>
      <c r="E38" s="15">
        <v>12978916.445</v>
      </c>
      <c r="F38" s="6">
        <v>13061049.849</v>
      </c>
      <c r="G38" s="19">
        <f t="shared" si="0"/>
        <v>0.006917753803352474</v>
      </c>
      <c r="H38" s="19">
        <f t="shared" si="1"/>
        <v>0.005826181657036989</v>
      </c>
      <c r="I38" s="19">
        <f t="shared" si="2"/>
        <v>0.0050109490327583965</v>
      </c>
      <c r="J38" s="7">
        <f t="shared" si="3"/>
        <v>0.005166767838287945</v>
      </c>
      <c r="K38" s="24">
        <f t="shared" si="5"/>
        <v>0.727588335224679</v>
      </c>
      <c r="L38" s="28">
        <f t="shared" si="4"/>
        <v>1.0063282173321673</v>
      </c>
      <c r="O38" s="37"/>
    </row>
    <row r="39" spans="2:15" ht="13.5" customHeight="1">
      <c r="B39" s="32" t="s">
        <v>35</v>
      </c>
      <c r="C39" s="15">
        <v>109892549</v>
      </c>
      <c r="D39" s="15">
        <v>102909935</v>
      </c>
      <c r="E39" s="15">
        <v>86764007.914</v>
      </c>
      <c r="F39" s="6">
        <v>93158169.268</v>
      </c>
      <c r="G39" s="19">
        <f t="shared" si="0"/>
        <v>0.03328353849041787</v>
      </c>
      <c r="H39" s="19">
        <f t="shared" si="1"/>
        <v>0.03361155589838167</v>
      </c>
      <c r="I39" s="19">
        <f t="shared" si="2"/>
        <v>0.03349817555088669</v>
      </c>
      <c r="J39" s="7">
        <f t="shared" si="3"/>
        <v>0.03685206307397555</v>
      </c>
      <c r="K39" s="24">
        <f t="shared" si="5"/>
        <v>0.8431062357001781</v>
      </c>
      <c r="L39" s="28">
        <f t="shared" si="4"/>
        <v>1.0736960118340528</v>
      </c>
      <c r="O39" s="37"/>
    </row>
    <row r="40" spans="2:15" ht="13.5" customHeight="1">
      <c r="B40" s="32" t="s">
        <v>36</v>
      </c>
      <c r="C40" s="15">
        <v>81015428</v>
      </c>
      <c r="D40" s="15">
        <v>81906460</v>
      </c>
      <c r="E40" s="15">
        <v>65041558.914</v>
      </c>
      <c r="F40" s="6">
        <v>71428094.69</v>
      </c>
      <c r="G40" s="19">
        <f t="shared" si="0"/>
        <v>0.02453742442679783</v>
      </c>
      <c r="H40" s="19">
        <f t="shared" si="1"/>
        <v>0.026751581941321427</v>
      </c>
      <c r="I40" s="19">
        <f t="shared" si="2"/>
        <v>0.025111490478449298</v>
      </c>
      <c r="J40" s="7">
        <f t="shared" si="3"/>
        <v>0.028255950835585696</v>
      </c>
      <c r="K40" s="24">
        <f t="shared" si="5"/>
        <v>0.7940955928750919</v>
      </c>
      <c r="L40" s="28">
        <f t="shared" si="4"/>
        <v>1.0981916159857803</v>
      </c>
      <c r="O40" s="37"/>
    </row>
    <row r="41" spans="2:15" ht="13.5" customHeight="1">
      <c r="B41" s="32" t="s">
        <v>37</v>
      </c>
      <c r="C41" s="15">
        <v>90422659</v>
      </c>
      <c r="D41" s="15">
        <v>88419205</v>
      </c>
      <c r="E41" s="15">
        <v>76040408.992</v>
      </c>
      <c r="F41" s="6">
        <v>87021527.453</v>
      </c>
      <c r="G41" s="19">
        <f t="shared" si="0"/>
        <v>0.027386625195420934</v>
      </c>
      <c r="H41" s="19">
        <f t="shared" si="1"/>
        <v>0.028878718574139296</v>
      </c>
      <c r="I41" s="19">
        <f t="shared" si="2"/>
        <v>0.029357968017107088</v>
      </c>
      <c r="J41" s="7">
        <f t="shared" si="3"/>
        <v>0.03442449377966936</v>
      </c>
      <c r="K41" s="24">
        <f t="shared" si="5"/>
        <v>0.8599987863722592</v>
      </c>
      <c r="L41" s="28">
        <f t="shared" si="4"/>
        <v>1.1444116175408168</v>
      </c>
      <c r="O41" s="37"/>
    </row>
    <row r="42" spans="2:15" ht="13.5" customHeight="1">
      <c r="B42" s="32" t="s">
        <v>38</v>
      </c>
      <c r="C42" s="15">
        <v>20200575</v>
      </c>
      <c r="D42" s="15">
        <v>16872199</v>
      </c>
      <c r="E42" s="15">
        <v>12622544.846</v>
      </c>
      <c r="F42" s="6">
        <v>10008513.886</v>
      </c>
      <c r="G42" s="19">
        <f t="shared" si="0"/>
        <v>0.006118218402059933</v>
      </c>
      <c r="H42" s="19">
        <f t="shared" si="1"/>
        <v>0.005510652201044722</v>
      </c>
      <c r="I42" s="19">
        <f t="shared" si="2"/>
        <v>0.004873359741165448</v>
      </c>
      <c r="J42" s="7">
        <f t="shared" si="3"/>
        <v>0.003959227493431727</v>
      </c>
      <c r="K42" s="24">
        <f t="shared" si="5"/>
        <v>0.7481268355120753</v>
      </c>
      <c r="L42" s="28">
        <f t="shared" si="4"/>
        <v>0.7929077700343152</v>
      </c>
      <c r="O42" s="37"/>
    </row>
    <row r="43" spans="2:15" ht="13.5" customHeight="1">
      <c r="B43" s="32" t="s">
        <v>39</v>
      </c>
      <c r="C43" s="15">
        <v>46649096</v>
      </c>
      <c r="D43" s="15">
        <v>40610373</v>
      </c>
      <c r="E43" s="15">
        <v>34741538.339</v>
      </c>
      <c r="F43" s="6">
        <v>29125376.7</v>
      </c>
      <c r="G43" s="19">
        <f t="shared" si="0"/>
        <v>0.01412877393770526</v>
      </c>
      <c r="H43" s="19">
        <f t="shared" si="1"/>
        <v>0.013263809972707005</v>
      </c>
      <c r="I43" s="19">
        <f t="shared" si="2"/>
        <v>0.013413144207690506</v>
      </c>
      <c r="J43" s="7">
        <f t="shared" si="3"/>
        <v>0.011521589868451707</v>
      </c>
      <c r="K43" s="24">
        <f t="shared" si="5"/>
        <v>0.8554843448249048</v>
      </c>
      <c r="L43" s="28">
        <f t="shared" si="4"/>
        <v>0.838344474438674</v>
      </c>
      <c r="O43" s="37"/>
    </row>
    <row r="44" spans="2:15" ht="13.5" customHeight="1">
      <c r="B44" s="32" t="s">
        <v>40</v>
      </c>
      <c r="C44" s="15">
        <v>43756613</v>
      </c>
      <c r="D44" s="15">
        <v>45836121</v>
      </c>
      <c r="E44" s="15">
        <v>38455840.732</v>
      </c>
      <c r="F44" s="6">
        <v>35633946.971</v>
      </c>
      <c r="G44" s="19">
        <f t="shared" si="0"/>
        <v>0.013252717552268433</v>
      </c>
      <c r="H44" s="19">
        <f t="shared" si="1"/>
        <v>0.01497059873914492</v>
      </c>
      <c r="I44" s="19">
        <f t="shared" si="2"/>
        <v>0.014847176090278493</v>
      </c>
      <c r="J44" s="7">
        <f t="shared" si="3"/>
        <v>0.014096288835090637</v>
      </c>
      <c r="K44" s="24">
        <f t="shared" si="5"/>
        <v>0.8389854964384966</v>
      </c>
      <c r="L44" s="28">
        <f t="shared" si="4"/>
        <v>0.9266198916137117</v>
      </c>
      <c r="O44" s="37"/>
    </row>
    <row r="45" spans="2:15" ht="13.5" customHeight="1">
      <c r="B45" s="32" t="s">
        <v>41</v>
      </c>
      <c r="C45" s="15">
        <v>24562611</v>
      </c>
      <c r="D45" s="15">
        <v>27784302</v>
      </c>
      <c r="E45" s="15">
        <v>26039603.274</v>
      </c>
      <c r="F45" s="6">
        <v>32575841.783</v>
      </c>
      <c r="G45" s="19">
        <f t="shared" si="0"/>
        <v>0.0074393634152908885</v>
      </c>
      <c r="H45" s="19">
        <f t="shared" si="1"/>
        <v>0.009074669221883363</v>
      </c>
      <c r="I45" s="19">
        <f t="shared" si="2"/>
        <v>0.010053468283905164</v>
      </c>
      <c r="J45" s="7">
        <f t="shared" si="3"/>
        <v>0.01288654538306104</v>
      </c>
      <c r="K45" s="24">
        <f t="shared" si="5"/>
        <v>0.9372055945116059</v>
      </c>
      <c r="L45" s="28">
        <f t="shared" si="4"/>
        <v>1.2510114474565093</v>
      </c>
      <c r="O45" s="37"/>
    </row>
    <row r="46" spans="2:15" ht="13.5" customHeight="1">
      <c r="B46" s="34" t="s">
        <v>42</v>
      </c>
      <c r="C46" s="16">
        <v>142224400</v>
      </c>
      <c r="D46" s="16">
        <v>131450481</v>
      </c>
      <c r="E46" s="16">
        <v>112069733.673</v>
      </c>
      <c r="F46" s="8">
        <v>123201594.756</v>
      </c>
      <c r="G46" s="20">
        <f t="shared" si="0"/>
        <v>0.04307599864369865</v>
      </c>
      <c r="H46" s="20">
        <f t="shared" si="1"/>
        <v>0.042933223016812294</v>
      </c>
      <c r="I46" s="20">
        <f t="shared" si="2"/>
        <v>0.04326830563475519</v>
      </c>
      <c r="J46" s="9">
        <f t="shared" si="3"/>
        <v>0.04873682014618621</v>
      </c>
      <c r="K46" s="25">
        <f t="shared" si="5"/>
        <v>0.8525623704108013</v>
      </c>
      <c r="L46" s="29">
        <f t="shared" si="4"/>
        <v>1.0993297719032762</v>
      </c>
      <c r="O46" s="37"/>
    </row>
    <row r="47" spans="2:15" ht="13.5" customHeight="1">
      <c r="B47" s="32" t="s">
        <v>43</v>
      </c>
      <c r="C47" s="15">
        <v>20005559</v>
      </c>
      <c r="D47" s="15">
        <v>18097942</v>
      </c>
      <c r="E47" s="15">
        <v>15185595.421</v>
      </c>
      <c r="F47" s="6">
        <v>14208386.364</v>
      </c>
      <c r="G47" s="19">
        <f t="shared" si="0"/>
        <v>0.006059153227930181</v>
      </c>
      <c r="H47" s="19">
        <f t="shared" si="1"/>
        <v>0.0059109938139468195</v>
      </c>
      <c r="I47" s="19">
        <f t="shared" si="2"/>
        <v>0.005862911977989876</v>
      </c>
      <c r="J47" s="7">
        <f t="shared" si="3"/>
        <v>0.005620638045807998</v>
      </c>
      <c r="K47" s="24">
        <f t="shared" si="5"/>
        <v>0.8390785770558885</v>
      </c>
      <c r="L47" s="28">
        <f t="shared" si="4"/>
        <v>0.9356489469192214</v>
      </c>
      <c r="O47" s="37"/>
    </row>
    <row r="48" spans="2:15" ht="13.5" customHeight="1">
      <c r="B48" s="32" t="s">
        <v>44</v>
      </c>
      <c r="C48" s="15">
        <v>26848874</v>
      </c>
      <c r="D48" s="15">
        <v>22723739</v>
      </c>
      <c r="E48" s="15">
        <v>16771239.36</v>
      </c>
      <c r="F48" s="6">
        <v>14034752.75</v>
      </c>
      <c r="G48" s="19">
        <f t="shared" si="0"/>
        <v>0.00813181184106831</v>
      </c>
      <c r="H48" s="19">
        <f t="shared" si="1"/>
        <v>0.007421831756270525</v>
      </c>
      <c r="I48" s="19">
        <f t="shared" si="2"/>
        <v>0.006475103372864925</v>
      </c>
      <c r="J48" s="7">
        <f t="shared" si="3"/>
        <v>0.005551951027319236</v>
      </c>
      <c r="K48" s="24">
        <f t="shared" si="5"/>
        <v>0.7380492866952925</v>
      </c>
      <c r="L48" s="28">
        <f t="shared" si="4"/>
        <v>0.8368345623563982</v>
      </c>
      <c r="O48" s="37"/>
    </row>
    <row r="49" spans="2:15" ht="13.5" customHeight="1">
      <c r="B49" s="32" t="s">
        <v>45</v>
      </c>
      <c r="C49" s="15">
        <v>35157134</v>
      </c>
      <c r="D49" s="15">
        <v>35069573</v>
      </c>
      <c r="E49" s="15">
        <v>27163404.153</v>
      </c>
      <c r="F49" s="6">
        <v>23644141.662</v>
      </c>
      <c r="G49" s="19">
        <f t="shared" si="0"/>
        <v>0.010648163441015265</v>
      </c>
      <c r="H49" s="19">
        <f t="shared" si="1"/>
        <v>0.011454121637739607</v>
      </c>
      <c r="I49" s="19">
        <f t="shared" si="2"/>
        <v>0.010487349567562514</v>
      </c>
      <c r="J49" s="7">
        <f t="shared" si="3"/>
        <v>0.009353290287954837</v>
      </c>
      <c r="K49" s="24">
        <f t="shared" si="5"/>
        <v>0.7745575959251059</v>
      </c>
      <c r="L49" s="28">
        <f t="shared" si="4"/>
        <v>0.8704410363598951</v>
      </c>
      <c r="O49" s="37"/>
    </row>
    <row r="50" spans="2:15" ht="13.5" customHeight="1">
      <c r="B50" s="32" t="s">
        <v>46</v>
      </c>
      <c r="C50" s="15">
        <v>77184704</v>
      </c>
      <c r="D50" s="15">
        <v>65093870</v>
      </c>
      <c r="E50" s="15">
        <v>55198647.639</v>
      </c>
      <c r="F50" s="6">
        <v>58499709.453</v>
      </c>
      <c r="G50" s="19">
        <f t="shared" si="0"/>
        <v>0.023377199726757725</v>
      </c>
      <c r="H50" s="19">
        <f t="shared" si="1"/>
        <v>0.021260398718034264</v>
      </c>
      <c r="I50" s="19">
        <f t="shared" si="2"/>
        <v>0.021311302154408667</v>
      </c>
      <c r="J50" s="7">
        <f t="shared" si="3"/>
        <v>0.023141663254128943</v>
      </c>
      <c r="K50" s="24">
        <f t="shared" si="5"/>
        <v>0.8479853423832382</v>
      </c>
      <c r="L50" s="28">
        <f t="shared" si="4"/>
        <v>1.0598033095953545</v>
      </c>
      <c r="O50" s="37"/>
    </row>
    <row r="51" spans="2:15" ht="13.5" customHeight="1">
      <c r="B51" s="32" t="s">
        <v>47</v>
      </c>
      <c r="C51" s="15">
        <v>22360427</v>
      </c>
      <c r="D51" s="15">
        <v>19132591</v>
      </c>
      <c r="E51" s="15">
        <v>17401432.166</v>
      </c>
      <c r="F51" s="6">
        <v>17016214.425</v>
      </c>
      <c r="G51" s="19">
        <f t="shared" si="0"/>
        <v>0.006772380288646129</v>
      </c>
      <c r="H51" s="19">
        <f t="shared" si="1"/>
        <v>0.006248921951776318</v>
      </c>
      <c r="I51" s="19">
        <f t="shared" si="2"/>
        <v>0.006718410589230706</v>
      </c>
      <c r="J51" s="7">
        <f t="shared" si="3"/>
        <v>0.006731375382296147</v>
      </c>
      <c r="K51" s="24">
        <f>+E51/D51</f>
        <v>0.909517804776154</v>
      </c>
      <c r="L51" s="28">
        <f>+F51/E51</f>
        <v>0.977862871439245</v>
      </c>
      <c r="O51" s="37"/>
    </row>
    <row r="52" spans="2:15" ht="13.5" customHeight="1">
      <c r="B52" s="32" t="s">
        <v>50</v>
      </c>
      <c r="C52" s="15">
        <v>43730902</v>
      </c>
      <c r="D52" s="15">
        <v>37201222</v>
      </c>
      <c r="E52" s="15">
        <v>31564030.11</v>
      </c>
      <c r="F52" s="6">
        <v>32729048.401</v>
      </c>
      <c r="G52" s="19">
        <f t="shared" si="0"/>
        <v>0.013244930372282944</v>
      </c>
      <c r="H52" s="19">
        <f t="shared" si="1"/>
        <v>0.012150342459560448</v>
      </c>
      <c r="I52" s="19">
        <f t="shared" si="2"/>
        <v>0.012186359841355878</v>
      </c>
      <c r="J52" s="7">
        <f t="shared" si="3"/>
        <v>0.012947151768891186</v>
      </c>
      <c r="K52" s="24">
        <f t="shared" si="5"/>
        <v>0.8484675613612908</v>
      </c>
      <c r="L52" s="28">
        <f t="shared" si="4"/>
        <v>1.0369096812713692</v>
      </c>
      <c r="O52" s="37"/>
    </row>
    <row r="53" spans="2:15" ht="13.5" customHeight="1">
      <c r="B53" s="34" t="s">
        <v>48</v>
      </c>
      <c r="C53" s="16">
        <v>31680385</v>
      </c>
      <c r="D53" s="16">
        <v>25527881</v>
      </c>
      <c r="E53" s="16">
        <v>21206254.432</v>
      </c>
      <c r="F53" s="8">
        <v>21217853.846</v>
      </c>
      <c r="G53" s="20">
        <f t="shared" si="0"/>
        <v>0.009595148380248754</v>
      </c>
      <c r="H53" s="20">
        <f t="shared" si="1"/>
        <v>0.008337696444942224</v>
      </c>
      <c r="I53" s="20">
        <f t="shared" si="2"/>
        <v>0.008187390725933505</v>
      </c>
      <c r="J53" s="9">
        <f t="shared" si="3"/>
        <v>0.008393484912501156</v>
      </c>
      <c r="K53" s="25">
        <f t="shared" si="5"/>
        <v>0.8307095458491052</v>
      </c>
      <c r="L53" s="29">
        <f t="shared" si="4"/>
        <v>1.0005469807993295</v>
      </c>
      <c r="O53" s="37"/>
    </row>
    <row r="54" spans="2:15" ht="13.5" customHeight="1">
      <c r="B54" s="35" t="s">
        <v>49</v>
      </c>
      <c r="C54" s="10">
        <v>3301708712</v>
      </c>
      <c r="D54" s="10">
        <f>SUM(D7:D53)</f>
        <v>3061742673</v>
      </c>
      <c r="E54" s="10">
        <f>SUM(E7:E53)</f>
        <v>2590111445.9860005</v>
      </c>
      <c r="F54" s="10">
        <f>SUM(F7:F53)</f>
        <v>2527895631.813001</v>
      </c>
      <c r="G54" s="21">
        <f t="shared" si="0"/>
        <v>1</v>
      </c>
      <c r="H54" s="21">
        <f t="shared" si="1"/>
        <v>1</v>
      </c>
      <c r="I54" s="21">
        <f t="shared" si="2"/>
        <v>1</v>
      </c>
      <c r="J54" s="11">
        <f t="shared" si="3"/>
        <v>1</v>
      </c>
      <c r="K54" s="26">
        <f t="shared" si="5"/>
        <v>0.8459598740373961</v>
      </c>
      <c r="L54" s="30">
        <f t="shared" si="4"/>
        <v>0.9759794837131747</v>
      </c>
      <c r="O54" s="37"/>
    </row>
    <row r="55" spans="6:11" ht="12" customHeight="1">
      <c r="F55" s="12"/>
      <c r="G55" s="12"/>
      <c r="H55" s="12"/>
      <c r="I55" s="12"/>
      <c r="J55" s="13"/>
      <c r="K55" s="13"/>
    </row>
  </sheetData>
  <sheetProtection/>
  <mergeCells count="3">
    <mergeCell ref="K5:L5"/>
    <mergeCell ref="C5:F5"/>
    <mergeCell ref="G5:J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日通総合研究所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日通総合研究所</dc:creator>
  <cp:keywords/>
  <dc:description/>
  <cp:lastModifiedBy>菅 直往</cp:lastModifiedBy>
  <cp:lastPrinted>2007-07-23T02:32:07Z</cp:lastPrinted>
  <dcterms:created xsi:type="dcterms:W3CDTF">2001-10-26T02:54:35Z</dcterms:created>
  <dcterms:modified xsi:type="dcterms:W3CDTF">2017-03-22T04:59:05Z</dcterms:modified>
  <cp:category/>
  <cp:version/>
  <cp:contentType/>
  <cp:contentStatus/>
</cp:coreProperties>
</file>