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7965" windowHeight="11835" activeTab="0"/>
  </bookViews>
  <sheets>
    <sheet name="sheet1" sheetId="1" r:id="rId1"/>
  </sheets>
  <definedNames>
    <definedName name="_xlnm.Print_Area" localSheetId="0">'sheet1'!$B$2:$N$25</definedName>
  </definedNames>
  <calcPr fullCalcOnLoad="1"/>
</workbook>
</file>

<file path=xl/sharedStrings.xml><?xml version="1.0" encoding="utf-8"?>
<sst xmlns="http://schemas.openxmlformats.org/spreadsheetml/2006/main" count="68" uniqueCount="36">
  <si>
    <t>合　計</t>
  </si>
  <si>
    <t>（３日間調査　単位：トン）</t>
  </si>
  <si>
    <t>その他</t>
  </si>
  <si>
    <t>輸送コスト
の低さ</t>
  </si>
  <si>
    <t>到着時間
の正確さ</t>
  </si>
  <si>
    <t>所要時間
の短さ</t>
  </si>
  <si>
    <t>環境負荷
の小ささ</t>
  </si>
  <si>
    <t>荷傷み
の少なさ</t>
  </si>
  <si>
    <t>出荷１件
あたり重量
に適合</t>
  </si>
  <si>
    <t>事故や災害
発生時の
迅速な対応</t>
  </si>
  <si>
    <t>届先地に
対して
他の輸送
機関がない</t>
  </si>
  <si>
    <t>合　計
(不明を
除く)</t>
  </si>
  <si>
    <t>注）「代表輸送機関の選択理由」は複数回答可の項目であるため、各選択理由の数値を合計しても、「合計（不明を除く）」とは一致しない。</t>
  </si>
  <si>
    <t>不　明</t>
  </si>
  <si>
    <t>表Ⅱ－12－４　流動ロット階層・代表輸送機関の選択理由別流動量　－重量・件数－</t>
  </si>
  <si>
    <t>0.01 トン未満　</t>
  </si>
  <si>
    <t>0.01～0.05 トン未満　</t>
  </si>
  <si>
    <t>0.05～0.1 トン未満　</t>
  </si>
  <si>
    <t>0.1～0.5 トン未満　</t>
  </si>
  <si>
    <t>0.5～1 トン未満　</t>
  </si>
  <si>
    <t>1～3 トン未満　</t>
  </si>
  <si>
    <t>3～5 トン未満　</t>
  </si>
  <si>
    <t>5～7 トン未満　</t>
  </si>
  <si>
    <t>7～10 トン未満　</t>
  </si>
  <si>
    <t>10～15 トン未満　</t>
  </si>
  <si>
    <t>15～20 トン未満　</t>
  </si>
  <si>
    <t>20～30 トン未満　</t>
  </si>
  <si>
    <t>30～50 トン未満　</t>
  </si>
  <si>
    <t>50～100 トン未満　</t>
  </si>
  <si>
    <t>100～500 トン未満　</t>
  </si>
  <si>
    <t>500～1,000 トン未満　</t>
  </si>
  <si>
    <t>1,000 トン以上　</t>
  </si>
  <si>
    <t>合　　　　　計</t>
  </si>
  <si>
    <t xml:space="preserve">代表輸送機関の選択理由 </t>
  </si>
  <si>
    <t xml:space="preserve"> 流動ロット階層</t>
  </si>
  <si>
    <t>（３日間調査　単位：件）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</si>
</sst>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#,##0_ "/>
    <numFmt numFmtId="178" formatCode="0.000"/>
    <numFmt numFmtId="179" formatCode="0.0"/>
    <numFmt numFmtId="180" formatCode="0.0000"/>
    <numFmt numFmtId="181" formatCode="0.0%"/>
    <numFmt numFmtId="182" formatCode="#,##0.0;[Red]\-#,##0.0"/>
    <numFmt numFmtId="183" formatCode="0.000000"/>
    <numFmt numFmtId="184" formatCode="0.00000"/>
    <numFmt numFmtId="185" formatCode="#,##0;\-#,##0;"/>
  </numFmts>
  <fonts count="42">
    <font>
      <sz val="11"/>
      <name val="ＭＳ 明朝"/>
      <family val="1"/>
    </font>
    <font>
      <sz val="6"/>
      <name val="ＭＳ 明朝"/>
      <family val="1"/>
    </font>
    <font>
      <sz val="10"/>
      <name val="ＭＳ Ｐ明朝"/>
      <family val="1"/>
    </font>
    <font>
      <b/>
      <sz val="10"/>
      <color indexed="8"/>
      <name val="ＭＳ Ｐ明朝"/>
      <family val="1"/>
    </font>
    <font>
      <sz val="10"/>
      <color indexed="8"/>
      <name val="ＭＳ Ｐ明朝"/>
      <family val="1"/>
    </font>
    <font>
      <b/>
      <sz val="10"/>
      <name val="ＭＳ Ｐ明朝"/>
      <family val="1"/>
    </font>
    <font>
      <sz val="11"/>
      <name val="ＭＳ Ｐ明朝"/>
      <family val="1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38" fontId="2" fillId="0" borderId="0" xfId="49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8" fontId="2" fillId="0" borderId="0" xfId="49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38" fontId="2" fillId="0" borderId="0" xfId="49" applyNumberFormat="1" applyFont="1" applyFill="1" applyAlignment="1">
      <alignment vertical="center"/>
    </xf>
    <xf numFmtId="38" fontId="2" fillId="0" borderId="0" xfId="49" applyNumberFormat="1" applyFont="1" applyFill="1" applyAlignment="1">
      <alignment horizontal="distributed" vertical="center"/>
    </xf>
    <xf numFmtId="185" fontId="2" fillId="0" borderId="11" xfId="49" applyNumberFormat="1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85" fontId="2" fillId="0" borderId="12" xfId="49" applyNumberFormat="1" applyFont="1" applyBorder="1" applyAlignment="1">
      <alignment vertical="center"/>
    </xf>
    <xf numFmtId="38" fontId="2" fillId="0" borderId="0" xfId="49" applyNumberFormat="1" applyFont="1" applyFill="1" applyAlignment="1">
      <alignment horizontal="right" vertical="center"/>
    </xf>
    <xf numFmtId="0" fontId="2" fillId="0" borderId="0" xfId="0" applyFont="1" applyBorder="1" applyAlignment="1">
      <alignment vertical="center"/>
    </xf>
    <xf numFmtId="177" fontId="2" fillId="0" borderId="13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185" fontId="2" fillId="0" borderId="0" xfId="49" applyNumberFormat="1" applyFont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5" xfId="0" applyFont="1" applyBorder="1" applyAlignment="1">
      <alignment horizontal="right" vertical="center"/>
    </xf>
    <xf numFmtId="185" fontId="2" fillId="0" borderId="16" xfId="49" applyNumberFormat="1" applyFont="1" applyBorder="1" applyAlignment="1">
      <alignment vertical="center"/>
    </xf>
    <xf numFmtId="185" fontId="2" fillId="0" borderId="17" xfId="49" applyNumberFormat="1" applyFont="1" applyBorder="1" applyAlignment="1">
      <alignment vertical="center"/>
    </xf>
    <xf numFmtId="0" fontId="2" fillId="0" borderId="18" xfId="0" applyFont="1" applyBorder="1" applyAlignment="1">
      <alignment horizontal="right" vertical="center"/>
    </xf>
    <xf numFmtId="185" fontId="2" fillId="0" borderId="19" xfId="49" applyNumberFormat="1" applyFont="1" applyBorder="1" applyAlignment="1">
      <alignment vertical="center"/>
    </xf>
    <xf numFmtId="185" fontId="2" fillId="0" borderId="20" xfId="49" applyNumberFormat="1" applyFont="1" applyBorder="1" applyAlignment="1">
      <alignment vertical="center"/>
    </xf>
    <xf numFmtId="177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185" fontId="2" fillId="0" borderId="22" xfId="49" applyNumberFormat="1" applyFont="1" applyBorder="1" applyAlignment="1">
      <alignment vertical="center"/>
    </xf>
    <xf numFmtId="185" fontId="2" fillId="0" borderId="23" xfId="49" applyNumberFormat="1" applyFont="1" applyBorder="1" applyAlignment="1">
      <alignment vertical="center"/>
    </xf>
    <xf numFmtId="38" fontId="2" fillId="0" borderId="24" xfId="49" applyNumberFormat="1" applyFont="1" applyBorder="1" applyAlignment="1">
      <alignment horizontal="center" vertical="center" wrapText="1"/>
    </xf>
    <xf numFmtId="38" fontId="2" fillId="0" borderId="25" xfId="49" applyNumberFormat="1" applyFont="1" applyBorder="1" applyAlignment="1">
      <alignment horizontal="center" vertical="center" wrapText="1"/>
    </xf>
    <xf numFmtId="38" fontId="2" fillId="0" borderId="26" xfId="49" applyNumberFormat="1" applyFont="1" applyBorder="1" applyAlignment="1">
      <alignment horizontal="center" vertical="center" wrapText="1"/>
    </xf>
    <xf numFmtId="38" fontId="2" fillId="0" borderId="27" xfId="49" applyNumberFormat="1" applyFont="1" applyBorder="1" applyAlignment="1">
      <alignment horizontal="center" vertical="center"/>
    </xf>
    <xf numFmtId="38" fontId="2" fillId="0" borderId="20" xfId="49" applyNumberFormat="1" applyFont="1" applyBorder="1" applyAlignment="1">
      <alignment horizontal="center" vertical="center"/>
    </xf>
    <xf numFmtId="38" fontId="2" fillId="0" borderId="23" xfId="49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BF50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G1" sqref="G1"/>
      <selection pane="bottomLeft" activeCell="A17" sqref="A17"/>
      <selection pane="bottomRight" activeCell="A1" sqref="A1"/>
    </sheetView>
  </sheetViews>
  <sheetFormatPr defaultColWidth="8.796875" defaultRowHeight="14.25"/>
  <cols>
    <col min="1" max="1" width="2.59765625" style="3" customWidth="1"/>
    <col min="2" max="2" width="20.59765625" style="1" customWidth="1"/>
    <col min="3" max="8" width="9.59765625" style="2" customWidth="1"/>
    <col min="9" max="9" width="9.59765625" style="3" customWidth="1"/>
    <col min="10" max="14" width="9.59765625" style="2" customWidth="1"/>
    <col min="15" max="15" width="9.59765625" style="3" customWidth="1"/>
    <col min="16" max="57" width="9" style="3" customWidth="1"/>
    <col min="58" max="58" width="9" style="4" customWidth="1"/>
    <col min="59" max="16384" width="9" style="3" customWidth="1"/>
  </cols>
  <sheetData>
    <row r="1" spans="2:5" s="11" customFormat="1" ht="13.5" customHeight="1">
      <c r="B1" s="12"/>
      <c r="C1" s="14"/>
      <c r="E1" s="13"/>
    </row>
    <row r="2" spans="2:9" s="16" customFormat="1" ht="13.5">
      <c r="B2" s="17" t="s">
        <v>14</v>
      </c>
      <c r="C2" s="17"/>
      <c r="D2" s="17"/>
      <c r="E2" s="17"/>
      <c r="F2" s="17"/>
      <c r="G2" s="17"/>
      <c r="H2" s="17"/>
      <c r="I2" s="17"/>
    </row>
    <row r="3" ht="12" customHeight="1"/>
    <row r="4" spans="2:58" ht="12" customHeight="1">
      <c r="B4" s="3"/>
      <c r="I4" s="5"/>
      <c r="M4" s="3"/>
      <c r="N4" s="19" t="s">
        <v>1</v>
      </c>
      <c r="BF4" s="3"/>
    </row>
    <row r="5" spans="2:58" ht="12" customHeight="1">
      <c r="B5" s="24" t="s">
        <v>33</v>
      </c>
      <c r="C5" s="37" t="s">
        <v>3</v>
      </c>
      <c r="D5" s="37" t="s">
        <v>4</v>
      </c>
      <c r="E5" s="37" t="s">
        <v>5</v>
      </c>
      <c r="F5" s="37" t="s">
        <v>6</v>
      </c>
      <c r="G5" s="37" t="s">
        <v>7</v>
      </c>
      <c r="H5" s="37" t="s">
        <v>8</v>
      </c>
      <c r="I5" s="37" t="s">
        <v>9</v>
      </c>
      <c r="J5" s="37" t="s">
        <v>10</v>
      </c>
      <c r="K5" s="37" t="s">
        <v>2</v>
      </c>
      <c r="L5" s="37" t="s">
        <v>11</v>
      </c>
      <c r="M5" s="37" t="s">
        <v>13</v>
      </c>
      <c r="N5" s="40" t="s">
        <v>0</v>
      </c>
      <c r="BF5" s="3"/>
    </row>
    <row r="6" spans="2:58" ht="27" customHeight="1">
      <c r="B6" s="6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41"/>
      <c r="BF6" s="3"/>
    </row>
    <row r="7" spans="2:58" ht="12" customHeight="1">
      <c r="B7" s="25" t="s">
        <v>34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42"/>
      <c r="BF7" s="3"/>
    </row>
    <row r="8" spans="2:14" ht="12" customHeight="1">
      <c r="B8" s="26" t="s">
        <v>15</v>
      </c>
      <c r="C8" s="27">
        <v>10063.9058</v>
      </c>
      <c r="D8" s="27">
        <v>7790.4663</v>
      </c>
      <c r="E8" s="27">
        <v>7028.345600000001</v>
      </c>
      <c r="F8" s="27">
        <v>119.6372</v>
      </c>
      <c r="G8" s="27">
        <v>2055.5281999999997</v>
      </c>
      <c r="H8" s="27">
        <v>1864.1183</v>
      </c>
      <c r="I8" s="27">
        <v>300.0381</v>
      </c>
      <c r="J8" s="27">
        <v>1193.551</v>
      </c>
      <c r="K8" s="27">
        <v>566.5262</v>
      </c>
      <c r="L8" s="27">
        <v>13053.880900000002</v>
      </c>
      <c r="M8" s="27">
        <v>17310.4502</v>
      </c>
      <c r="N8" s="28">
        <f>SUM(L8:M8)</f>
        <v>30364.331100000003</v>
      </c>
    </row>
    <row r="9" spans="2:14" ht="12" customHeight="1">
      <c r="B9" s="29" t="s">
        <v>16</v>
      </c>
      <c r="C9" s="30">
        <v>60765.2595</v>
      </c>
      <c r="D9" s="30">
        <v>26956.0172</v>
      </c>
      <c r="E9" s="30">
        <v>29571.2017</v>
      </c>
      <c r="F9" s="30">
        <v>7971.7876</v>
      </c>
      <c r="G9" s="30">
        <v>7538.4902</v>
      </c>
      <c r="H9" s="30">
        <v>17221.5716</v>
      </c>
      <c r="I9" s="30">
        <v>1289.6624000000002</v>
      </c>
      <c r="J9" s="30">
        <v>20253.1515</v>
      </c>
      <c r="K9" s="30">
        <v>5205.6325</v>
      </c>
      <c r="L9" s="30">
        <v>76792.37950000001</v>
      </c>
      <c r="M9" s="30">
        <v>66104.1068</v>
      </c>
      <c r="N9" s="31">
        <f aca="true" t="shared" si="0" ref="N9:N24">SUM(L9:M9)</f>
        <v>142896.4863</v>
      </c>
    </row>
    <row r="10" spans="2:58" ht="12" customHeight="1">
      <c r="B10" s="32" t="s">
        <v>17</v>
      </c>
      <c r="C10" s="30">
        <v>47134.9823</v>
      </c>
      <c r="D10" s="30">
        <v>27651.4265</v>
      </c>
      <c r="E10" s="30">
        <v>25966.067199999998</v>
      </c>
      <c r="F10" s="30">
        <v>4786.0058</v>
      </c>
      <c r="G10" s="30">
        <v>5622.3866</v>
      </c>
      <c r="H10" s="30">
        <v>14798.9185</v>
      </c>
      <c r="I10" s="30">
        <v>1253.6266</v>
      </c>
      <c r="J10" s="30">
        <v>8673.9508</v>
      </c>
      <c r="K10" s="30">
        <v>3679.9016</v>
      </c>
      <c r="L10" s="30">
        <v>63681.3136</v>
      </c>
      <c r="M10" s="30">
        <v>48604.2993</v>
      </c>
      <c r="N10" s="31">
        <f t="shared" si="0"/>
        <v>112285.61290000001</v>
      </c>
      <c r="BF10" s="9"/>
    </row>
    <row r="11" spans="2:14" ht="12" customHeight="1">
      <c r="B11" s="29" t="s">
        <v>18</v>
      </c>
      <c r="C11" s="30">
        <v>192335.3127</v>
      </c>
      <c r="D11" s="30">
        <v>137925.7654</v>
      </c>
      <c r="E11" s="30">
        <v>93333.20449999999</v>
      </c>
      <c r="F11" s="30">
        <v>9624.0996</v>
      </c>
      <c r="G11" s="30">
        <v>32215.2338</v>
      </c>
      <c r="H11" s="30">
        <v>63636.7538</v>
      </c>
      <c r="I11" s="30">
        <v>8096.082</v>
      </c>
      <c r="J11" s="30">
        <v>51631.1344</v>
      </c>
      <c r="K11" s="30">
        <v>27686.0283</v>
      </c>
      <c r="L11" s="30">
        <v>289371.46969999996</v>
      </c>
      <c r="M11" s="30">
        <v>223176.1321</v>
      </c>
      <c r="N11" s="31">
        <f t="shared" si="0"/>
        <v>512547.60179999995</v>
      </c>
    </row>
    <row r="12" spans="2:14" ht="12" customHeight="1">
      <c r="B12" s="29" t="s">
        <v>19</v>
      </c>
      <c r="C12" s="30">
        <v>151874.8187</v>
      </c>
      <c r="D12" s="30">
        <v>115466.8517</v>
      </c>
      <c r="E12" s="30">
        <v>68855.28099999999</v>
      </c>
      <c r="F12" s="30">
        <v>5441.8063</v>
      </c>
      <c r="G12" s="30">
        <v>32011.989800000003</v>
      </c>
      <c r="H12" s="30">
        <v>45204.735499999995</v>
      </c>
      <c r="I12" s="30">
        <v>8128.76</v>
      </c>
      <c r="J12" s="30">
        <v>39759.4116</v>
      </c>
      <c r="K12" s="30">
        <v>22026.380999999998</v>
      </c>
      <c r="L12" s="30">
        <v>230743.83300000004</v>
      </c>
      <c r="M12" s="30">
        <v>154673.8766</v>
      </c>
      <c r="N12" s="31">
        <f t="shared" si="0"/>
        <v>385417.70960000006</v>
      </c>
    </row>
    <row r="13" spans="2:14" ht="12" customHeight="1">
      <c r="B13" s="29" t="s">
        <v>20</v>
      </c>
      <c r="C13" s="30">
        <v>460219.9904</v>
      </c>
      <c r="D13" s="30">
        <v>343640.5552</v>
      </c>
      <c r="E13" s="30">
        <v>224344.9536</v>
      </c>
      <c r="F13" s="30">
        <v>17572.740400000002</v>
      </c>
      <c r="G13" s="30">
        <v>112756.3463</v>
      </c>
      <c r="H13" s="30">
        <v>158851.68550000002</v>
      </c>
      <c r="I13" s="30">
        <v>28950.305699999997</v>
      </c>
      <c r="J13" s="30">
        <v>160478.899</v>
      </c>
      <c r="K13" s="30">
        <v>60174.2474</v>
      </c>
      <c r="L13" s="30">
        <v>750200.8929</v>
      </c>
      <c r="M13" s="30">
        <v>547956.076</v>
      </c>
      <c r="N13" s="31">
        <f t="shared" si="0"/>
        <v>1298156.9689</v>
      </c>
    </row>
    <row r="14" spans="2:14" ht="12" customHeight="1">
      <c r="B14" s="29" t="s">
        <v>21</v>
      </c>
      <c r="C14" s="30">
        <v>313452.8415</v>
      </c>
      <c r="D14" s="30">
        <v>259545.773</v>
      </c>
      <c r="E14" s="30">
        <v>178675.77889999998</v>
      </c>
      <c r="F14" s="30">
        <v>15082.1125</v>
      </c>
      <c r="G14" s="30">
        <v>89296.1508</v>
      </c>
      <c r="H14" s="30">
        <v>106486.29209999999</v>
      </c>
      <c r="I14" s="30">
        <v>23516.3704</v>
      </c>
      <c r="J14" s="30">
        <v>129566.427</v>
      </c>
      <c r="K14" s="30">
        <v>50980.9242</v>
      </c>
      <c r="L14" s="30">
        <v>569986.2336</v>
      </c>
      <c r="M14" s="30">
        <v>451047.8334</v>
      </c>
      <c r="N14" s="31">
        <f t="shared" si="0"/>
        <v>1021034.067</v>
      </c>
    </row>
    <row r="15" spans="2:58" s="10" customFormat="1" ht="12" customHeight="1">
      <c r="B15" s="29" t="s">
        <v>22</v>
      </c>
      <c r="C15" s="30">
        <v>248472.2885</v>
      </c>
      <c r="D15" s="30">
        <v>195255.3674</v>
      </c>
      <c r="E15" s="30">
        <v>110438.9348</v>
      </c>
      <c r="F15" s="30">
        <v>12854.8452</v>
      </c>
      <c r="G15" s="30">
        <v>62259.6955</v>
      </c>
      <c r="H15" s="30">
        <v>92169.3019</v>
      </c>
      <c r="I15" s="30">
        <v>18141.4896</v>
      </c>
      <c r="J15" s="30">
        <v>108084.8862</v>
      </c>
      <c r="K15" s="30">
        <v>47327.734</v>
      </c>
      <c r="L15" s="30">
        <v>433536.7457999999</v>
      </c>
      <c r="M15" s="30">
        <v>329312.8881</v>
      </c>
      <c r="N15" s="31">
        <f t="shared" si="0"/>
        <v>762849.6338999999</v>
      </c>
      <c r="O15" s="3"/>
      <c r="BF15" s="4"/>
    </row>
    <row r="16" spans="2:14" ht="12" customHeight="1">
      <c r="B16" s="33" t="s">
        <v>23</v>
      </c>
      <c r="C16" s="30">
        <v>468077.4699</v>
      </c>
      <c r="D16" s="30">
        <v>404163.04</v>
      </c>
      <c r="E16" s="30">
        <v>192327.0584</v>
      </c>
      <c r="F16" s="30">
        <v>14741.2339</v>
      </c>
      <c r="G16" s="30">
        <v>182389.01200000002</v>
      </c>
      <c r="H16" s="30">
        <v>174182.79919999998</v>
      </c>
      <c r="I16" s="30">
        <v>19229.6516</v>
      </c>
      <c r="J16" s="30">
        <v>298446.0396</v>
      </c>
      <c r="K16" s="30">
        <v>62205.0397</v>
      </c>
      <c r="L16" s="30">
        <v>861796.4665000001</v>
      </c>
      <c r="M16" s="30">
        <v>571034.0734</v>
      </c>
      <c r="N16" s="31">
        <f t="shared" si="0"/>
        <v>1432830.5399000002</v>
      </c>
    </row>
    <row r="17" spans="2:58" s="10" customFormat="1" ht="12" customHeight="1">
      <c r="B17" s="32" t="s">
        <v>24</v>
      </c>
      <c r="C17" s="30">
        <v>722088.6364</v>
      </c>
      <c r="D17" s="30">
        <v>580967.3112</v>
      </c>
      <c r="E17" s="30">
        <v>303071.8664</v>
      </c>
      <c r="F17" s="30">
        <v>38550.331</v>
      </c>
      <c r="G17" s="30">
        <v>154504.06329999998</v>
      </c>
      <c r="H17" s="30">
        <v>400900.74919999996</v>
      </c>
      <c r="I17" s="30">
        <v>63883.797999999995</v>
      </c>
      <c r="J17" s="30">
        <v>634143.5388</v>
      </c>
      <c r="K17" s="30">
        <v>114018.0251</v>
      </c>
      <c r="L17" s="30">
        <v>1526250.5727999997</v>
      </c>
      <c r="M17" s="30">
        <v>908620.6697</v>
      </c>
      <c r="N17" s="31">
        <f t="shared" si="0"/>
        <v>2434871.2424999997</v>
      </c>
      <c r="O17" s="3"/>
      <c r="BF17" s="4"/>
    </row>
    <row r="18" spans="2:14" ht="12" customHeight="1">
      <c r="B18" s="33" t="s">
        <v>25</v>
      </c>
      <c r="C18" s="30">
        <v>237968.4894</v>
      </c>
      <c r="D18" s="30">
        <v>194691.4187</v>
      </c>
      <c r="E18" s="30">
        <v>92766.30780000001</v>
      </c>
      <c r="F18" s="30">
        <v>20297.7983</v>
      </c>
      <c r="G18" s="30">
        <v>83314.6929</v>
      </c>
      <c r="H18" s="30">
        <v>112670.54269999999</v>
      </c>
      <c r="I18" s="30">
        <v>13614.4608</v>
      </c>
      <c r="J18" s="30">
        <v>218906.0504</v>
      </c>
      <c r="K18" s="30">
        <v>44043.027799999996</v>
      </c>
      <c r="L18" s="30">
        <v>529896.8121999999</v>
      </c>
      <c r="M18" s="30">
        <v>365559.3389</v>
      </c>
      <c r="N18" s="31">
        <f t="shared" si="0"/>
        <v>895456.1510999999</v>
      </c>
    </row>
    <row r="19" spans="2:14" ht="12" customHeight="1">
      <c r="B19" s="33" t="s">
        <v>26</v>
      </c>
      <c r="C19" s="30">
        <v>398510.7054</v>
      </c>
      <c r="D19" s="30">
        <v>330030.3736</v>
      </c>
      <c r="E19" s="30">
        <v>177559.0296</v>
      </c>
      <c r="F19" s="30">
        <v>62178.98330000001</v>
      </c>
      <c r="G19" s="30">
        <v>107361.9379</v>
      </c>
      <c r="H19" s="30">
        <v>237426.629</v>
      </c>
      <c r="I19" s="30">
        <v>29086.7779</v>
      </c>
      <c r="J19" s="30">
        <v>417240.33919999993</v>
      </c>
      <c r="K19" s="30">
        <v>65176.07399999999</v>
      </c>
      <c r="L19" s="30">
        <v>954362.0493000001</v>
      </c>
      <c r="M19" s="30">
        <v>537510.919</v>
      </c>
      <c r="N19" s="31">
        <f t="shared" si="0"/>
        <v>1491872.9683</v>
      </c>
    </row>
    <row r="20" spans="2:14" ht="12" customHeight="1">
      <c r="B20" s="29" t="s">
        <v>27</v>
      </c>
      <c r="C20" s="30">
        <v>311944.267</v>
      </c>
      <c r="D20" s="30">
        <v>240431.45560000002</v>
      </c>
      <c r="E20" s="30">
        <v>162237.5958</v>
      </c>
      <c r="F20" s="30">
        <v>27971.4161</v>
      </c>
      <c r="G20" s="30">
        <v>83993.4231</v>
      </c>
      <c r="H20" s="30">
        <v>112730.4271</v>
      </c>
      <c r="I20" s="30">
        <v>27229.7324</v>
      </c>
      <c r="J20" s="30">
        <v>272990.0758</v>
      </c>
      <c r="K20" s="30">
        <v>54429.488300000005</v>
      </c>
      <c r="L20" s="30">
        <v>671331.0139</v>
      </c>
      <c r="M20" s="30">
        <v>584292.6571</v>
      </c>
      <c r="N20" s="31">
        <f t="shared" si="0"/>
        <v>1255623.671</v>
      </c>
    </row>
    <row r="21" spans="2:58" s="10" customFormat="1" ht="12" customHeight="1">
      <c r="B21" s="32" t="s">
        <v>28</v>
      </c>
      <c r="C21" s="30">
        <v>332760.6299</v>
      </c>
      <c r="D21" s="30">
        <v>237260.2306</v>
      </c>
      <c r="E21" s="30">
        <v>175074.5859</v>
      </c>
      <c r="F21" s="30">
        <v>32518.6899</v>
      </c>
      <c r="G21" s="30">
        <v>84896.82370000001</v>
      </c>
      <c r="H21" s="30">
        <v>144729.023</v>
      </c>
      <c r="I21" s="30">
        <v>21541.744599999998</v>
      </c>
      <c r="J21" s="30">
        <v>387288.44269999996</v>
      </c>
      <c r="K21" s="30">
        <v>72487.496</v>
      </c>
      <c r="L21" s="30">
        <v>813063.3411999999</v>
      </c>
      <c r="M21" s="30">
        <v>566793.6138</v>
      </c>
      <c r="N21" s="31">
        <f t="shared" si="0"/>
        <v>1379856.955</v>
      </c>
      <c r="O21" s="3"/>
      <c r="BF21" s="4"/>
    </row>
    <row r="22" spans="2:14" ht="12" customHeight="1">
      <c r="B22" s="33" t="s">
        <v>29</v>
      </c>
      <c r="C22" s="30">
        <v>645070.8425</v>
      </c>
      <c r="D22" s="30">
        <v>409159.85959999997</v>
      </c>
      <c r="E22" s="30">
        <v>395693.6338</v>
      </c>
      <c r="F22" s="30">
        <v>97145.268</v>
      </c>
      <c r="G22" s="30">
        <v>157581.0319</v>
      </c>
      <c r="H22" s="30">
        <v>291058.8251</v>
      </c>
      <c r="I22" s="30">
        <v>69707.4582</v>
      </c>
      <c r="J22" s="30">
        <v>1162187.2982</v>
      </c>
      <c r="K22" s="30">
        <v>166929.31190000003</v>
      </c>
      <c r="L22" s="30">
        <v>2026265.4677</v>
      </c>
      <c r="M22" s="30">
        <v>1474511.7624</v>
      </c>
      <c r="N22" s="31">
        <f t="shared" si="0"/>
        <v>3500777.2301</v>
      </c>
    </row>
    <row r="23" spans="2:14" ht="12" customHeight="1">
      <c r="B23" s="33" t="s">
        <v>30</v>
      </c>
      <c r="C23" s="30">
        <v>480955.0182</v>
      </c>
      <c r="D23" s="30">
        <v>161693.41460000002</v>
      </c>
      <c r="E23" s="30">
        <v>283173.1115</v>
      </c>
      <c r="F23" s="30">
        <v>118217.7442</v>
      </c>
      <c r="G23" s="30">
        <v>31381.949</v>
      </c>
      <c r="H23" s="30">
        <v>215379.388</v>
      </c>
      <c r="I23" s="30">
        <v>17688.7095</v>
      </c>
      <c r="J23" s="30">
        <v>588250.6192000001</v>
      </c>
      <c r="K23" s="30">
        <v>101655.3504</v>
      </c>
      <c r="L23" s="30">
        <v>1109636.1594000002</v>
      </c>
      <c r="M23" s="30">
        <v>585750.5623</v>
      </c>
      <c r="N23" s="31">
        <f t="shared" si="0"/>
        <v>1695386.7217</v>
      </c>
    </row>
    <row r="24" spans="2:14" ht="12" customHeight="1">
      <c r="B24" s="34" t="s">
        <v>31</v>
      </c>
      <c r="C24" s="35">
        <v>1454743.6838</v>
      </c>
      <c r="D24" s="35">
        <v>279499.4041</v>
      </c>
      <c r="E24" s="35">
        <v>585247.6199</v>
      </c>
      <c r="F24" s="35">
        <v>403849.5751</v>
      </c>
      <c r="G24" s="35">
        <v>25398.301499999998</v>
      </c>
      <c r="H24" s="35">
        <v>846536.2033</v>
      </c>
      <c r="I24" s="35">
        <v>8850</v>
      </c>
      <c r="J24" s="35">
        <v>936442.923</v>
      </c>
      <c r="K24" s="35">
        <v>174034.7477</v>
      </c>
      <c r="L24" s="35">
        <v>2574690.8784</v>
      </c>
      <c r="M24" s="35">
        <v>1244339.6097</v>
      </c>
      <c r="N24" s="36">
        <f t="shared" si="0"/>
        <v>3819030.4880999997</v>
      </c>
    </row>
    <row r="25" spans="2:58" s="10" customFormat="1" ht="12" customHeight="1">
      <c r="B25" s="21" t="s">
        <v>32</v>
      </c>
      <c r="C25" s="18">
        <f>SUM(C8:C24)</f>
        <v>6536439.1419</v>
      </c>
      <c r="D25" s="18">
        <f>SUM(D8:D24)</f>
        <v>3952128.7306999993</v>
      </c>
      <c r="E25" s="18">
        <f>SUM(E8:E24)</f>
        <v>3105364.5764000006</v>
      </c>
      <c r="F25" s="18">
        <f aca="true" t="shared" si="1" ref="F25:M25">SUM(F8:F24)</f>
        <v>888924.0744</v>
      </c>
      <c r="G25" s="18">
        <f t="shared" si="1"/>
        <v>1254577.0565000002</v>
      </c>
      <c r="H25" s="18">
        <f t="shared" si="1"/>
        <v>3035847.9638</v>
      </c>
      <c r="I25" s="18">
        <f t="shared" si="1"/>
        <v>360508.6678</v>
      </c>
      <c r="J25" s="18">
        <f t="shared" si="1"/>
        <v>5435536.738399999</v>
      </c>
      <c r="K25" s="18">
        <f t="shared" si="1"/>
        <v>1072625.9361</v>
      </c>
      <c r="L25" s="18">
        <f t="shared" si="1"/>
        <v>13494659.5104</v>
      </c>
      <c r="M25" s="18">
        <f t="shared" si="1"/>
        <v>8676598.8688</v>
      </c>
      <c r="N25" s="15">
        <f>SUM(L25:M25)</f>
        <v>22171258.379199997</v>
      </c>
      <c r="O25" s="3"/>
      <c r="BF25" s="4"/>
    </row>
    <row r="26" spans="2:58" s="10" customFormat="1" ht="12" customHeight="1">
      <c r="B26" s="22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3"/>
      <c r="BF26" s="4"/>
    </row>
    <row r="27" spans="2:58" ht="12" customHeight="1">
      <c r="B27" s="3"/>
      <c r="I27" s="5"/>
      <c r="M27" s="3"/>
      <c r="N27" s="19" t="s">
        <v>35</v>
      </c>
      <c r="BF27" s="3"/>
    </row>
    <row r="28" spans="2:58" ht="12" customHeight="1">
      <c r="B28" s="24" t="s">
        <v>33</v>
      </c>
      <c r="C28" s="37" t="s">
        <v>3</v>
      </c>
      <c r="D28" s="37" t="s">
        <v>4</v>
      </c>
      <c r="E28" s="37" t="s">
        <v>5</v>
      </c>
      <c r="F28" s="37" t="s">
        <v>6</v>
      </c>
      <c r="G28" s="37" t="s">
        <v>7</v>
      </c>
      <c r="H28" s="37" t="s">
        <v>8</v>
      </c>
      <c r="I28" s="37" t="s">
        <v>9</v>
      </c>
      <c r="J28" s="37" t="s">
        <v>10</v>
      </c>
      <c r="K28" s="37" t="s">
        <v>2</v>
      </c>
      <c r="L28" s="37" t="s">
        <v>11</v>
      </c>
      <c r="M28" s="37" t="s">
        <v>13</v>
      </c>
      <c r="N28" s="40" t="s">
        <v>0</v>
      </c>
      <c r="BF28" s="3"/>
    </row>
    <row r="29" spans="2:58" ht="27" customHeight="1">
      <c r="B29" s="6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41"/>
      <c r="BF29" s="3"/>
    </row>
    <row r="30" spans="2:58" ht="12" customHeight="1">
      <c r="B30" s="25" t="s">
        <v>34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42"/>
      <c r="BF30" s="3"/>
    </row>
    <row r="31" spans="2:14" ht="12" customHeight="1">
      <c r="B31" s="26" t="s">
        <v>15</v>
      </c>
      <c r="C31" s="27">
        <v>3242666.4027</v>
      </c>
      <c r="D31" s="27">
        <v>2509936.513</v>
      </c>
      <c r="E31" s="27">
        <v>2298765.0563000003</v>
      </c>
      <c r="F31" s="27">
        <v>32314.538200000003</v>
      </c>
      <c r="G31" s="27">
        <v>593770.847</v>
      </c>
      <c r="H31" s="27">
        <v>704119.6872</v>
      </c>
      <c r="I31" s="27">
        <v>117596.8537</v>
      </c>
      <c r="J31" s="27">
        <v>386796.5295</v>
      </c>
      <c r="K31" s="27">
        <v>186532.1745</v>
      </c>
      <c r="L31" s="27">
        <v>4308344.157900001</v>
      </c>
      <c r="M31" s="27">
        <v>4840136.5926</v>
      </c>
      <c r="N31" s="28">
        <f>SUM(L31:M31)</f>
        <v>9148480.750500001</v>
      </c>
    </row>
    <row r="32" spans="2:14" ht="12" customHeight="1">
      <c r="B32" s="29" t="s">
        <v>16</v>
      </c>
      <c r="C32" s="30">
        <v>3129963.4991</v>
      </c>
      <c r="D32" s="30">
        <v>1408876.6705</v>
      </c>
      <c r="E32" s="30">
        <v>1570705.9537000002</v>
      </c>
      <c r="F32" s="30">
        <v>340559.3129</v>
      </c>
      <c r="G32" s="30">
        <v>337845.7009</v>
      </c>
      <c r="H32" s="30">
        <v>709357.5866</v>
      </c>
      <c r="I32" s="30">
        <v>61172.11379999999</v>
      </c>
      <c r="J32" s="30">
        <v>1141192.1823</v>
      </c>
      <c r="K32" s="30">
        <v>357161.50549999997</v>
      </c>
      <c r="L32" s="30">
        <v>3866724.188799999</v>
      </c>
      <c r="M32" s="30">
        <v>3190342.8521</v>
      </c>
      <c r="N32" s="31">
        <f aca="true" t="shared" si="2" ref="N32:N47">SUM(L32:M32)</f>
        <v>7057067.040899999</v>
      </c>
    </row>
    <row r="33" spans="2:58" ht="12" customHeight="1">
      <c r="B33" s="32" t="s">
        <v>17</v>
      </c>
      <c r="C33" s="30">
        <v>734433.6445</v>
      </c>
      <c r="D33" s="30">
        <v>435937.487</v>
      </c>
      <c r="E33" s="30">
        <v>422346.5111</v>
      </c>
      <c r="F33" s="30">
        <v>72669.306</v>
      </c>
      <c r="G33" s="30">
        <v>81127.9406</v>
      </c>
      <c r="H33" s="30">
        <v>217312.994</v>
      </c>
      <c r="I33" s="30">
        <v>18454.3001</v>
      </c>
      <c r="J33" s="30">
        <v>128922.0066</v>
      </c>
      <c r="K33" s="30">
        <v>57002.159700000004</v>
      </c>
      <c r="L33" s="30">
        <v>983913.7299000002</v>
      </c>
      <c r="M33" s="30">
        <v>706573.8056</v>
      </c>
      <c r="N33" s="31">
        <f t="shared" si="2"/>
        <v>1690487.5355000002</v>
      </c>
      <c r="BF33" s="9"/>
    </row>
    <row r="34" spans="2:14" ht="12" customHeight="1">
      <c r="B34" s="29" t="s">
        <v>18</v>
      </c>
      <c r="C34" s="30">
        <v>904864.6588</v>
      </c>
      <c r="D34" s="30">
        <v>648639.6037999999</v>
      </c>
      <c r="E34" s="30">
        <v>453820.7321</v>
      </c>
      <c r="F34" s="30">
        <v>46060.7123</v>
      </c>
      <c r="G34" s="30">
        <v>144270.7752</v>
      </c>
      <c r="H34" s="30">
        <v>308475.37970000005</v>
      </c>
      <c r="I34" s="30">
        <v>34430.1697</v>
      </c>
      <c r="J34" s="30">
        <v>255861.3466</v>
      </c>
      <c r="K34" s="30">
        <v>108753.4332</v>
      </c>
      <c r="L34" s="30">
        <v>1349382.2037999998</v>
      </c>
      <c r="M34" s="30">
        <v>1018740.9706</v>
      </c>
      <c r="N34" s="31">
        <f t="shared" si="2"/>
        <v>2368123.1744</v>
      </c>
    </row>
    <row r="35" spans="2:14" ht="12" customHeight="1">
      <c r="B35" s="29" t="s">
        <v>19</v>
      </c>
      <c r="C35" s="30">
        <v>219481.0471</v>
      </c>
      <c r="D35" s="30">
        <v>165080.61109999998</v>
      </c>
      <c r="E35" s="30">
        <v>99586.3392</v>
      </c>
      <c r="F35" s="30">
        <v>7853.6548</v>
      </c>
      <c r="G35" s="30">
        <v>45969.1299</v>
      </c>
      <c r="H35" s="30">
        <v>65171.69410000001</v>
      </c>
      <c r="I35" s="30">
        <v>12012.5415</v>
      </c>
      <c r="J35" s="30">
        <v>59485.7966</v>
      </c>
      <c r="K35" s="30">
        <v>33533.682799999995</v>
      </c>
      <c r="L35" s="30">
        <v>336066.99590000004</v>
      </c>
      <c r="M35" s="30">
        <v>229865.1604</v>
      </c>
      <c r="N35" s="31">
        <f t="shared" si="2"/>
        <v>565932.1563</v>
      </c>
    </row>
    <row r="36" spans="2:14" ht="12" customHeight="1">
      <c r="B36" s="29" t="s">
        <v>20</v>
      </c>
      <c r="C36" s="30">
        <v>286496.9714</v>
      </c>
      <c r="D36" s="30">
        <v>206595.2389</v>
      </c>
      <c r="E36" s="30">
        <v>141557.6755</v>
      </c>
      <c r="F36" s="30">
        <v>10813.2815</v>
      </c>
      <c r="G36" s="30">
        <v>68132.40109999999</v>
      </c>
      <c r="H36" s="30">
        <v>100019.6496</v>
      </c>
      <c r="I36" s="30">
        <v>17619.5477</v>
      </c>
      <c r="J36" s="30">
        <v>97224.9031</v>
      </c>
      <c r="K36" s="30">
        <v>35770.6393</v>
      </c>
      <c r="L36" s="30">
        <v>463394.4992999999</v>
      </c>
      <c r="M36" s="30">
        <v>334330.6441</v>
      </c>
      <c r="N36" s="31">
        <f t="shared" si="2"/>
        <v>797725.1434</v>
      </c>
    </row>
    <row r="37" spans="2:14" ht="12" customHeight="1">
      <c r="B37" s="29" t="s">
        <v>21</v>
      </c>
      <c r="C37" s="30">
        <v>84569.2001</v>
      </c>
      <c r="D37" s="30">
        <v>69500.0136</v>
      </c>
      <c r="E37" s="30">
        <v>47903.0429</v>
      </c>
      <c r="F37" s="30">
        <v>3966.9277</v>
      </c>
      <c r="G37" s="30">
        <v>24019.2578</v>
      </c>
      <c r="H37" s="30">
        <v>28742.5311</v>
      </c>
      <c r="I37" s="30">
        <v>6355.3665</v>
      </c>
      <c r="J37" s="30">
        <v>34615.047399999996</v>
      </c>
      <c r="K37" s="30">
        <v>13736.894999999999</v>
      </c>
      <c r="L37" s="30">
        <v>153581.6974</v>
      </c>
      <c r="M37" s="30">
        <v>120890.3671</v>
      </c>
      <c r="N37" s="31">
        <f t="shared" si="2"/>
        <v>274472.0645</v>
      </c>
    </row>
    <row r="38" spans="2:58" s="10" customFormat="1" ht="12" customHeight="1">
      <c r="B38" s="29" t="s">
        <v>22</v>
      </c>
      <c r="C38" s="30">
        <v>43359.7852</v>
      </c>
      <c r="D38" s="30">
        <v>33789.4551</v>
      </c>
      <c r="E38" s="30">
        <v>18977.0711</v>
      </c>
      <c r="F38" s="30">
        <v>2300.8469999999998</v>
      </c>
      <c r="G38" s="30">
        <v>10854.6293</v>
      </c>
      <c r="H38" s="30">
        <v>15880.2857</v>
      </c>
      <c r="I38" s="30">
        <v>3207.1387000000004</v>
      </c>
      <c r="J38" s="30">
        <v>18488.1947</v>
      </c>
      <c r="K38" s="30">
        <v>8243.538999999999</v>
      </c>
      <c r="L38" s="30">
        <v>75208.3107</v>
      </c>
      <c r="M38" s="30">
        <v>56813.6189</v>
      </c>
      <c r="N38" s="31">
        <f t="shared" si="2"/>
        <v>132021.9296</v>
      </c>
      <c r="O38" s="3"/>
      <c r="BF38" s="4"/>
    </row>
    <row r="39" spans="2:14" ht="12" customHeight="1">
      <c r="B39" s="33" t="s">
        <v>23</v>
      </c>
      <c r="C39" s="30">
        <v>57899.2623</v>
      </c>
      <c r="D39" s="30">
        <v>50954.4078</v>
      </c>
      <c r="E39" s="30">
        <v>23763.8138</v>
      </c>
      <c r="F39" s="30">
        <v>1749.5859</v>
      </c>
      <c r="G39" s="30">
        <v>23256.5939</v>
      </c>
      <c r="H39" s="30">
        <v>20930.160799999998</v>
      </c>
      <c r="I39" s="30">
        <v>2318.2880999999998</v>
      </c>
      <c r="J39" s="30">
        <v>35782.157699999996</v>
      </c>
      <c r="K39" s="30">
        <v>7458.3874</v>
      </c>
      <c r="L39" s="30">
        <v>105549.07680000001</v>
      </c>
      <c r="M39" s="30">
        <v>68540.589</v>
      </c>
      <c r="N39" s="31">
        <f t="shared" si="2"/>
        <v>174089.66580000002</v>
      </c>
    </row>
    <row r="40" spans="2:58" s="10" customFormat="1" ht="12" customHeight="1">
      <c r="B40" s="32" t="s">
        <v>24</v>
      </c>
      <c r="C40" s="30">
        <v>61813.2412</v>
      </c>
      <c r="D40" s="30">
        <v>50327.4427</v>
      </c>
      <c r="E40" s="30">
        <v>25994.505400000002</v>
      </c>
      <c r="F40" s="30">
        <v>3261.1807</v>
      </c>
      <c r="G40" s="30">
        <v>13410.5187</v>
      </c>
      <c r="H40" s="30">
        <v>34949.6649</v>
      </c>
      <c r="I40" s="30">
        <v>5476.7597</v>
      </c>
      <c r="J40" s="30">
        <v>54602.0754</v>
      </c>
      <c r="K40" s="30">
        <v>9798.3274</v>
      </c>
      <c r="L40" s="30">
        <v>131256.0996</v>
      </c>
      <c r="M40" s="30">
        <v>77916.9706</v>
      </c>
      <c r="N40" s="31">
        <f t="shared" si="2"/>
        <v>209173.0702</v>
      </c>
      <c r="O40" s="3"/>
      <c r="BF40" s="4"/>
    </row>
    <row r="41" spans="2:14" ht="12" customHeight="1">
      <c r="B41" s="33" t="s">
        <v>25</v>
      </c>
      <c r="C41" s="30">
        <v>13825.8521</v>
      </c>
      <c r="D41" s="30">
        <v>11333.3603</v>
      </c>
      <c r="E41" s="30">
        <v>5382.339</v>
      </c>
      <c r="F41" s="30">
        <v>1161.8516</v>
      </c>
      <c r="G41" s="30">
        <v>4881.865</v>
      </c>
      <c r="H41" s="30">
        <v>6536.1867</v>
      </c>
      <c r="I41" s="30">
        <v>776.5642</v>
      </c>
      <c r="J41" s="30">
        <v>12717.7635</v>
      </c>
      <c r="K41" s="30">
        <v>2600.9277</v>
      </c>
      <c r="L41" s="30">
        <v>30819.065300000002</v>
      </c>
      <c r="M41" s="30">
        <v>21957.0846</v>
      </c>
      <c r="N41" s="31">
        <f t="shared" si="2"/>
        <v>52776.149900000004</v>
      </c>
    </row>
    <row r="42" spans="2:14" ht="12" customHeight="1">
      <c r="B42" s="33" t="s">
        <v>26</v>
      </c>
      <c r="C42" s="30">
        <v>17153.8055</v>
      </c>
      <c r="D42" s="30">
        <v>14174.1689</v>
      </c>
      <c r="E42" s="30">
        <v>7500.0329</v>
      </c>
      <c r="F42" s="30">
        <v>2912.3656999999994</v>
      </c>
      <c r="G42" s="30">
        <v>4550.5199</v>
      </c>
      <c r="H42" s="30">
        <v>10040.0596</v>
      </c>
      <c r="I42" s="30">
        <v>1226.9261</v>
      </c>
      <c r="J42" s="30">
        <v>17502.9798</v>
      </c>
      <c r="K42" s="30">
        <v>2767.8066</v>
      </c>
      <c r="L42" s="30">
        <v>40844.1382</v>
      </c>
      <c r="M42" s="30">
        <v>22667.3493</v>
      </c>
      <c r="N42" s="31">
        <f t="shared" si="2"/>
        <v>63511.4875</v>
      </c>
    </row>
    <row r="43" spans="2:14" ht="12" customHeight="1">
      <c r="B43" s="29" t="s">
        <v>27</v>
      </c>
      <c r="C43" s="30">
        <v>8072.1785</v>
      </c>
      <c r="D43" s="30">
        <v>6251.5418</v>
      </c>
      <c r="E43" s="30">
        <v>4184.8947</v>
      </c>
      <c r="F43" s="30">
        <v>716.9344</v>
      </c>
      <c r="G43" s="30">
        <v>2191.0448</v>
      </c>
      <c r="H43" s="30">
        <v>2911.5806</v>
      </c>
      <c r="I43" s="30">
        <v>675.5476</v>
      </c>
      <c r="J43" s="30">
        <v>7105.818200000001</v>
      </c>
      <c r="K43" s="30">
        <v>1434.6349</v>
      </c>
      <c r="L43" s="30">
        <v>17432.5148</v>
      </c>
      <c r="M43" s="30">
        <v>15432.5351</v>
      </c>
      <c r="N43" s="31">
        <f t="shared" si="2"/>
        <v>32865.0499</v>
      </c>
    </row>
    <row r="44" spans="2:58" s="10" customFormat="1" ht="12" customHeight="1">
      <c r="B44" s="32" t="s">
        <v>28</v>
      </c>
      <c r="C44" s="30">
        <v>4916.0354</v>
      </c>
      <c r="D44" s="30">
        <v>3535.9795</v>
      </c>
      <c r="E44" s="30">
        <v>2651.8675999999996</v>
      </c>
      <c r="F44" s="30">
        <v>471.85530000000006</v>
      </c>
      <c r="G44" s="30">
        <v>1238.4603000000002</v>
      </c>
      <c r="H44" s="30">
        <v>2076.2419</v>
      </c>
      <c r="I44" s="30">
        <v>343.2608</v>
      </c>
      <c r="J44" s="30">
        <v>5629.391600000001</v>
      </c>
      <c r="K44" s="30">
        <v>1046.8968</v>
      </c>
      <c r="L44" s="30">
        <v>11869.4089</v>
      </c>
      <c r="M44" s="30">
        <v>8274.2181</v>
      </c>
      <c r="N44" s="31">
        <f t="shared" si="2"/>
        <v>20143.627</v>
      </c>
      <c r="O44" s="3"/>
      <c r="BF44" s="4"/>
    </row>
    <row r="45" spans="2:14" ht="12" customHeight="1">
      <c r="B45" s="33" t="s">
        <v>29</v>
      </c>
      <c r="C45" s="30">
        <v>3320.2133</v>
      </c>
      <c r="D45" s="30">
        <v>2254.7257</v>
      </c>
      <c r="E45" s="30">
        <v>2050.1056</v>
      </c>
      <c r="F45" s="30">
        <v>459.5086</v>
      </c>
      <c r="G45" s="30">
        <v>801.9621999999999</v>
      </c>
      <c r="H45" s="30">
        <v>1529.3088999999998</v>
      </c>
      <c r="I45" s="30">
        <v>363.3621</v>
      </c>
      <c r="J45" s="30">
        <v>5664.8103</v>
      </c>
      <c r="K45" s="30">
        <v>856.4238</v>
      </c>
      <c r="L45" s="30">
        <v>10133.7262</v>
      </c>
      <c r="M45" s="30">
        <v>7433.3988</v>
      </c>
      <c r="N45" s="31">
        <f t="shared" si="2"/>
        <v>17567.125</v>
      </c>
    </row>
    <row r="46" spans="2:14" ht="12" customHeight="1">
      <c r="B46" s="33" t="s">
        <v>30</v>
      </c>
      <c r="C46" s="30">
        <v>728.1705</v>
      </c>
      <c r="D46" s="30">
        <v>227.4774</v>
      </c>
      <c r="E46" s="30">
        <v>431.9624</v>
      </c>
      <c r="F46" s="30">
        <v>169.0997</v>
      </c>
      <c r="G46" s="30">
        <v>47.29430000000001</v>
      </c>
      <c r="H46" s="30">
        <v>306.23839999999996</v>
      </c>
      <c r="I46" s="30">
        <v>27.4292</v>
      </c>
      <c r="J46" s="30">
        <v>904.6255</v>
      </c>
      <c r="K46" s="30">
        <v>153.0851</v>
      </c>
      <c r="L46" s="30">
        <v>1657.4137</v>
      </c>
      <c r="M46" s="30">
        <v>849.5868</v>
      </c>
      <c r="N46" s="31">
        <f t="shared" si="2"/>
        <v>2507.0005</v>
      </c>
    </row>
    <row r="47" spans="2:14" ht="12" customHeight="1">
      <c r="B47" s="34" t="s">
        <v>31</v>
      </c>
      <c r="C47" s="35">
        <v>554.2406</v>
      </c>
      <c r="D47" s="35">
        <v>134.41469999999998</v>
      </c>
      <c r="E47" s="35">
        <v>187.38060000000002</v>
      </c>
      <c r="F47" s="35">
        <v>153.1221</v>
      </c>
      <c r="G47" s="35">
        <v>10.932400000000001</v>
      </c>
      <c r="H47" s="35">
        <v>320.49739999999997</v>
      </c>
      <c r="I47" s="35">
        <v>3</v>
      </c>
      <c r="J47" s="35">
        <v>358.8845</v>
      </c>
      <c r="K47" s="35">
        <v>58.5176</v>
      </c>
      <c r="L47" s="35">
        <v>966.5469999999999</v>
      </c>
      <c r="M47" s="35">
        <v>583.7443</v>
      </c>
      <c r="N47" s="36">
        <f t="shared" si="2"/>
        <v>1550.2912999999999</v>
      </c>
    </row>
    <row r="48" spans="2:58" s="10" customFormat="1" ht="12" customHeight="1">
      <c r="B48" s="21" t="s">
        <v>32</v>
      </c>
      <c r="C48" s="18">
        <f aca="true" t="shared" si="3" ref="C48:M48">SUM(C31:C47)</f>
        <v>8814118.208299998</v>
      </c>
      <c r="D48" s="18">
        <f t="shared" si="3"/>
        <v>5617549.1118</v>
      </c>
      <c r="E48" s="18">
        <f t="shared" si="3"/>
        <v>5125809.2839</v>
      </c>
      <c r="F48" s="18">
        <f t="shared" si="3"/>
        <v>527594.0844000002</v>
      </c>
      <c r="G48" s="18">
        <f t="shared" si="3"/>
        <v>1356379.8732999994</v>
      </c>
      <c r="H48" s="18">
        <f t="shared" si="3"/>
        <v>2228679.7472</v>
      </c>
      <c r="I48" s="18">
        <f t="shared" si="3"/>
        <v>282059.1695</v>
      </c>
      <c r="J48" s="18">
        <f t="shared" si="3"/>
        <v>2262854.5132999998</v>
      </c>
      <c r="K48" s="18">
        <f t="shared" si="3"/>
        <v>826909.0362999998</v>
      </c>
      <c r="L48" s="18">
        <f t="shared" si="3"/>
        <v>11887143.774199998</v>
      </c>
      <c r="M48" s="18">
        <f t="shared" si="3"/>
        <v>10721349.487999998</v>
      </c>
      <c r="N48" s="15">
        <f>SUM(L48:M48)</f>
        <v>22608493.262199998</v>
      </c>
      <c r="O48" s="3"/>
      <c r="BF48" s="4"/>
    </row>
    <row r="49" spans="2:14" ht="12" customHeight="1">
      <c r="B49" s="20" t="s">
        <v>12</v>
      </c>
      <c r="C49" s="8"/>
      <c r="D49" s="8"/>
      <c r="E49" s="8"/>
      <c r="F49" s="8"/>
      <c r="G49" s="8"/>
      <c r="H49" s="8"/>
      <c r="J49" s="8"/>
      <c r="K49" s="8"/>
      <c r="L49" s="8"/>
      <c r="M49" s="8"/>
      <c r="N49" s="8"/>
    </row>
    <row r="50" spans="2:14" ht="12" customHeight="1">
      <c r="B50" s="7"/>
      <c r="C50" s="8"/>
      <c r="D50" s="8"/>
      <c r="E50" s="8"/>
      <c r="F50" s="8"/>
      <c r="G50" s="8"/>
      <c r="H50" s="8"/>
      <c r="J50" s="8"/>
      <c r="K50" s="8"/>
      <c r="L50" s="8"/>
      <c r="M50" s="8"/>
      <c r="N50" s="8"/>
    </row>
  </sheetData>
  <sheetProtection/>
  <mergeCells count="24">
    <mergeCell ref="K28:K30"/>
    <mergeCell ref="L28:L30"/>
    <mergeCell ref="M28:M30"/>
    <mergeCell ref="N28:N30"/>
    <mergeCell ref="G28:G30"/>
    <mergeCell ref="H28:H30"/>
    <mergeCell ref="I28:I30"/>
    <mergeCell ref="J28:J30"/>
    <mergeCell ref="C28:C30"/>
    <mergeCell ref="D28:D30"/>
    <mergeCell ref="E28:E30"/>
    <mergeCell ref="F28:F30"/>
    <mergeCell ref="M5:M7"/>
    <mergeCell ref="N5:N7"/>
    <mergeCell ref="G5:G7"/>
    <mergeCell ref="H5:H7"/>
    <mergeCell ref="K5:K7"/>
    <mergeCell ref="L5:L7"/>
    <mergeCell ref="I5:I7"/>
    <mergeCell ref="J5:J7"/>
    <mergeCell ref="C5:C7"/>
    <mergeCell ref="D5:D7"/>
    <mergeCell ref="E5:E7"/>
    <mergeCell ref="F5:F7"/>
  </mergeCells>
  <printOptions horizontalCentered="1"/>
  <pageMargins left="0.7874015748031497" right="0.7874015748031497" top="0.7874015748031497" bottom="0.7874015748031497" header="0.5118110236220472" footer="0.3937007874015748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株式会社日通総合研究所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sugan</dc:creator>
  <cp:keywords/>
  <dc:description/>
  <cp:lastModifiedBy>菅 直往</cp:lastModifiedBy>
  <cp:lastPrinted>2012-03-07T02:12:29Z</cp:lastPrinted>
  <dcterms:created xsi:type="dcterms:W3CDTF">2001-10-15T03:59:22Z</dcterms:created>
  <dcterms:modified xsi:type="dcterms:W3CDTF">2017-03-22T05:23:37Z</dcterms:modified>
  <cp:category/>
  <cp:version/>
  <cp:contentType/>
  <cp:contentStatus/>
</cp:coreProperties>
</file>