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35" activeTab="0"/>
  </bookViews>
  <sheets>
    <sheet name="Sheet1" sheetId="1" r:id="rId1"/>
  </sheets>
  <definedNames>
    <definedName name="_xlnm.Print_Area" localSheetId="0">'Sheet1'!$B$2:$BJ$55</definedName>
  </definedNames>
  <calcPr fullCalcOnLoad="1"/>
</workbook>
</file>

<file path=xl/sharedStrings.xml><?xml version="1.0" encoding="utf-8"?>
<sst xmlns="http://schemas.openxmlformats.org/spreadsheetml/2006/main" count="134" uniqueCount="129">
  <si>
    <t>北　 海 　道</t>
  </si>
  <si>
    <t>青　　　　森</t>
  </si>
  <si>
    <t>岩　　　　手</t>
  </si>
  <si>
    <t>宮　　　　城</t>
  </si>
  <si>
    <t>秋　　　　田</t>
  </si>
  <si>
    <t>山　　　　形</t>
  </si>
  <si>
    <t>福　　　　島</t>
  </si>
  <si>
    <t>茨　　　　城</t>
  </si>
  <si>
    <t>栃　　　　木</t>
  </si>
  <si>
    <t>埼　　　　玉</t>
  </si>
  <si>
    <t>千　　　　葉</t>
  </si>
  <si>
    <t>東　　　　京</t>
  </si>
  <si>
    <t>神　 奈 　川</t>
  </si>
  <si>
    <t>新　　　　潟</t>
  </si>
  <si>
    <t>富　　　　山</t>
  </si>
  <si>
    <t>石　　　　川</t>
  </si>
  <si>
    <t>福　　　　井</t>
  </si>
  <si>
    <t>山　　　　梨</t>
  </si>
  <si>
    <t>長　　　　野</t>
  </si>
  <si>
    <t>岐　　　　阜</t>
  </si>
  <si>
    <t>静　　　　岡</t>
  </si>
  <si>
    <t>愛　　　　知</t>
  </si>
  <si>
    <t>三　　　　重</t>
  </si>
  <si>
    <t>滋　　　　賀</t>
  </si>
  <si>
    <t>京　　　　都</t>
  </si>
  <si>
    <t>大　　　　阪</t>
  </si>
  <si>
    <t>兵　　　　庫</t>
  </si>
  <si>
    <t>奈　　　　良</t>
  </si>
  <si>
    <t>鳥　　　　取</t>
  </si>
  <si>
    <t>島　　　　根</t>
  </si>
  <si>
    <t>岡　　　　山</t>
  </si>
  <si>
    <t>広　　　　島</t>
  </si>
  <si>
    <t>山　　　　口</t>
  </si>
  <si>
    <t>徳　　　　島</t>
  </si>
  <si>
    <t>香　　　　川</t>
  </si>
  <si>
    <t>愛　　　　媛</t>
  </si>
  <si>
    <t>高　　　　知</t>
  </si>
  <si>
    <t>福　　　　岡</t>
  </si>
  <si>
    <t>佐　　　　賀</t>
  </si>
  <si>
    <t>長　　　　崎</t>
  </si>
  <si>
    <t>熊　　　　本</t>
  </si>
  <si>
    <t>大　　　　分</t>
  </si>
  <si>
    <t>宮　　　　崎</t>
  </si>
  <si>
    <t>沖　　　　縄</t>
  </si>
  <si>
    <t>合　　　　計</t>
  </si>
  <si>
    <t>鹿 　児 　島</t>
  </si>
  <si>
    <t>和　 歌 　山</t>
  </si>
  <si>
    <t>群　　　　馬</t>
  </si>
  <si>
    <t>計</t>
  </si>
  <si>
    <t>木材・木製品</t>
  </si>
  <si>
    <t>１・２・３類</t>
  </si>
  <si>
    <t>鉱　　　　　　　　　　　　　　　業</t>
  </si>
  <si>
    <t>繊　　　維</t>
  </si>
  <si>
    <t xml:space="preserve"> パルプ・紙</t>
  </si>
  <si>
    <t>化　　　学</t>
  </si>
  <si>
    <t xml:space="preserve"> 石油製品</t>
  </si>
  <si>
    <t xml:space="preserve">・紙加工品 </t>
  </si>
  <si>
    <t xml:space="preserve">・石炭製品 </t>
  </si>
  <si>
    <t>家具・装備品</t>
  </si>
  <si>
    <t xml:space="preserve"> プラスチック</t>
  </si>
  <si>
    <t xml:space="preserve"> なめし皮・</t>
  </si>
  <si>
    <t>一般機械器具</t>
  </si>
  <si>
    <t>電気機械器具</t>
  </si>
  <si>
    <t xml:space="preserve">機械器具 </t>
  </si>
  <si>
    <t xml:space="preserve"> その他の</t>
  </si>
  <si>
    <t xml:space="preserve">製造業 </t>
  </si>
  <si>
    <t xml:space="preserve">土石製品 </t>
  </si>
  <si>
    <t>各 種 商 品</t>
  </si>
  <si>
    <t>繊　 維　 品</t>
  </si>
  <si>
    <t xml:space="preserve"> 衣服・</t>
  </si>
  <si>
    <t xml:space="preserve"> 農畜産物</t>
  </si>
  <si>
    <t>食料・飲料</t>
  </si>
  <si>
    <t>建 築 材 料</t>
  </si>
  <si>
    <t>化 学 製 品</t>
  </si>
  <si>
    <t xml:space="preserve"> 鉱物・</t>
  </si>
  <si>
    <t xml:space="preserve">身の回り品 </t>
  </si>
  <si>
    <t xml:space="preserve">・水産物 </t>
  </si>
  <si>
    <t xml:space="preserve">金属材料 </t>
  </si>
  <si>
    <t>鉄　　　鋼</t>
  </si>
  <si>
    <t>非 鉄 金 属</t>
  </si>
  <si>
    <t>金 属 製 品</t>
  </si>
  <si>
    <t>ゴ ム 製 品</t>
  </si>
  <si>
    <t>食　料　品</t>
  </si>
  <si>
    <t>倉　　　　　　庫　　　　　　業</t>
  </si>
  <si>
    <t>再 生 資 源</t>
  </si>
  <si>
    <t xml:space="preserve"> 家具・建具</t>
  </si>
  <si>
    <t xml:space="preserve"> 医薬品</t>
  </si>
  <si>
    <t xml:space="preserve">・じゅう器 </t>
  </si>
  <si>
    <t xml:space="preserve">・化粧品 </t>
  </si>
  <si>
    <t xml:space="preserve">卸売業 </t>
  </si>
  <si>
    <t>合　　計</t>
  </si>
  <si>
    <t>卸　　　　　　　　　　　　　　　　　　　　売　　　　　　　　　　　　　　　　　　　　業</t>
  </si>
  <si>
    <t>表Ⅲ－１－１　都道府県・産業業種別年間出荷量　－重量－</t>
  </si>
  <si>
    <t>（年間調査　単位：トン）</t>
  </si>
  <si>
    <t xml:space="preserve">産業業種 </t>
  </si>
  <si>
    <t xml:space="preserve"> 都道府県</t>
  </si>
  <si>
    <t>金　　属</t>
  </si>
  <si>
    <t>石炭・亜炭</t>
  </si>
  <si>
    <t>野　　積</t>
  </si>
  <si>
    <t>貯 蔵 そ う</t>
  </si>
  <si>
    <t>危　険　品
（建　屋）</t>
  </si>
  <si>
    <t>危　険　品
（タンク）</t>
  </si>
  <si>
    <t>水　　面</t>
  </si>
  <si>
    <t>冷　　蔵</t>
  </si>
  <si>
    <t xml:space="preserve"> 原油・天然ガス</t>
  </si>
  <si>
    <t>窯業原料用</t>
  </si>
  <si>
    <t xml:space="preserve">鉱　物 </t>
  </si>
  <si>
    <t>その他の鉱業</t>
  </si>
  <si>
    <t xml:space="preserve">製　品 </t>
  </si>
  <si>
    <t xml:space="preserve"> 窯　業・</t>
  </si>
  <si>
    <t xml:space="preserve"> 情報通信</t>
  </si>
  <si>
    <t>自　動　車</t>
  </si>
  <si>
    <t>電気機械器具</t>
  </si>
  <si>
    <t xml:space="preserve">機械器具 </t>
  </si>
  <si>
    <t>製　　　　　　　　造　　　　　　　　業</t>
  </si>
  <si>
    <t>印刷・同関連</t>
  </si>
  <si>
    <t>はん用機械器具</t>
  </si>
  <si>
    <t>生産用機械器具</t>
  </si>
  <si>
    <t>業務用機械器具</t>
  </si>
  <si>
    <t xml:space="preserve"> 電子部品・デバ</t>
  </si>
  <si>
    <t>イス・電子回路</t>
  </si>
  <si>
    <t>輸送用機械器具</t>
  </si>
  <si>
    <t xml:space="preserve"> 採石業、砂</t>
  </si>
  <si>
    <t>・砂利・玉石採取</t>
  </si>
  <si>
    <t>同製品・毛皮</t>
  </si>
  <si>
    <t xml:space="preserve"> 飲料・たばこ</t>
  </si>
  <si>
    <t xml:space="preserve">・飼料 </t>
  </si>
  <si>
    <t>鉱　　業
(業種格付不能)</t>
  </si>
  <si>
    <t>卸 売 業
(業種格付不能)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</si>
</sst>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&quot;¥&quot;#,##0;&quot;¥&quot;\!\-#,##0"/>
    <numFmt numFmtId="179" formatCode="&quot;¥&quot;#,##0;[Red]&quot;¥&quot;\!\-#,##0"/>
    <numFmt numFmtId="180" formatCode="&quot;¥&quot;#,##0.00;&quot;¥&quot;\!\-#,##0.00"/>
    <numFmt numFmtId="181" formatCode="&quot;¥&quot;#,##0.00;[Red]&quot;¥&quot;\!\-#,##0.00"/>
    <numFmt numFmtId="182" formatCode="_ &quot;¥&quot;* #,##0_ ;_ &quot;¥&quot;* \!\-#,##0_ ;_ &quot;¥&quot;* &quot;-&quot;_ ;_ @_ "/>
    <numFmt numFmtId="183" formatCode="_ * #,##0_ ;_ * \!\-#,##0_ ;_ * &quot;-&quot;_ ;_ @_ "/>
    <numFmt numFmtId="184" formatCode="_ &quot;¥&quot;* #,##0.00_ ;_ &quot;¥&quot;* \!\-#,##0.00_ ;_ &quot;¥&quot;* &quot;-&quot;??_ ;_ @_ "/>
    <numFmt numFmtId="185" formatCode="_ * #,##0.00_ ;_ * \!\-#,##0.00_ ;_ * &quot;-&quot;??_ ;_ @_ "/>
    <numFmt numFmtId="186" formatCode="\!\$#,##0_);\!\(\!\$#,##0\!\)"/>
    <numFmt numFmtId="187" formatCode="\!\$#,##0_);[Red]\!\(\!\$#,##0\!\)"/>
    <numFmt numFmtId="188" formatCode="\!\$#,##0.00_);\!\(\!\$#,##0.00\!\)"/>
    <numFmt numFmtId="189" formatCode="\!\$#,##0.00_);[Red]\!\(\!\$#,##0.00\!\)"/>
    <numFmt numFmtId="190" formatCode="&quot;¥&quot;#,##0;&quot;¥&quot;&quot;¥&quot;\!\-#,##0"/>
    <numFmt numFmtId="191" formatCode="&quot;¥&quot;#,##0;[Red]&quot;¥&quot;&quot;¥&quot;\!\-#,##0"/>
    <numFmt numFmtId="192" formatCode="&quot;¥&quot;#,##0.00;&quot;¥&quot;&quot;¥&quot;\!\-#,##0.00"/>
    <numFmt numFmtId="193" formatCode="&quot;¥&quot;#,##0.00;[Red]&quot;¥&quot;&quot;¥&quot;\!\-#,##0.00"/>
    <numFmt numFmtId="194" formatCode="_ &quot;¥&quot;* #,##0_ ;_ &quot;¥&quot;* &quot;¥&quot;\!\-#,##0_ ;_ &quot;¥&quot;* &quot;-&quot;_ ;_ @_ "/>
    <numFmt numFmtId="195" formatCode="_ * #,##0_ ;_ * &quot;¥&quot;\!\-#,##0_ ;_ * &quot;-&quot;_ ;_ @_ "/>
    <numFmt numFmtId="196" formatCode="_ &quot;¥&quot;* #,##0.00_ ;_ &quot;¥&quot;* &quot;¥&quot;\!\-#,##0.00_ ;_ &quot;¥&quot;* &quot;-&quot;??_ ;_ @_ "/>
    <numFmt numFmtId="197" formatCode="_ * #,##0.00_ ;_ * &quot;¥&quot;\!\-#,##0.00_ ;_ * &quot;-&quot;??_ ;_ @_ "/>
    <numFmt numFmtId="198" formatCode="&quot;¥&quot;\!\$#,##0_);&quot;¥&quot;\!\(&quot;¥&quot;\!\$#,##0&quot;¥&quot;\!\)"/>
    <numFmt numFmtId="199" formatCode="&quot;¥&quot;\!\$#,##0_);[Red]&quot;¥&quot;\!\(&quot;¥&quot;\!\$#,##0&quot;¥&quot;\!\)"/>
    <numFmt numFmtId="200" formatCode="&quot;¥&quot;\!\$#,##0.00_);&quot;¥&quot;\!\(&quot;¥&quot;\!\$#,##0.00&quot;¥&quot;\!\)"/>
    <numFmt numFmtId="201" formatCode="&quot;¥&quot;\!\$#,##0.00_);[Red]&quot;¥&quot;\!\(&quot;¥&quot;\!\$#,##0.00&quot;¥&quot;\!\)"/>
    <numFmt numFmtId="202" formatCode="0."/>
    <numFmt numFmtId="203" formatCode="00000"/>
    <numFmt numFmtId="204" formatCode="0.0"/>
    <numFmt numFmtId="205" formatCode="#,##0_ ;[Red]\-#,##0\ "/>
    <numFmt numFmtId="206" formatCode="0.0%"/>
    <numFmt numFmtId="207" formatCode="#,##0.00_ ;[Red]\-#,##0.00\ "/>
    <numFmt numFmtId="208" formatCode="0.00_);[Red]\(0.00\)"/>
    <numFmt numFmtId="209" formatCode="#,##0_);\-#,##0_);"/>
  </numFmts>
  <fonts count="44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2"/>
      <name val="ＭＳ 明朝"/>
      <family val="1"/>
    </font>
    <font>
      <b/>
      <sz val="10"/>
      <color indexed="8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1" fillId="0" borderId="10" xfId="49" applyNumberFormat="1" applyFont="1" applyBorder="1" applyAlignment="1">
      <alignment horizontal="center" vertical="center"/>
    </xf>
    <xf numFmtId="38" fontId="1" fillId="0" borderId="10" xfId="49" applyNumberFormat="1" applyFont="1" applyBorder="1" applyAlignment="1">
      <alignment vertical="center"/>
    </xf>
    <xf numFmtId="38" fontId="1" fillId="0" borderId="0" xfId="49" applyNumberFormat="1" applyFont="1" applyAlignment="1">
      <alignment vertical="center"/>
    </xf>
    <xf numFmtId="38" fontId="3" fillId="0" borderId="11" xfId="49" applyNumberFormat="1" applyFont="1" applyBorder="1" applyAlignment="1">
      <alignment horizontal="right" vertical="center"/>
    </xf>
    <xf numFmtId="38" fontId="3" fillId="0" borderId="12" xfId="49" applyNumberFormat="1" applyFont="1" applyBorder="1" applyAlignment="1">
      <alignment horizontal="center" vertical="center"/>
    </xf>
    <xf numFmtId="38" fontId="4" fillId="0" borderId="13" xfId="49" applyNumberFormat="1" applyFont="1" applyBorder="1" applyAlignment="1">
      <alignment horizontal="center" vertical="center"/>
    </xf>
    <xf numFmtId="38" fontId="3" fillId="0" borderId="14" xfId="49" applyNumberFormat="1" applyFont="1" applyBorder="1" applyAlignment="1">
      <alignment horizontal="center" vertical="center"/>
    </xf>
    <xf numFmtId="38" fontId="3" fillId="0" borderId="13" xfId="49" applyNumberFormat="1" applyFont="1" applyBorder="1" applyAlignment="1">
      <alignment horizontal="center" vertical="center"/>
    </xf>
    <xf numFmtId="38" fontId="3" fillId="0" borderId="15" xfId="49" applyNumberFormat="1" applyFont="1" applyBorder="1" applyAlignment="1">
      <alignment horizontal="center" vertical="center"/>
    </xf>
    <xf numFmtId="38" fontId="1" fillId="0" borderId="0" xfId="49" applyNumberFormat="1" applyFont="1" applyAlignment="1">
      <alignment horizontal="center" vertical="center"/>
    </xf>
    <xf numFmtId="38" fontId="3" fillId="0" borderId="10" xfId="49" applyNumberFormat="1" applyFont="1" applyBorder="1" applyAlignment="1">
      <alignment horizontal="right" vertical="center"/>
    </xf>
    <xf numFmtId="38" fontId="1" fillId="0" borderId="16" xfId="49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right" vertical="center"/>
    </xf>
    <xf numFmtId="38" fontId="1" fillId="0" borderId="17" xfId="49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209" fontId="1" fillId="0" borderId="18" xfId="49" applyNumberFormat="1" applyFont="1" applyBorder="1" applyAlignment="1">
      <alignment vertical="center"/>
    </xf>
    <xf numFmtId="209" fontId="1" fillId="0" borderId="19" xfId="49" applyNumberFormat="1" applyFont="1" applyBorder="1" applyAlignment="1">
      <alignment vertical="center"/>
    </xf>
    <xf numFmtId="209" fontId="1" fillId="0" borderId="20" xfId="49" applyNumberFormat="1" applyFont="1" applyBorder="1" applyAlignment="1">
      <alignment vertical="center"/>
    </xf>
    <xf numFmtId="209" fontId="1" fillId="0" borderId="21" xfId="49" applyNumberFormat="1" applyFont="1" applyBorder="1" applyAlignment="1">
      <alignment vertical="center"/>
    </xf>
    <xf numFmtId="209" fontId="5" fillId="0" borderId="22" xfId="49" applyNumberFormat="1" applyFont="1" applyBorder="1" applyAlignment="1">
      <alignment vertical="center"/>
    </xf>
    <xf numFmtId="209" fontId="5" fillId="0" borderId="23" xfId="49" applyNumberFormat="1" applyFont="1" applyBorder="1" applyAlignment="1">
      <alignment vertical="center"/>
    </xf>
    <xf numFmtId="209" fontId="5" fillId="0" borderId="24" xfId="49" applyNumberFormat="1" applyFont="1" applyBorder="1" applyAlignment="1">
      <alignment vertical="center"/>
    </xf>
    <xf numFmtId="209" fontId="1" fillId="0" borderId="16" xfId="49" applyNumberFormat="1" applyFont="1" applyBorder="1" applyAlignment="1">
      <alignment vertical="center"/>
    </xf>
    <xf numFmtId="209" fontId="1" fillId="0" borderId="25" xfId="49" applyNumberFormat="1" applyFont="1" applyBorder="1" applyAlignment="1">
      <alignment vertical="center"/>
    </xf>
    <xf numFmtId="209" fontId="1" fillId="0" borderId="26" xfId="49" applyNumberFormat="1" applyFont="1" applyBorder="1" applyAlignment="1">
      <alignment vertical="center"/>
    </xf>
    <xf numFmtId="209" fontId="1" fillId="0" borderId="22" xfId="49" applyNumberFormat="1" applyFont="1" applyBorder="1" applyAlignment="1">
      <alignment vertical="center"/>
    </xf>
    <xf numFmtId="209" fontId="1" fillId="0" borderId="23" xfId="49" applyNumberFormat="1" applyFont="1" applyBorder="1" applyAlignment="1">
      <alignment vertical="center"/>
    </xf>
    <xf numFmtId="209" fontId="1" fillId="0" borderId="24" xfId="49" applyNumberFormat="1" applyFont="1" applyBorder="1" applyAlignment="1">
      <alignment vertical="center"/>
    </xf>
    <xf numFmtId="209" fontId="1" fillId="0" borderId="17" xfId="49" applyNumberFormat="1" applyFont="1" applyBorder="1" applyAlignment="1">
      <alignment vertical="center"/>
    </xf>
    <xf numFmtId="209" fontId="1" fillId="0" borderId="27" xfId="49" applyNumberFormat="1" applyFont="1" applyBorder="1" applyAlignment="1">
      <alignment vertical="center"/>
    </xf>
    <xf numFmtId="209" fontId="1" fillId="0" borderId="28" xfId="49" applyNumberFormat="1" applyFont="1" applyBorder="1" applyAlignment="1">
      <alignment vertical="center"/>
    </xf>
    <xf numFmtId="38" fontId="1" fillId="0" borderId="12" xfId="49" applyNumberFormat="1" applyFont="1" applyBorder="1" applyAlignment="1">
      <alignment horizontal="center" vertical="center"/>
    </xf>
    <xf numFmtId="38" fontId="1" fillId="0" borderId="15" xfId="49" applyNumberFormat="1" applyFont="1" applyBorder="1" applyAlignment="1">
      <alignment horizontal="left" vertical="center"/>
    </xf>
    <xf numFmtId="38" fontId="8" fillId="0" borderId="16" xfId="49" applyNumberFormat="1" applyFont="1" applyFill="1" applyBorder="1" applyAlignment="1">
      <alignment horizontal="left" vertical="center"/>
    </xf>
    <xf numFmtId="0" fontId="8" fillId="0" borderId="17" xfId="0" applyFont="1" applyBorder="1" applyAlignment="1">
      <alignment horizontal="right" vertical="center"/>
    </xf>
    <xf numFmtId="209" fontId="1" fillId="0" borderId="29" xfId="49" applyNumberFormat="1" applyFont="1" applyBorder="1" applyAlignment="1">
      <alignment vertical="center"/>
    </xf>
    <xf numFmtId="209" fontId="5" fillId="0" borderId="30" xfId="49" applyNumberFormat="1" applyFont="1" applyBorder="1" applyAlignment="1">
      <alignment vertical="center"/>
    </xf>
    <xf numFmtId="209" fontId="1" fillId="0" borderId="31" xfId="49" applyNumberFormat="1" applyFont="1" applyBorder="1" applyAlignment="1">
      <alignment vertical="center"/>
    </xf>
    <xf numFmtId="209" fontId="1" fillId="0" borderId="30" xfId="49" applyNumberFormat="1" applyFont="1" applyBorder="1" applyAlignment="1">
      <alignment vertical="center"/>
    </xf>
    <xf numFmtId="209" fontId="1" fillId="0" borderId="32" xfId="49" applyNumberFormat="1" applyFont="1" applyBorder="1" applyAlignment="1">
      <alignment vertical="center"/>
    </xf>
    <xf numFmtId="38" fontId="1" fillId="0" borderId="18" xfId="49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right" vertical="center"/>
    </xf>
    <xf numFmtId="38" fontId="1" fillId="0" borderId="26" xfId="49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8" fontId="1" fillId="0" borderId="11" xfId="49" applyNumberFormat="1" applyFont="1" applyBorder="1" applyAlignment="1">
      <alignment horizontal="center" vertical="center"/>
    </xf>
    <xf numFmtId="38" fontId="1" fillId="0" borderId="33" xfId="49" applyNumberFormat="1" applyFont="1" applyBorder="1" applyAlignment="1">
      <alignment horizontal="center" vertical="center"/>
    </xf>
    <xf numFmtId="38" fontId="1" fillId="0" borderId="34" xfId="49" applyNumberFormat="1" applyFont="1" applyBorder="1" applyAlignment="1">
      <alignment horizontal="center" vertical="center"/>
    </xf>
    <xf numFmtId="38" fontId="1" fillId="0" borderId="16" xfId="49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8" fontId="1" fillId="0" borderId="19" xfId="49" applyNumberFormat="1" applyFont="1" applyBorder="1" applyAlignment="1">
      <alignment horizontal="center" vertical="center"/>
    </xf>
    <xf numFmtId="38" fontId="1" fillId="0" borderId="27" xfId="49" applyNumberFormat="1" applyFont="1" applyBorder="1" applyAlignment="1">
      <alignment horizontal="center" vertical="center"/>
    </xf>
    <xf numFmtId="38" fontId="1" fillId="0" borderId="31" xfId="49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8" fontId="1" fillId="0" borderId="17" xfId="49" applyNumberFormat="1" applyFont="1" applyFill="1" applyBorder="1" applyAlignment="1">
      <alignment horizontal="center" vertical="center"/>
    </xf>
    <xf numFmtId="38" fontId="1" fillId="0" borderId="31" xfId="49" applyNumberFormat="1" applyFont="1" applyBorder="1" applyAlignment="1">
      <alignment horizontal="center" vertical="center"/>
    </xf>
    <xf numFmtId="38" fontId="1" fillId="0" borderId="32" xfId="49" applyNumberFormat="1" applyFont="1" applyBorder="1" applyAlignment="1">
      <alignment horizontal="center" vertical="center"/>
    </xf>
    <xf numFmtId="6" fontId="1" fillId="0" borderId="16" xfId="57" applyFont="1" applyBorder="1" applyAlignment="1">
      <alignment horizontal="center" vertical="center"/>
    </xf>
    <xf numFmtId="6" fontId="1" fillId="0" borderId="17" xfId="57" applyFont="1" applyBorder="1" applyAlignment="1">
      <alignment horizontal="center" vertical="center"/>
    </xf>
    <xf numFmtId="38" fontId="1" fillId="0" borderId="16" xfId="49" applyNumberFormat="1" applyFont="1" applyBorder="1" applyAlignment="1">
      <alignment horizontal="center" vertical="center" wrapText="1"/>
    </xf>
    <xf numFmtId="38" fontId="1" fillId="0" borderId="17" xfId="49" applyNumberFormat="1" applyFont="1" applyBorder="1" applyAlignment="1">
      <alignment horizontal="center" vertical="center"/>
    </xf>
    <xf numFmtId="38" fontId="3" fillId="0" borderId="35" xfId="49" applyNumberFormat="1" applyFont="1" applyBorder="1" applyAlignment="1">
      <alignment horizontal="center" vertical="center"/>
    </xf>
    <xf numFmtId="38" fontId="3" fillId="0" borderId="36" xfId="49" applyNumberFormat="1" applyFont="1" applyBorder="1" applyAlignment="1">
      <alignment horizontal="center" vertical="center"/>
    </xf>
    <xf numFmtId="38" fontId="3" fillId="0" borderId="37" xfId="49" applyNumberFormat="1" applyFont="1" applyBorder="1" applyAlignment="1">
      <alignment horizontal="center" vertical="center"/>
    </xf>
    <xf numFmtId="38" fontId="1" fillId="0" borderId="17" xfId="49" applyNumberFormat="1" applyFont="1" applyBorder="1" applyAlignment="1">
      <alignment horizontal="center" vertical="center" wrapText="1"/>
    </xf>
    <xf numFmtId="38" fontId="1" fillId="0" borderId="16" xfId="49" applyNumberFormat="1" applyFont="1" applyBorder="1" applyAlignment="1">
      <alignment horizontal="center" vertical="center"/>
    </xf>
    <xf numFmtId="6" fontId="1" fillId="0" borderId="19" xfId="57" applyFont="1" applyBorder="1" applyAlignment="1">
      <alignment horizontal="center" vertical="center"/>
    </xf>
    <xf numFmtId="6" fontId="1" fillId="0" borderId="27" xfId="57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BV55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8.796875" defaultRowHeight="13.5" customHeight="1"/>
  <cols>
    <col min="1" max="1" width="3.59765625" style="3" customWidth="1"/>
    <col min="2" max="2" width="11.59765625" style="10" customWidth="1"/>
    <col min="3" max="62" width="13.09765625" style="3" customWidth="1"/>
    <col min="63" max="16384" width="9" style="3" customWidth="1"/>
  </cols>
  <sheetData>
    <row r="1" spans="2:74" s="15" customFormat="1" ht="12" customHeight="1">
      <c r="B1" s="16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BV1" s="17"/>
    </row>
    <row r="2" spans="2:74" s="15" customFormat="1" ht="13.5">
      <c r="B2" s="56" t="s">
        <v>92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BV2" s="17"/>
    </row>
    <row r="3" ht="12" customHeight="1"/>
    <row r="4" spans="2:62" ht="12" customHeight="1">
      <c r="B4" s="1"/>
      <c r="C4" s="2"/>
      <c r="D4" s="2"/>
      <c r="E4" s="2"/>
      <c r="F4" s="2"/>
      <c r="G4" s="2"/>
      <c r="H4" s="2"/>
      <c r="I4" s="2"/>
      <c r="J4" s="11"/>
      <c r="K4" s="2"/>
      <c r="L4" s="2"/>
      <c r="M4" s="11"/>
      <c r="O4" s="2"/>
      <c r="P4" s="2"/>
      <c r="Q4" s="2"/>
      <c r="R4" s="2"/>
      <c r="S4" s="2"/>
      <c r="T4" s="2"/>
      <c r="U4" s="2"/>
      <c r="V4" s="2"/>
      <c r="X4" s="2"/>
      <c r="Y4" s="2"/>
      <c r="Z4" s="2"/>
      <c r="AA4" s="2"/>
      <c r="AB4" s="2"/>
      <c r="AC4" s="2"/>
      <c r="AD4" s="2"/>
      <c r="AE4" s="2"/>
      <c r="AF4" s="2"/>
      <c r="AG4" s="2"/>
      <c r="AH4" s="11"/>
      <c r="AI4" s="11"/>
      <c r="AJ4" s="2"/>
      <c r="AK4" s="2"/>
      <c r="AL4" s="2"/>
      <c r="AM4" s="2"/>
      <c r="AN4" s="2"/>
      <c r="AO4" s="2"/>
      <c r="AP4" s="2"/>
      <c r="AR4" s="2"/>
      <c r="AS4" s="2"/>
      <c r="AT4" s="2"/>
      <c r="AU4" s="2"/>
      <c r="AV4" s="2"/>
      <c r="AW4" s="2"/>
      <c r="AX4" s="2"/>
      <c r="AY4" s="2"/>
      <c r="AZ4" s="2"/>
      <c r="BA4" s="11"/>
      <c r="BB4" s="2"/>
      <c r="BC4" s="2"/>
      <c r="BD4" s="11"/>
      <c r="BI4" s="11"/>
      <c r="BJ4" s="11" t="s">
        <v>93</v>
      </c>
    </row>
    <row r="5" spans="2:62" ht="13.5" customHeight="1">
      <c r="B5" s="4" t="s">
        <v>94</v>
      </c>
      <c r="C5" s="47" t="s">
        <v>51</v>
      </c>
      <c r="D5" s="48"/>
      <c r="E5" s="48"/>
      <c r="F5" s="48"/>
      <c r="G5" s="48"/>
      <c r="H5" s="48"/>
      <c r="I5" s="48"/>
      <c r="J5" s="49"/>
      <c r="K5" s="47" t="s">
        <v>114</v>
      </c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9"/>
      <c r="AJ5" s="47" t="s">
        <v>91</v>
      </c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9"/>
      <c r="BB5" s="47" t="s">
        <v>83</v>
      </c>
      <c r="BC5" s="48"/>
      <c r="BD5" s="48"/>
      <c r="BE5" s="48"/>
      <c r="BF5" s="48"/>
      <c r="BG5" s="48"/>
      <c r="BH5" s="48"/>
      <c r="BI5" s="49"/>
      <c r="BJ5" s="64" t="s">
        <v>90</v>
      </c>
    </row>
    <row r="6" spans="2:62" ht="13.5" customHeight="1">
      <c r="B6" s="34"/>
      <c r="C6" s="58" t="s">
        <v>96</v>
      </c>
      <c r="D6" s="60" t="s">
        <v>97</v>
      </c>
      <c r="E6" s="50" t="s">
        <v>104</v>
      </c>
      <c r="F6" s="36" t="s">
        <v>122</v>
      </c>
      <c r="G6" s="12" t="s">
        <v>105</v>
      </c>
      <c r="H6" s="68" t="s">
        <v>107</v>
      </c>
      <c r="I6" s="62" t="s">
        <v>127</v>
      </c>
      <c r="J6" s="52" t="s">
        <v>48</v>
      </c>
      <c r="K6" s="58" t="s">
        <v>82</v>
      </c>
      <c r="L6" s="43" t="s">
        <v>125</v>
      </c>
      <c r="M6" s="45" t="s">
        <v>52</v>
      </c>
      <c r="N6" s="68" t="s">
        <v>49</v>
      </c>
      <c r="O6" s="50" t="s">
        <v>58</v>
      </c>
      <c r="P6" s="12" t="s">
        <v>53</v>
      </c>
      <c r="Q6" s="50" t="s">
        <v>115</v>
      </c>
      <c r="R6" s="50" t="s">
        <v>54</v>
      </c>
      <c r="S6" s="12" t="s">
        <v>55</v>
      </c>
      <c r="T6" s="12" t="s">
        <v>59</v>
      </c>
      <c r="U6" s="68" t="s">
        <v>81</v>
      </c>
      <c r="V6" s="12" t="s">
        <v>60</v>
      </c>
      <c r="W6" s="12" t="s">
        <v>109</v>
      </c>
      <c r="X6" s="50" t="s">
        <v>78</v>
      </c>
      <c r="Y6" s="50" t="s">
        <v>79</v>
      </c>
      <c r="Z6" s="50" t="s">
        <v>80</v>
      </c>
      <c r="AA6" s="50" t="s">
        <v>116</v>
      </c>
      <c r="AB6" s="50" t="s">
        <v>117</v>
      </c>
      <c r="AC6" s="50" t="s">
        <v>118</v>
      </c>
      <c r="AD6" s="12" t="s">
        <v>119</v>
      </c>
      <c r="AE6" s="50" t="s">
        <v>62</v>
      </c>
      <c r="AF6" s="12" t="s">
        <v>110</v>
      </c>
      <c r="AG6" s="50" t="s">
        <v>121</v>
      </c>
      <c r="AH6" s="12" t="s">
        <v>64</v>
      </c>
      <c r="AI6" s="52" t="s">
        <v>48</v>
      </c>
      <c r="AJ6" s="54" t="s">
        <v>67</v>
      </c>
      <c r="AK6" s="50" t="s">
        <v>68</v>
      </c>
      <c r="AL6" s="12" t="s">
        <v>69</v>
      </c>
      <c r="AM6" s="12" t="s">
        <v>70</v>
      </c>
      <c r="AN6" s="50" t="s">
        <v>71</v>
      </c>
      <c r="AO6" s="50" t="s">
        <v>72</v>
      </c>
      <c r="AP6" s="50" t="s">
        <v>73</v>
      </c>
      <c r="AQ6" s="12" t="s">
        <v>74</v>
      </c>
      <c r="AR6" s="50" t="s">
        <v>84</v>
      </c>
      <c r="AS6" s="50" t="s">
        <v>61</v>
      </c>
      <c r="AT6" s="50" t="s">
        <v>111</v>
      </c>
      <c r="AU6" s="50" t="s">
        <v>112</v>
      </c>
      <c r="AV6" s="12" t="s">
        <v>64</v>
      </c>
      <c r="AW6" s="12" t="s">
        <v>85</v>
      </c>
      <c r="AX6" s="12" t="s">
        <v>86</v>
      </c>
      <c r="AY6" s="12" t="s">
        <v>64</v>
      </c>
      <c r="AZ6" s="62" t="s">
        <v>128</v>
      </c>
      <c r="BA6" s="69" t="s">
        <v>48</v>
      </c>
      <c r="BB6" s="58" t="s">
        <v>50</v>
      </c>
      <c r="BC6" s="68" t="s">
        <v>98</v>
      </c>
      <c r="BD6" s="68" t="s">
        <v>99</v>
      </c>
      <c r="BE6" s="62" t="s">
        <v>100</v>
      </c>
      <c r="BF6" s="62" t="s">
        <v>101</v>
      </c>
      <c r="BG6" s="68" t="s">
        <v>102</v>
      </c>
      <c r="BH6" s="68" t="s">
        <v>103</v>
      </c>
      <c r="BI6" s="52" t="s">
        <v>48</v>
      </c>
      <c r="BJ6" s="65"/>
    </row>
    <row r="7" spans="2:62" ht="13.5" customHeight="1">
      <c r="B7" s="35" t="s">
        <v>95</v>
      </c>
      <c r="C7" s="59"/>
      <c r="D7" s="61"/>
      <c r="E7" s="57"/>
      <c r="F7" s="37" t="s">
        <v>123</v>
      </c>
      <c r="G7" s="13" t="s">
        <v>106</v>
      </c>
      <c r="H7" s="63"/>
      <c r="I7" s="63"/>
      <c r="J7" s="53"/>
      <c r="K7" s="59"/>
      <c r="L7" s="44" t="s">
        <v>126</v>
      </c>
      <c r="M7" s="46"/>
      <c r="N7" s="63"/>
      <c r="O7" s="57"/>
      <c r="P7" s="13" t="s">
        <v>56</v>
      </c>
      <c r="Q7" s="57"/>
      <c r="R7" s="57"/>
      <c r="S7" s="14" t="s">
        <v>57</v>
      </c>
      <c r="T7" s="13" t="s">
        <v>108</v>
      </c>
      <c r="U7" s="63"/>
      <c r="V7" s="13" t="s">
        <v>124</v>
      </c>
      <c r="W7" s="13" t="s">
        <v>66</v>
      </c>
      <c r="X7" s="57"/>
      <c r="Y7" s="57"/>
      <c r="Z7" s="51"/>
      <c r="AA7" s="51"/>
      <c r="AB7" s="51"/>
      <c r="AC7" s="51"/>
      <c r="AD7" s="14" t="s">
        <v>120</v>
      </c>
      <c r="AE7" s="51"/>
      <c r="AF7" s="14" t="s">
        <v>63</v>
      </c>
      <c r="AG7" s="51"/>
      <c r="AH7" s="13" t="s">
        <v>65</v>
      </c>
      <c r="AI7" s="53"/>
      <c r="AJ7" s="55"/>
      <c r="AK7" s="51"/>
      <c r="AL7" s="14" t="s">
        <v>75</v>
      </c>
      <c r="AM7" s="14" t="s">
        <v>76</v>
      </c>
      <c r="AN7" s="51"/>
      <c r="AO7" s="51"/>
      <c r="AP7" s="51"/>
      <c r="AQ7" s="14" t="s">
        <v>77</v>
      </c>
      <c r="AR7" s="51"/>
      <c r="AS7" s="51"/>
      <c r="AT7" s="51"/>
      <c r="AU7" s="51"/>
      <c r="AV7" s="13" t="s">
        <v>113</v>
      </c>
      <c r="AW7" s="14" t="s">
        <v>87</v>
      </c>
      <c r="AX7" s="13" t="s">
        <v>88</v>
      </c>
      <c r="AY7" s="13" t="s">
        <v>89</v>
      </c>
      <c r="AZ7" s="63"/>
      <c r="BA7" s="70"/>
      <c r="BB7" s="59"/>
      <c r="BC7" s="63"/>
      <c r="BD7" s="63"/>
      <c r="BE7" s="67"/>
      <c r="BF7" s="67"/>
      <c r="BG7" s="63"/>
      <c r="BH7" s="63"/>
      <c r="BI7" s="53"/>
      <c r="BJ7" s="66"/>
    </row>
    <row r="8" spans="2:62" ht="12" customHeight="1">
      <c r="B8" s="5" t="s">
        <v>0</v>
      </c>
      <c r="C8" s="38">
        <v>0</v>
      </c>
      <c r="D8" s="18">
        <v>1476616.039</v>
      </c>
      <c r="E8" s="18">
        <v>249688</v>
      </c>
      <c r="F8" s="18">
        <v>12220514.047</v>
      </c>
      <c r="G8" s="18">
        <v>7273198</v>
      </c>
      <c r="H8" s="18">
        <v>30847</v>
      </c>
      <c r="I8" s="18">
        <v>2325973.522</v>
      </c>
      <c r="J8" s="19">
        <f>SUM(C8:I8)</f>
        <v>23576836.608000003</v>
      </c>
      <c r="K8" s="38">
        <v>7192219.621</v>
      </c>
      <c r="L8" s="18">
        <v>2941699.728</v>
      </c>
      <c r="M8" s="21">
        <v>26421.563</v>
      </c>
      <c r="N8" s="18">
        <v>2134722.968</v>
      </c>
      <c r="O8" s="18">
        <v>89858.23</v>
      </c>
      <c r="P8" s="18">
        <v>3719672.741</v>
      </c>
      <c r="Q8" s="18">
        <v>297556.978</v>
      </c>
      <c r="R8" s="18">
        <v>1419236.476</v>
      </c>
      <c r="S8" s="18">
        <v>13619456.384</v>
      </c>
      <c r="T8" s="18">
        <v>131177.857</v>
      </c>
      <c r="U8" s="18">
        <v>18730.237</v>
      </c>
      <c r="V8" s="18">
        <v>7280.261</v>
      </c>
      <c r="W8" s="18">
        <v>26299326.894</v>
      </c>
      <c r="X8" s="18">
        <v>5257918.572</v>
      </c>
      <c r="Y8" s="18">
        <v>65223.139</v>
      </c>
      <c r="Z8" s="18">
        <v>650898.323</v>
      </c>
      <c r="AA8" s="18">
        <v>54065.807</v>
      </c>
      <c r="AB8" s="18">
        <v>66560.404</v>
      </c>
      <c r="AC8" s="18">
        <v>1654.743</v>
      </c>
      <c r="AD8" s="18">
        <v>40328.589</v>
      </c>
      <c r="AE8" s="18">
        <v>47154.801</v>
      </c>
      <c r="AF8" s="18">
        <v>3523.39</v>
      </c>
      <c r="AG8" s="18">
        <v>542001.158</v>
      </c>
      <c r="AH8" s="18">
        <v>60435.989</v>
      </c>
      <c r="AI8" s="19">
        <f>SUM(K8:AH8)</f>
        <v>64687124.85299999</v>
      </c>
      <c r="AJ8" s="38">
        <v>6340.972</v>
      </c>
      <c r="AK8" s="18">
        <v>1014</v>
      </c>
      <c r="AL8" s="18">
        <v>12486.813</v>
      </c>
      <c r="AM8" s="18">
        <v>2867618.979</v>
      </c>
      <c r="AN8" s="18">
        <v>2536427.472</v>
      </c>
      <c r="AO8" s="18">
        <v>8283975.414</v>
      </c>
      <c r="AP8" s="18">
        <v>228702.613</v>
      </c>
      <c r="AQ8" s="20">
        <v>4466281.358</v>
      </c>
      <c r="AR8" s="18">
        <v>1306694.684</v>
      </c>
      <c r="AS8" s="18">
        <v>168952.825</v>
      </c>
      <c r="AT8" s="18">
        <v>152471.317</v>
      </c>
      <c r="AU8" s="18">
        <v>99063.766</v>
      </c>
      <c r="AV8" s="18">
        <v>26521.789</v>
      </c>
      <c r="AW8" s="18">
        <v>98094.948</v>
      </c>
      <c r="AX8" s="18">
        <v>244668.873</v>
      </c>
      <c r="AY8" s="18">
        <v>1076981.62</v>
      </c>
      <c r="AZ8" s="18">
        <v>136044.944</v>
      </c>
      <c r="BA8" s="19">
        <f>SUM(AJ8:AZ8)</f>
        <v>21712342.387</v>
      </c>
      <c r="BB8" s="38">
        <v>6322117.395</v>
      </c>
      <c r="BC8" s="18">
        <v>3965276.578</v>
      </c>
      <c r="BD8" s="18">
        <v>3177778.559</v>
      </c>
      <c r="BE8" s="18">
        <v>38365.784</v>
      </c>
      <c r="BF8" s="18">
        <v>23157.308</v>
      </c>
      <c r="BG8" s="18">
        <v>7577</v>
      </c>
      <c r="BH8" s="18">
        <v>958940.327</v>
      </c>
      <c r="BI8" s="19">
        <f>SUM(BB8:BH8)</f>
        <v>14493212.951</v>
      </c>
      <c r="BJ8" s="19">
        <f>+J8+AI8+BA8+BI8</f>
        <v>124469516.799</v>
      </c>
    </row>
    <row r="9" spans="2:62" ht="12" customHeight="1">
      <c r="B9" s="5" t="s">
        <v>1</v>
      </c>
      <c r="C9" s="38">
        <v>0</v>
      </c>
      <c r="D9" s="18">
        <v>0</v>
      </c>
      <c r="E9" s="18">
        <v>0</v>
      </c>
      <c r="F9" s="18">
        <v>1969085.183</v>
      </c>
      <c r="G9" s="18">
        <v>7821075</v>
      </c>
      <c r="H9" s="18">
        <v>0</v>
      </c>
      <c r="I9" s="18">
        <v>625454.81</v>
      </c>
      <c r="J9" s="19">
        <f aca="true" t="shared" si="0" ref="J9:J54">SUM(C9:I9)</f>
        <v>10415614.993</v>
      </c>
      <c r="K9" s="38">
        <v>1034320.601</v>
      </c>
      <c r="L9" s="18">
        <v>1737384.826</v>
      </c>
      <c r="M9" s="21">
        <v>16751.7</v>
      </c>
      <c r="N9" s="18">
        <v>209734.17</v>
      </c>
      <c r="O9" s="18">
        <v>7981.497</v>
      </c>
      <c r="P9" s="18">
        <v>793952.218</v>
      </c>
      <c r="Q9" s="18">
        <v>52028.396</v>
      </c>
      <c r="R9" s="18">
        <v>168728.765</v>
      </c>
      <c r="S9" s="18">
        <v>938065.831</v>
      </c>
      <c r="T9" s="18">
        <v>30580.013</v>
      </c>
      <c r="U9" s="18">
        <v>772.885</v>
      </c>
      <c r="V9" s="18">
        <v>9</v>
      </c>
      <c r="W9" s="18">
        <v>6126635.681</v>
      </c>
      <c r="X9" s="18">
        <v>1209344.212</v>
      </c>
      <c r="Y9" s="18">
        <v>689283.101</v>
      </c>
      <c r="Z9" s="18">
        <v>120277.617</v>
      </c>
      <c r="AA9" s="18">
        <v>6326.081</v>
      </c>
      <c r="AB9" s="18">
        <v>16372.413</v>
      </c>
      <c r="AC9" s="18">
        <v>48193.278</v>
      </c>
      <c r="AD9" s="18">
        <v>26869.719</v>
      </c>
      <c r="AE9" s="18">
        <v>37125.602</v>
      </c>
      <c r="AF9" s="18">
        <v>2828.466</v>
      </c>
      <c r="AG9" s="18">
        <v>72513.714</v>
      </c>
      <c r="AH9" s="18">
        <v>7040.794</v>
      </c>
      <c r="AI9" s="19">
        <f aca="true" t="shared" si="1" ref="AI9:AI54">SUM(K9:AH9)</f>
        <v>13353120.580000002</v>
      </c>
      <c r="AJ9" s="38">
        <v>832</v>
      </c>
      <c r="AK9" s="18">
        <v>17</v>
      </c>
      <c r="AL9" s="18">
        <v>1927.144</v>
      </c>
      <c r="AM9" s="18">
        <v>973073.483</v>
      </c>
      <c r="AN9" s="18">
        <v>440745.333</v>
      </c>
      <c r="AO9" s="18">
        <v>1564597.3</v>
      </c>
      <c r="AP9" s="18">
        <v>47562.995</v>
      </c>
      <c r="AQ9" s="18">
        <v>520531</v>
      </c>
      <c r="AR9" s="18">
        <v>290641.105</v>
      </c>
      <c r="AS9" s="18">
        <v>19321.351</v>
      </c>
      <c r="AT9" s="18">
        <v>22390.897</v>
      </c>
      <c r="AU9" s="18">
        <v>18749</v>
      </c>
      <c r="AV9" s="18">
        <v>3444.019</v>
      </c>
      <c r="AW9" s="18">
        <v>20597.286</v>
      </c>
      <c r="AX9" s="18">
        <v>31387.563</v>
      </c>
      <c r="AY9" s="18">
        <v>91638.328</v>
      </c>
      <c r="AZ9" s="18">
        <v>9426.745</v>
      </c>
      <c r="BA9" s="19">
        <f aca="true" t="shared" si="2" ref="BA9:BA54">SUM(AJ9:AZ9)</f>
        <v>4056882.5489999996</v>
      </c>
      <c r="BB9" s="38">
        <v>771392.823</v>
      </c>
      <c r="BC9" s="18">
        <v>0</v>
      </c>
      <c r="BD9" s="18">
        <v>1318057.05</v>
      </c>
      <c r="BE9" s="18">
        <v>699</v>
      </c>
      <c r="BF9" s="18">
        <v>0</v>
      </c>
      <c r="BG9" s="18">
        <v>0</v>
      </c>
      <c r="BH9" s="18">
        <v>34794.092</v>
      </c>
      <c r="BI9" s="19">
        <f>SUM(BB9:BH9)</f>
        <v>2124942.9650000003</v>
      </c>
      <c r="BJ9" s="19">
        <f aca="true" t="shared" si="3" ref="BJ9:BJ55">+J9+AI9+BA9+BI9</f>
        <v>29950561.087</v>
      </c>
    </row>
    <row r="10" spans="2:62" ht="12" customHeight="1">
      <c r="B10" s="5" t="s">
        <v>2</v>
      </c>
      <c r="C10" s="38">
        <v>0</v>
      </c>
      <c r="D10" s="18">
        <v>0</v>
      </c>
      <c r="E10" s="18">
        <v>27138</v>
      </c>
      <c r="F10" s="18">
        <v>4719872.242</v>
      </c>
      <c r="G10" s="18">
        <v>2803987.061</v>
      </c>
      <c r="H10" s="18">
        <v>0</v>
      </c>
      <c r="I10" s="18">
        <v>1740109.311</v>
      </c>
      <c r="J10" s="19">
        <f t="shared" si="0"/>
        <v>9291106.614</v>
      </c>
      <c r="K10" s="38">
        <v>1110047.213</v>
      </c>
      <c r="L10" s="18">
        <v>301476.39</v>
      </c>
      <c r="M10" s="21">
        <v>21507.457</v>
      </c>
      <c r="N10" s="18">
        <v>681598.426</v>
      </c>
      <c r="O10" s="18">
        <v>17501.31</v>
      </c>
      <c r="P10" s="18">
        <v>373609.874</v>
      </c>
      <c r="Q10" s="18">
        <v>85030.696</v>
      </c>
      <c r="R10" s="18">
        <v>176510.69</v>
      </c>
      <c r="S10" s="18">
        <v>1386396.832</v>
      </c>
      <c r="T10" s="18">
        <v>92275.018</v>
      </c>
      <c r="U10" s="18">
        <v>9859.083</v>
      </c>
      <c r="V10" s="18">
        <v>1332.109</v>
      </c>
      <c r="W10" s="18">
        <v>10512667.857</v>
      </c>
      <c r="X10" s="18">
        <v>804054.031</v>
      </c>
      <c r="Y10" s="18">
        <v>20552.479</v>
      </c>
      <c r="Z10" s="18">
        <v>266363.605</v>
      </c>
      <c r="AA10" s="18">
        <v>79793.559</v>
      </c>
      <c r="AB10" s="18">
        <v>75770.92</v>
      </c>
      <c r="AC10" s="18">
        <v>17886.001</v>
      </c>
      <c r="AD10" s="18">
        <v>34060.851</v>
      </c>
      <c r="AE10" s="18">
        <v>66795.933</v>
      </c>
      <c r="AF10" s="18">
        <v>13088.322</v>
      </c>
      <c r="AG10" s="18">
        <v>850147.466</v>
      </c>
      <c r="AH10" s="18">
        <v>50822.498</v>
      </c>
      <c r="AI10" s="19">
        <f t="shared" si="1"/>
        <v>17049148.62</v>
      </c>
      <c r="AJ10" s="38">
        <v>859</v>
      </c>
      <c r="AK10" s="18">
        <v>66</v>
      </c>
      <c r="AL10" s="18">
        <v>1380.127</v>
      </c>
      <c r="AM10" s="18">
        <v>457496.455</v>
      </c>
      <c r="AN10" s="18">
        <v>397953.048</v>
      </c>
      <c r="AO10" s="18">
        <v>2348351.627</v>
      </c>
      <c r="AP10" s="18">
        <v>38561.049</v>
      </c>
      <c r="AQ10" s="18">
        <v>524339.049</v>
      </c>
      <c r="AR10" s="18">
        <v>192490.223</v>
      </c>
      <c r="AS10" s="18">
        <v>37922.166</v>
      </c>
      <c r="AT10" s="18">
        <v>32078.937</v>
      </c>
      <c r="AU10" s="18">
        <v>26036.536</v>
      </c>
      <c r="AV10" s="18">
        <v>3470.288</v>
      </c>
      <c r="AW10" s="18">
        <v>17218</v>
      </c>
      <c r="AX10" s="18">
        <v>37683.825</v>
      </c>
      <c r="AY10" s="18">
        <v>125405.148</v>
      </c>
      <c r="AZ10" s="18">
        <v>18531.508</v>
      </c>
      <c r="BA10" s="19">
        <f t="shared" si="2"/>
        <v>4259842.9860000005</v>
      </c>
      <c r="BB10" s="38">
        <v>403931.55</v>
      </c>
      <c r="BC10" s="18">
        <v>145.205</v>
      </c>
      <c r="BD10" s="18">
        <v>171368</v>
      </c>
      <c r="BE10" s="18">
        <v>1886</v>
      </c>
      <c r="BF10" s="18">
        <v>0</v>
      </c>
      <c r="BG10" s="18">
        <v>0</v>
      </c>
      <c r="BH10" s="18">
        <v>68839</v>
      </c>
      <c r="BI10" s="19">
        <f aca="true" t="shared" si="4" ref="BI10:BI54">SUM(BB10:BH10)</f>
        <v>646169.755</v>
      </c>
      <c r="BJ10" s="19">
        <f t="shared" si="3"/>
        <v>31246267.975</v>
      </c>
    </row>
    <row r="11" spans="2:62" ht="12" customHeight="1">
      <c r="B11" s="5" t="s">
        <v>3</v>
      </c>
      <c r="C11" s="38">
        <v>0</v>
      </c>
      <c r="D11" s="18">
        <v>0</v>
      </c>
      <c r="E11" s="18">
        <v>27138</v>
      </c>
      <c r="F11" s="18">
        <v>2771500.93</v>
      </c>
      <c r="G11" s="18">
        <v>92538.056</v>
      </c>
      <c r="H11" s="18">
        <v>70782.338</v>
      </c>
      <c r="I11" s="18">
        <v>3219772.087</v>
      </c>
      <c r="J11" s="19">
        <f t="shared" si="0"/>
        <v>6181731.411</v>
      </c>
      <c r="K11" s="38">
        <v>1624957.172</v>
      </c>
      <c r="L11" s="18">
        <v>1510749.463</v>
      </c>
      <c r="M11" s="21">
        <v>14721.427</v>
      </c>
      <c r="N11" s="18">
        <v>666460.948</v>
      </c>
      <c r="O11" s="18">
        <v>33016.871</v>
      </c>
      <c r="P11" s="18">
        <v>1562996.28</v>
      </c>
      <c r="Q11" s="18">
        <v>259642.618</v>
      </c>
      <c r="R11" s="18">
        <v>362041.87</v>
      </c>
      <c r="S11" s="18">
        <v>10407085.334</v>
      </c>
      <c r="T11" s="18">
        <v>114582.125</v>
      </c>
      <c r="U11" s="18">
        <v>178529.535</v>
      </c>
      <c r="V11" s="18">
        <v>103.091</v>
      </c>
      <c r="W11" s="18">
        <v>11773076.851</v>
      </c>
      <c r="X11" s="18">
        <v>1742146.32</v>
      </c>
      <c r="Y11" s="18">
        <v>115275.399</v>
      </c>
      <c r="Z11" s="18">
        <v>418943.18</v>
      </c>
      <c r="AA11" s="18">
        <v>25790.297</v>
      </c>
      <c r="AB11" s="18">
        <v>64697.38</v>
      </c>
      <c r="AC11" s="18">
        <v>20796.515</v>
      </c>
      <c r="AD11" s="18">
        <v>61970.641</v>
      </c>
      <c r="AE11" s="18">
        <v>67776.997</v>
      </c>
      <c r="AF11" s="18">
        <v>18810.099</v>
      </c>
      <c r="AG11" s="18">
        <v>410665.628</v>
      </c>
      <c r="AH11" s="18">
        <v>37893.943</v>
      </c>
      <c r="AI11" s="19">
        <f t="shared" si="1"/>
        <v>31492729.983999997</v>
      </c>
      <c r="AJ11" s="38">
        <v>6334</v>
      </c>
      <c r="AK11" s="18">
        <v>729.248</v>
      </c>
      <c r="AL11" s="18">
        <v>7455.22</v>
      </c>
      <c r="AM11" s="18">
        <v>874046.23</v>
      </c>
      <c r="AN11" s="18">
        <v>1868293.822</v>
      </c>
      <c r="AO11" s="18">
        <v>4218116.273</v>
      </c>
      <c r="AP11" s="18">
        <v>218235.879</v>
      </c>
      <c r="AQ11" s="18">
        <v>3988453.125</v>
      </c>
      <c r="AR11" s="18">
        <v>943559.899</v>
      </c>
      <c r="AS11" s="18">
        <v>192915.913</v>
      </c>
      <c r="AT11" s="18">
        <v>92944.726</v>
      </c>
      <c r="AU11" s="18">
        <v>129622.965</v>
      </c>
      <c r="AV11" s="18">
        <v>18936.183</v>
      </c>
      <c r="AW11" s="18">
        <v>96830.838</v>
      </c>
      <c r="AX11" s="18">
        <v>150222.519</v>
      </c>
      <c r="AY11" s="18">
        <v>411671.348</v>
      </c>
      <c r="AZ11" s="18">
        <v>147058.65</v>
      </c>
      <c r="BA11" s="19">
        <f t="shared" si="2"/>
        <v>13365426.837999998</v>
      </c>
      <c r="BB11" s="38">
        <v>2315856.318</v>
      </c>
      <c r="BC11" s="18">
        <v>966271.242</v>
      </c>
      <c r="BD11" s="18">
        <v>840590.159</v>
      </c>
      <c r="BE11" s="18">
        <v>28661.199</v>
      </c>
      <c r="BF11" s="18">
        <v>210167.444</v>
      </c>
      <c r="BG11" s="18">
        <v>0</v>
      </c>
      <c r="BH11" s="18">
        <v>526468.783</v>
      </c>
      <c r="BI11" s="19">
        <f t="shared" si="4"/>
        <v>4888015.145</v>
      </c>
      <c r="BJ11" s="19">
        <f t="shared" si="3"/>
        <v>55927903.37799999</v>
      </c>
    </row>
    <row r="12" spans="2:62" ht="12" customHeight="1">
      <c r="B12" s="5" t="s">
        <v>4</v>
      </c>
      <c r="C12" s="38">
        <v>0</v>
      </c>
      <c r="D12" s="18">
        <v>0</v>
      </c>
      <c r="E12" s="18">
        <v>100220.618</v>
      </c>
      <c r="F12" s="18">
        <v>2328452.237</v>
      </c>
      <c r="G12" s="18">
        <v>0</v>
      </c>
      <c r="H12" s="18">
        <v>10000</v>
      </c>
      <c r="I12" s="18">
        <v>400389.098</v>
      </c>
      <c r="J12" s="19">
        <f t="shared" si="0"/>
        <v>2839061.9529999997</v>
      </c>
      <c r="K12" s="38">
        <v>343861.794</v>
      </c>
      <c r="L12" s="18">
        <v>82015.197</v>
      </c>
      <c r="M12" s="21">
        <v>29916.854</v>
      </c>
      <c r="N12" s="18">
        <v>685504.888</v>
      </c>
      <c r="O12" s="18">
        <v>20584.721</v>
      </c>
      <c r="P12" s="18">
        <v>669942.555</v>
      </c>
      <c r="Q12" s="18">
        <v>28887.61</v>
      </c>
      <c r="R12" s="18">
        <v>216560.36</v>
      </c>
      <c r="S12" s="18">
        <v>694024.539</v>
      </c>
      <c r="T12" s="18">
        <v>35584.349</v>
      </c>
      <c r="U12" s="18">
        <v>7827.011</v>
      </c>
      <c r="V12" s="18">
        <v>1254.458</v>
      </c>
      <c r="W12" s="18">
        <v>3868470.134</v>
      </c>
      <c r="X12" s="18">
        <v>134410.888</v>
      </c>
      <c r="Y12" s="18">
        <v>835648.804</v>
      </c>
      <c r="Z12" s="18">
        <v>163602.516</v>
      </c>
      <c r="AA12" s="18">
        <v>15677.917</v>
      </c>
      <c r="AB12" s="18">
        <v>33317.832</v>
      </c>
      <c r="AC12" s="18">
        <v>40272.084</v>
      </c>
      <c r="AD12" s="18">
        <v>42612.214</v>
      </c>
      <c r="AE12" s="18">
        <v>25776.564</v>
      </c>
      <c r="AF12" s="18">
        <v>4097.293</v>
      </c>
      <c r="AG12" s="18">
        <v>89418.347</v>
      </c>
      <c r="AH12" s="18">
        <v>11412.451</v>
      </c>
      <c r="AI12" s="19">
        <f t="shared" si="1"/>
        <v>8080681.380000001</v>
      </c>
      <c r="AJ12" s="38">
        <v>3160.492</v>
      </c>
      <c r="AK12" s="18">
        <v>97</v>
      </c>
      <c r="AL12" s="18">
        <v>1654.994</v>
      </c>
      <c r="AM12" s="18">
        <v>330919.451</v>
      </c>
      <c r="AN12" s="18">
        <v>258634.602</v>
      </c>
      <c r="AO12" s="18">
        <v>1481138.922</v>
      </c>
      <c r="AP12" s="18">
        <v>54942.601</v>
      </c>
      <c r="AQ12" s="18">
        <v>310641.996</v>
      </c>
      <c r="AR12" s="18">
        <v>280374.208</v>
      </c>
      <c r="AS12" s="18">
        <v>23812.423</v>
      </c>
      <c r="AT12" s="18">
        <v>18940.61</v>
      </c>
      <c r="AU12" s="18">
        <v>11411.543</v>
      </c>
      <c r="AV12" s="18">
        <v>3221.948</v>
      </c>
      <c r="AW12" s="18">
        <v>11781.314</v>
      </c>
      <c r="AX12" s="18">
        <v>39489.802</v>
      </c>
      <c r="AY12" s="18">
        <v>67642.38</v>
      </c>
      <c r="AZ12" s="18">
        <v>6266.697</v>
      </c>
      <c r="BA12" s="19">
        <f t="shared" si="2"/>
        <v>2904130.9829999995</v>
      </c>
      <c r="BB12" s="38">
        <v>239625.218</v>
      </c>
      <c r="BC12" s="18">
        <v>0</v>
      </c>
      <c r="BD12" s="18">
        <v>0</v>
      </c>
      <c r="BE12" s="18">
        <v>0</v>
      </c>
      <c r="BF12" s="18">
        <v>2096</v>
      </c>
      <c r="BG12" s="18">
        <v>0</v>
      </c>
      <c r="BH12" s="18">
        <v>7247.568</v>
      </c>
      <c r="BI12" s="19">
        <f t="shared" si="4"/>
        <v>248968.786</v>
      </c>
      <c r="BJ12" s="19">
        <f t="shared" si="3"/>
        <v>14072843.102</v>
      </c>
    </row>
    <row r="13" spans="2:62" ht="12" customHeight="1">
      <c r="B13" s="5" t="s">
        <v>5</v>
      </c>
      <c r="C13" s="38">
        <v>0</v>
      </c>
      <c r="D13" s="18">
        <v>0</v>
      </c>
      <c r="E13" s="18">
        <v>12241</v>
      </c>
      <c r="F13" s="18">
        <v>1534768.5</v>
      </c>
      <c r="G13" s="18">
        <v>71543.531</v>
      </c>
      <c r="H13" s="18">
        <v>34282.344</v>
      </c>
      <c r="I13" s="18">
        <v>1033885.327</v>
      </c>
      <c r="J13" s="19">
        <f t="shared" si="0"/>
        <v>2686720.702</v>
      </c>
      <c r="K13" s="38">
        <v>888209.123</v>
      </c>
      <c r="L13" s="18">
        <v>270929.291</v>
      </c>
      <c r="M13" s="21">
        <v>44639.523</v>
      </c>
      <c r="N13" s="18">
        <v>267574.66</v>
      </c>
      <c r="O13" s="18">
        <v>74921.801</v>
      </c>
      <c r="P13" s="18">
        <v>136590.642</v>
      </c>
      <c r="Q13" s="18">
        <v>65128.715</v>
      </c>
      <c r="R13" s="18">
        <v>395318.726</v>
      </c>
      <c r="S13" s="18">
        <v>744773.484</v>
      </c>
      <c r="T13" s="18">
        <v>110282.105</v>
      </c>
      <c r="U13" s="18">
        <v>2256.167</v>
      </c>
      <c r="V13" s="18">
        <v>6051.361</v>
      </c>
      <c r="W13" s="18">
        <v>4141633.701</v>
      </c>
      <c r="X13" s="18">
        <v>304232.903</v>
      </c>
      <c r="Y13" s="18">
        <v>42828.304</v>
      </c>
      <c r="Z13" s="18">
        <v>218588.253</v>
      </c>
      <c r="AA13" s="18">
        <v>59300.947</v>
      </c>
      <c r="AB13" s="18">
        <v>142814.792</v>
      </c>
      <c r="AC13" s="18">
        <v>13846.521</v>
      </c>
      <c r="AD13" s="18">
        <v>68351.17</v>
      </c>
      <c r="AE13" s="18">
        <v>91222.503</v>
      </c>
      <c r="AF13" s="18">
        <v>34905.952</v>
      </c>
      <c r="AG13" s="18">
        <v>186655.311</v>
      </c>
      <c r="AH13" s="18">
        <v>26671.144</v>
      </c>
      <c r="AI13" s="19">
        <f t="shared" si="1"/>
        <v>8337727.0989999985</v>
      </c>
      <c r="AJ13" s="38">
        <v>423.891</v>
      </c>
      <c r="AK13" s="18">
        <v>580</v>
      </c>
      <c r="AL13" s="18">
        <v>2062.453</v>
      </c>
      <c r="AM13" s="18">
        <v>511507.051</v>
      </c>
      <c r="AN13" s="18">
        <v>271387.32</v>
      </c>
      <c r="AO13" s="18">
        <v>699600.818</v>
      </c>
      <c r="AP13" s="18">
        <v>43113.828</v>
      </c>
      <c r="AQ13" s="18">
        <v>361056.928</v>
      </c>
      <c r="AR13" s="18">
        <v>283285.653</v>
      </c>
      <c r="AS13" s="18">
        <v>22408.483</v>
      </c>
      <c r="AT13" s="18">
        <v>23417</v>
      </c>
      <c r="AU13" s="18">
        <v>14264.601</v>
      </c>
      <c r="AV13" s="18">
        <v>5678.838</v>
      </c>
      <c r="AW13" s="18">
        <v>10859.68</v>
      </c>
      <c r="AX13" s="18">
        <v>36429.358</v>
      </c>
      <c r="AY13" s="18">
        <v>112095.109</v>
      </c>
      <c r="AZ13" s="18">
        <v>6591.737</v>
      </c>
      <c r="BA13" s="19">
        <f t="shared" si="2"/>
        <v>2404762.748</v>
      </c>
      <c r="BB13" s="38">
        <v>501884.76</v>
      </c>
      <c r="BC13" s="18">
        <v>0</v>
      </c>
      <c r="BD13" s="18">
        <v>0</v>
      </c>
      <c r="BE13" s="18">
        <v>3265.06</v>
      </c>
      <c r="BF13" s="18">
        <v>0</v>
      </c>
      <c r="BG13" s="18">
        <v>0</v>
      </c>
      <c r="BH13" s="18">
        <v>27348.707</v>
      </c>
      <c r="BI13" s="19">
        <f t="shared" si="4"/>
        <v>532498.527</v>
      </c>
      <c r="BJ13" s="19">
        <f t="shared" si="3"/>
        <v>13961709.076</v>
      </c>
    </row>
    <row r="14" spans="2:62" ht="12" customHeight="1">
      <c r="B14" s="5" t="s">
        <v>6</v>
      </c>
      <c r="C14" s="38">
        <v>0</v>
      </c>
      <c r="D14" s="18">
        <v>0</v>
      </c>
      <c r="E14" s="18">
        <v>0</v>
      </c>
      <c r="F14" s="18">
        <v>6473214.894</v>
      </c>
      <c r="G14" s="18">
        <v>79569</v>
      </c>
      <c r="H14" s="18">
        <v>0</v>
      </c>
      <c r="I14" s="18">
        <v>1954829.685</v>
      </c>
      <c r="J14" s="19">
        <f t="shared" si="0"/>
        <v>8507613.579</v>
      </c>
      <c r="K14" s="38">
        <v>1024610.787</v>
      </c>
      <c r="L14" s="18">
        <v>636119.103</v>
      </c>
      <c r="M14" s="21">
        <v>52819.301</v>
      </c>
      <c r="N14" s="18">
        <v>695684.536</v>
      </c>
      <c r="O14" s="18">
        <v>179289.157</v>
      </c>
      <c r="P14" s="18">
        <v>1256449.624</v>
      </c>
      <c r="Q14" s="18">
        <v>107210.081</v>
      </c>
      <c r="R14" s="18">
        <v>1650254.487</v>
      </c>
      <c r="S14" s="18">
        <v>1860417.17</v>
      </c>
      <c r="T14" s="18">
        <v>397065.469</v>
      </c>
      <c r="U14" s="18">
        <v>344401.872</v>
      </c>
      <c r="V14" s="18">
        <v>3911.535</v>
      </c>
      <c r="W14" s="18">
        <v>16382318.323</v>
      </c>
      <c r="X14" s="18">
        <v>739250.82</v>
      </c>
      <c r="Y14" s="18">
        <v>2362042.933</v>
      </c>
      <c r="Z14" s="18">
        <v>531273.083</v>
      </c>
      <c r="AA14" s="18">
        <v>153271.19</v>
      </c>
      <c r="AB14" s="18">
        <v>100377.643</v>
      </c>
      <c r="AC14" s="18">
        <v>57902.075</v>
      </c>
      <c r="AD14" s="18">
        <v>68333.954</v>
      </c>
      <c r="AE14" s="18">
        <v>273161.4</v>
      </c>
      <c r="AF14" s="18">
        <v>129784.215</v>
      </c>
      <c r="AG14" s="18">
        <v>492384.57</v>
      </c>
      <c r="AH14" s="18">
        <v>43178.406</v>
      </c>
      <c r="AI14" s="19">
        <f t="shared" si="1"/>
        <v>29541511.733999997</v>
      </c>
      <c r="AJ14" s="38">
        <v>9072.549</v>
      </c>
      <c r="AK14" s="18">
        <v>31.855</v>
      </c>
      <c r="AL14" s="18">
        <v>1757</v>
      </c>
      <c r="AM14" s="18">
        <v>712546.093</v>
      </c>
      <c r="AN14" s="18">
        <v>634487.719</v>
      </c>
      <c r="AO14" s="18">
        <v>1454490</v>
      </c>
      <c r="AP14" s="18">
        <v>54987</v>
      </c>
      <c r="AQ14" s="18">
        <v>780803.391</v>
      </c>
      <c r="AR14" s="18">
        <v>529737.262</v>
      </c>
      <c r="AS14" s="18">
        <v>42010.607</v>
      </c>
      <c r="AT14" s="18">
        <v>40855</v>
      </c>
      <c r="AU14" s="18">
        <v>45474.793</v>
      </c>
      <c r="AV14" s="18">
        <v>7924.192</v>
      </c>
      <c r="AW14" s="18">
        <v>28348.33</v>
      </c>
      <c r="AX14" s="18">
        <v>51664.141</v>
      </c>
      <c r="AY14" s="18">
        <v>120167.266</v>
      </c>
      <c r="AZ14" s="18">
        <v>45054.61</v>
      </c>
      <c r="BA14" s="19">
        <f t="shared" si="2"/>
        <v>4559411.807999999</v>
      </c>
      <c r="BB14" s="38">
        <v>959745.668</v>
      </c>
      <c r="BC14" s="18">
        <v>4331</v>
      </c>
      <c r="BD14" s="18">
        <v>0</v>
      </c>
      <c r="BE14" s="18">
        <v>11710</v>
      </c>
      <c r="BF14" s="18">
        <v>818538</v>
      </c>
      <c r="BG14" s="18">
        <v>0</v>
      </c>
      <c r="BH14" s="18">
        <v>22192.418</v>
      </c>
      <c r="BI14" s="19">
        <f t="shared" si="4"/>
        <v>1816517.0860000001</v>
      </c>
      <c r="BJ14" s="19">
        <f t="shared" si="3"/>
        <v>44425054.206999995</v>
      </c>
    </row>
    <row r="15" spans="2:62" ht="12" customHeight="1">
      <c r="B15" s="5" t="s">
        <v>7</v>
      </c>
      <c r="C15" s="38">
        <v>0</v>
      </c>
      <c r="D15" s="18">
        <v>0</v>
      </c>
      <c r="E15" s="18">
        <v>0</v>
      </c>
      <c r="F15" s="18">
        <v>4873903.813</v>
      </c>
      <c r="G15" s="18">
        <v>1173935.024</v>
      </c>
      <c r="H15" s="18">
        <v>17300</v>
      </c>
      <c r="I15" s="18">
        <v>1383970.372</v>
      </c>
      <c r="J15" s="19">
        <f t="shared" si="0"/>
        <v>7449109.209000001</v>
      </c>
      <c r="K15" s="38">
        <v>4339326.333</v>
      </c>
      <c r="L15" s="18">
        <v>4598285.858</v>
      </c>
      <c r="M15" s="21">
        <v>80871.141</v>
      </c>
      <c r="N15" s="18">
        <v>1235645.399</v>
      </c>
      <c r="O15" s="18">
        <v>131323.172</v>
      </c>
      <c r="P15" s="18">
        <v>1378979.262</v>
      </c>
      <c r="Q15" s="18">
        <v>282941.599</v>
      </c>
      <c r="R15" s="18">
        <v>9241999.552</v>
      </c>
      <c r="S15" s="18">
        <v>10485937.96</v>
      </c>
      <c r="T15" s="18">
        <v>1201156.997</v>
      </c>
      <c r="U15" s="18">
        <v>121116.139</v>
      </c>
      <c r="V15" s="18">
        <v>521.873</v>
      </c>
      <c r="W15" s="18">
        <v>28046520.587</v>
      </c>
      <c r="X15" s="18">
        <v>8973267.594</v>
      </c>
      <c r="Y15" s="18">
        <v>1352271.319</v>
      </c>
      <c r="Z15" s="18">
        <v>1777573.992</v>
      </c>
      <c r="AA15" s="18">
        <v>489017.289</v>
      </c>
      <c r="AB15" s="18">
        <v>1004146.303</v>
      </c>
      <c r="AC15" s="18">
        <v>134042.904</v>
      </c>
      <c r="AD15" s="18">
        <v>61891.954</v>
      </c>
      <c r="AE15" s="18">
        <v>565206.794</v>
      </c>
      <c r="AF15" s="18">
        <v>24786.52</v>
      </c>
      <c r="AG15" s="18">
        <v>650511.296</v>
      </c>
      <c r="AH15" s="18">
        <v>189336.415</v>
      </c>
      <c r="AI15" s="19">
        <f t="shared" si="1"/>
        <v>76366678.25200002</v>
      </c>
      <c r="AJ15" s="38">
        <v>399</v>
      </c>
      <c r="AK15" s="18">
        <v>223.605</v>
      </c>
      <c r="AL15" s="18">
        <v>2342</v>
      </c>
      <c r="AM15" s="18">
        <v>889425.294</v>
      </c>
      <c r="AN15" s="18">
        <v>706694.553</v>
      </c>
      <c r="AO15" s="18">
        <v>2619851.37</v>
      </c>
      <c r="AP15" s="18">
        <v>115280.753</v>
      </c>
      <c r="AQ15" s="18">
        <v>1066980.448</v>
      </c>
      <c r="AR15" s="18">
        <v>795767.645</v>
      </c>
      <c r="AS15" s="18">
        <v>81075.629</v>
      </c>
      <c r="AT15" s="18">
        <v>74344.857</v>
      </c>
      <c r="AU15" s="18">
        <v>65080.106</v>
      </c>
      <c r="AV15" s="18">
        <v>13707.768</v>
      </c>
      <c r="AW15" s="18">
        <v>45488.29</v>
      </c>
      <c r="AX15" s="18">
        <v>47538.984</v>
      </c>
      <c r="AY15" s="18">
        <v>164780.897</v>
      </c>
      <c r="AZ15" s="18">
        <v>76746.136</v>
      </c>
      <c r="BA15" s="19">
        <f t="shared" si="2"/>
        <v>6765727.334999999</v>
      </c>
      <c r="BB15" s="38">
        <v>3553428.235</v>
      </c>
      <c r="BC15" s="18">
        <v>137584.715</v>
      </c>
      <c r="BD15" s="18">
        <v>4078557.524</v>
      </c>
      <c r="BE15" s="18">
        <v>82842.62</v>
      </c>
      <c r="BF15" s="18">
        <v>0</v>
      </c>
      <c r="BG15" s="18">
        <v>0</v>
      </c>
      <c r="BH15" s="18">
        <v>248796.328</v>
      </c>
      <c r="BI15" s="19">
        <f t="shared" si="4"/>
        <v>8101209.421999999</v>
      </c>
      <c r="BJ15" s="19">
        <f t="shared" si="3"/>
        <v>98682724.21800002</v>
      </c>
    </row>
    <row r="16" spans="2:62" ht="12" customHeight="1">
      <c r="B16" s="5" t="s">
        <v>8</v>
      </c>
      <c r="C16" s="38">
        <v>0</v>
      </c>
      <c r="D16" s="18">
        <v>0</v>
      </c>
      <c r="E16" s="18">
        <v>0</v>
      </c>
      <c r="F16" s="18">
        <v>2899907.599</v>
      </c>
      <c r="G16" s="18">
        <v>3223616.834</v>
      </c>
      <c r="H16" s="18">
        <v>28064.67</v>
      </c>
      <c r="I16" s="18">
        <v>318581</v>
      </c>
      <c r="J16" s="19">
        <f t="shared" si="0"/>
        <v>6470170.103</v>
      </c>
      <c r="K16" s="38">
        <v>1594963.406</v>
      </c>
      <c r="L16" s="18">
        <v>1114736.832</v>
      </c>
      <c r="M16" s="21">
        <v>52742.143</v>
      </c>
      <c r="N16" s="18">
        <v>799089.006</v>
      </c>
      <c r="O16" s="18">
        <v>113923.443</v>
      </c>
      <c r="P16" s="18">
        <v>1232282.99</v>
      </c>
      <c r="Q16" s="18">
        <v>127218.458</v>
      </c>
      <c r="R16" s="18">
        <v>736177.211</v>
      </c>
      <c r="S16" s="18">
        <v>1816210.887</v>
      </c>
      <c r="T16" s="18">
        <v>920337.527</v>
      </c>
      <c r="U16" s="18">
        <v>226867.113</v>
      </c>
      <c r="V16" s="18">
        <v>1438.336</v>
      </c>
      <c r="W16" s="18">
        <v>20577391.299</v>
      </c>
      <c r="X16" s="18">
        <v>2387527.674</v>
      </c>
      <c r="Y16" s="18">
        <v>635066.674</v>
      </c>
      <c r="Z16" s="18">
        <v>1030897.018</v>
      </c>
      <c r="AA16" s="18">
        <v>217208.367</v>
      </c>
      <c r="AB16" s="18">
        <v>179746.15</v>
      </c>
      <c r="AC16" s="18">
        <v>87400.621</v>
      </c>
      <c r="AD16" s="18">
        <v>42704.588</v>
      </c>
      <c r="AE16" s="18">
        <v>456322.877</v>
      </c>
      <c r="AF16" s="18">
        <v>52251.204</v>
      </c>
      <c r="AG16" s="18">
        <v>2365533.186</v>
      </c>
      <c r="AH16" s="18">
        <v>111158.51</v>
      </c>
      <c r="AI16" s="19">
        <f t="shared" si="1"/>
        <v>36879195.51999999</v>
      </c>
      <c r="AJ16" s="38">
        <v>864.418</v>
      </c>
      <c r="AK16" s="18">
        <v>634.462</v>
      </c>
      <c r="AL16" s="18">
        <v>8735</v>
      </c>
      <c r="AM16" s="18">
        <v>739568.69</v>
      </c>
      <c r="AN16" s="18">
        <v>542627.809</v>
      </c>
      <c r="AO16" s="18">
        <v>2112724.645</v>
      </c>
      <c r="AP16" s="18">
        <v>106597.989</v>
      </c>
      <c r="AQ16" s="18">
        <v>1215495.939</v>
      </c>
      <c r="AR16" s="18">
        <v>671638.733</v>
      </c>
      <c r="AS16" s="18">
        <v>65215.282</v>
      </c>
      <c r="AT16" s="18">
        <v>145149.444</v>
      </c>
      <c r="AU16" s="18">
        <v>49686.997</v>
      </c>
      <c r="AV16" s="18">
        <v>7680.92</v>
      </c>
      <c r="AW16" s="18">
        <v>37516.884</v>
      </c>
      <c r="AX16" s="18">
        <v>58169.761</v>
      </c>
      <c r="AY16" s="18">
        <v>179471.53</v>
      </c>
      <c r="AZ16" s="18">
        <v>52700.997</v>
      </c>
      <c r="BA16" s="19">
        <f t="shared" si="2"/>
        <v>5994479.500000001</v>
      </c>
      <c r="BB16" s="38">
        <v>1447129.783</v>
      </c>
      <c r="BC16" s="18">
        <v>94850.438</v>
      </c>
      <c r="BD16" s="18">
        <v>0</v>
      </c>
      <c r="BE16" s="18">
        <v>7015.419</v>
      </c>
      <c r="BF16" s="18">
        <v>0</v>
      </c>
      <c r="BG16" s="18">
        <v>0</v>
      </c>
      <c r="BH16" s="18">
        <v>2386.667</v>
      </c>
      <c r="BI16" s="19">
        <f t="shared" si="4"/>
        <v>1551382.307</v>
      </c>
      <c r="BJ16" s="19">
        <f t="shared" si="3"/>
        <v>50895227.42999999</v>
      </c>
    </row>
    <row r="17" spans="2:62" ht="12" customHeight="1">
      <c r="B17" s="6" t="s">
        <v>47</v>
      </c>
      <c r="C17" s="39">
        <v>0</v>
      </c>
      <c r="D17" s="22">
        <v>0</v>
      </c>
      <c r="E17" s="22">
        <v>0</v>
      </c>
      <c r="F17" s="22">
        <v>1229698.624</v>
      </c>
      <c r="G17" s="22">
        <v>2153786</v>
      </c>
      <c r="H17" s="22">
        <v>73245</v>
      </c>
      <c r="I17" s="22">
        <v>406445.812</v>
      </c>
      <c r="J17" s="23">
        <f t="shared" si="0"/>
        <v>3863175.4359999998</v>
      </c>
      <c r="K17" s="39">
        <v>2134211.301</v>
      </c>
      <c r="L17" s="22">
        <v>3750865.828</v>
      </c>
      <c r="M17" s="24">
        <v>55218.409</v>
      </c>
      <c r="N17" s="22">
        <v>523583.637</v>
      </c>
      <c r="O17" s="22">
        <v>112829.359</v>
      </c>
      <c r="P17" s="22">
        <v>470527.786</v>
      </c>
      <c r="Q17" s="22">
        <v>284164.69</v>
      </c>
      <c r="R17" s="22">
        <v>2017959.596</v>
      </c>
      <c r="S17" s="22">
        <v>996321.932</v>
      </c>
      <c r="T17" s="22">
        <v>706424.639</v>
      </c>
      <c r="U17" s="22">
        <v>72877.288</v>
      </c>
      <c r="V17" s="22">
        <v>580.367</v>
      </c>
      <c r="W17" s="22">
        <v>8072729.298</v>
      </c>
      <c r="X17" s="22">
        <v>1890186.737</v>
      </c>
      <c r="Y17" s="22">
        <v>363307.643</v>
      </c>
      <c r="Z17" s="22">
        <v>1020466.166</v>
      </c>
      <c r="AA17" s="22">
        <v>165051.012</v>
      </c>
      <c r="AB17" s="22">
        <v>178498.212</v>
      </c>
      <c r="AC17" s="22">
        <v>186621.455</v>
      </c>
      <c r="AD17" s="22">
        <v>29782.392</v>
      </c>
      <c r="AE17" s="22">
        <v>230514.553</v>
      </c>
      <c r="AF17" s="22">
        <v>37442.986</v>
      </c>
      <c r="AG17" s="22">
        <v>4005572.359</v>
      </c>
      <c r="AH17" s="22">
        <v>60225.209</v>
      </c>
      <c r="AI17" s="23">
        <f t="shared" si="1"/>
        <v>27365962.854000002</v>
      </c>
      <c r="AJ17" s="39">
        <v>2607.609</v>
      </c>
      <c r="AK17" s="22">
        <v>806.828</v>
      </c>
      <c r="AL17" s="22">
        <v>19350.699</v>
      </c>
      <c r="AM17" s="22">
        <v>772770.392</v>
      </c>
      <c r="AN17" s="22">
        <v>691972.274</v>
      </c>
      <c r="AO17" s="22">
        <v>1791792.974</v>
      </c>
      <c r="AP17" s="22">
        <v>97092.57</v>
      </c>
      <c r="AQ17" s="22">
        <v>767378.535</v>
      </c>
      <c r="AR17" s="22">
        <v>594663.296</v>
      </c>
      <c r="AS17" s="22">
        <v>102658.337</v>
      </c>
      <c r="AT17" s="22">
        <v>89357.472</v>
      </c>
      <c r="AU17" s="22">
        <v>60685.652</v>
      </c>
      <c r="AV17" s="22">
        <v>8253.829</v>
      </c>
      <c r="AW17" s="22">
        <v>79296.457</v>
      </c>
      <c r="AX17" s="22">
        <v>12296.858</v>
      </c>
      <c r="AY17" s="22">
        <v>183080.155</v>
      </c>
      <c r="AZ17" s="22">
        <v>43079.336</v>
      </c>
      <c r="BA17" s="23">
        <f t="shared" si="2"/>
        <v>5317143.273</v>
      </c>
      <c r="BB17" s="39">
        <v>2543214.85</v>
      </c>
      <c r="BC17" s="22">
        <v>0</v>
      </c>
      <c r="BD17" s="22">
        <v>0</v>
      </c>
      <c r="BE17" s="22">
        <v>83151.765</v>
      </c>
      <c r="BF17" s="22">
        <v>0</v>
      </c>
      <c r="BG17" s="22">
        <v>0</v>
      </c>
      <c r="BH17" s="22">
        <v>177643.999</v>
      </c>
      <c r="BI17" s="23">
        <f t="shared" si="4"/>
        <v>2804010.614</v>
      </c>
      <c r="BJ17" s="23">
        <f t="shared" si="3"/>
        <v>39350292.177</v>
      </c>
    </row>
    <row r="18" spans="2:62" ht="12" customHeight="1">
      <c r="B18" s="5" t="s">
        <v>9</v>
      </c>
      <c r="C18" s="38">
        <v>0</v>
      </c>
      <c r="D18" s="18">
        <v>3500</v>
      </c>
      <c r="E18" s="18">
        <v>0</v>
      </c>
      <c r="F18" s="18">
        <v>2098644.737</v>
      </c>
      <c r="G18" s="18">
        <v>5115030.067</v>
      </c>
      <c r="H18" s="18">
        <v>0</v>
      </c>
      <c r="I18" s="18">
        <v>444506.515</v>
      </c>
      <c r="J18" s="19">
        <f t="shared" si="0"/>
        <v>7661681.318999999</v>
      </c>
      <c r="K18" s="38">
        <v>4603156.832</v>
      </c>
      <c r="L18" s="18">
        <v>1912610.639</v>
      </c>
      <c r="M18" s="21">
        <v>68762.468</v>
      </c>
      <c r="N18" s="18">
        <v>524183.448</v>
      </c>
      <c r="O18" s="18">
        <v>246937.429</v>
      </c>
      <c r="P18" s="18">
        <v>2618786.595</v>
      </c>
      <c r="Q18" s="18">
        <v>2215532.057</v>
      </c>
      <c r="R18" s="18">
        <v>2034827.789</v>
      </c>
      <c r="S18" s="18">
        <v>4096756.675</v>
      </c>
      <c r="T18" s="18">
        <v>1079828.924</v>
      </c>
      <c r="U18" s="18">
        <v>170513.559</v>
      </c>
      <c r="V18" s="18">
        <v>7164.035</v>
      </c>
      <c r="W18" s="18">
        <v>23537765.83</v>
      </c>
      <c r="X18" s="18">
        <v>3373354.347</v>
      </c>
      <c r="Y18" s="18">
        <v>582263.253</v>
      </c>
      <c r="Z18" s="18">
        <v>1772191.358</v>
      </c>
      <c r="AA18" s="18">
        <v>374836.586</v>
      </c>
      <c r="AB18" s="18">
        <v>294132.688</v>
      </c>
      <c r="AC18" s="18">
        <v>140672.21</v>
      </c>
      <c r="AD18" s="18">
        <v>72775.732</v>
      </c>
      <c r="AE18" s="18">
        <v>322758.21</v>
      </c>
      <c r="AF18" s="18">
        <v>74322.146</v>
      </c>
      <c r="AG18" s="18">
        <v>2367902.513</v>
      </c>
      <c r="AH18" s="18">
        <v>189270.259</v>
      </c>
      <c r="AI18" s="19">
        <f t="shared" si="1"/>
        <v>52681305.58200001</v>
      </c>
      <c r="AJ18" s="38">
        <v>239.543</v>
      </c>
      <c r="AK18" s="18">
        <v>578</v>
      </c>
      <c r="AL18" s="18">
        <v>143860.291</v>
      </c>
      <c r="AM18" s="18">
        <v>1859293.851</v>
      </c>
      <c r="AN18" s="18">
        <v>1892618.242</v>
      </c>
      <c r="AO18" s="18">
        <v>5599588.776</v>
      </c>
      <c r="AP18" s="18">
        <v>242459.138</v>
      </c>
      <c r="AQ18" s="18">
        <v>2103282.552</v>
      </c>
      <c r="AR18" s="18">
        <v>3276694.382</v>
      </c>
      <c r="AS18" s="18">
        <v>182748.123</v>
      </c>
      <c r="AT18" s="18">
        <v>282193.833</v>
      </c>
      <c r="AU18" s="18">
        <v>132983.63</v>
      </c>
      <c r="AV18" s="18">
        <v>26016.353</v>
      </c>
      <c r="AW18" s="18">
        <v>195426.417</v>
      </c>
      <c r="AX18" s="18">
        <v>294215.306</v>
      </c>
      <c r="AY18" s="18">
        <v>703712.049</v>
      </c>
      <c r="AZ18" s="18">
        <v>352404.265</v>
      </c>
      <c r="BA18" s="19">
        <f t="shared" si="2"/>
        <v>17288314.751</v>
      </c>
      <c r="BB18" s="38">
        <v>5824385.87</v>
      </c>
      <c r="BC18" s="18">
        <v>70452.972</v>
      </c>
      <c r="BD18" s="18">
        <v>8703.533</v>
      </c>
      <c r="BE18" s="18">
        <v>104764.159</v>
      </c>
      <c r="BF18" s="18">
        <v>465248</v>
      </c>
      <c r="BG18" s="18">
        <v>0</v>
      </c>
      <c r="BH18" s="18">
        <v>646680.164</v>
      </c>
      <c r="BI18" s="19">
        <f t="shared" si="4"/>
        <v>7120234.698</v>
      </c>
      <c r="BJ18" s="19">
        <f t="shared" si="3"/>
        <v>84751536.35000001</v>
      </c>
    </row>
    <row r="19" spans="2:62" ht="12" customHeight="1">
      <c r="B19" s="5" t="s">
        <v>10</v>
      </c>
      <c r="C19" s="38">
        <v>0</v>
      </c>
      <c r="D19" s="18">
        <v>0</v>
      </c>
      <c r="E19" s="18">
        <v>90586.213</v>
      </c>
      <c r="F19" s="18">
        <v>7398640.619</v>
      </c>
      <c r="G19" s="18">
        <v>39785</v>
      </c>
      <c r="H19" s="18">
        <v>0</v>
      </c>
      <c r="I19" s="18">
        <v>272510.8</v>
      </c>
      <c r="J19" s="19">
        <f t="shared" si="0"/>
        <v>7801522.632</v>
      </c>
      <c r="K19" s="38">
        <v>5795344.32</v>
      </c>
      <c r="L19" s="18">
        <v>2612744.455</v>
      </c>
      <c r="M19" s="21">
        <v>16027.335</v>
      </c>
      <c r="N19" s="18">
        <v>426636.189</v>
      </c>
      <c r="O19" s="18">
        <v>103721.083</v>
      </c>
      <c r="P19" s="18">
        <v>685349.546</v>
      </c>
      <c r="Q19" s="18">
        <v>444236.298</v>
      </c>
      <c r="R19" s="18">
        <v>25090010.1</v>
      </c>
      <c r="S19" s="18">
        <v>47680834.054</v>
      </c>
      <c r="T19" s="18">
        <v>521367.932</v>
      </c>
      <c r="U19" s="18">
        <v>44747.871</v>
      </c>
      <c r="V19" s="18">
        <v>5550.569</v>
      </c>
      <c r="W19" s="18">
        <v>19564693.082</v>
      </c>
      <c r="X19" s="18">
        <v>18661359.094</v>
      </c>
      <c r="Y19" s="18">
        <v>494586.566</v>
      </c>
      <c r="Z19" s="18">
        <v>1482370.647</v>
      </c>
      <c r="AA19" s="18">
        <v>250978.903</v>
      </c>
      <c r="AB19" s="18">
        <v>428885.325</v>
      </c>
      <c r="AC19" s="18">
        <v>54114.779</v>
      </c>
      <c r="AD19" s="18">
        <v>40607.957</v>
      </c>
      <c r="AE19" s="18">
        <v>132366.316</v>
      </c>
      <c r="AF19" s="18">
        <v>20723.816</v>
      </c>
      <c r="AG19" s="18">
        <v>420089.286</v>
      </c>
      <c r="AH19" s="18">
        <v>130294.803</v>
      </c>
      <c r="AI19" s="19">
        <f t="shared" si="1"/>
        <v>125107640.326</v>
      </c>
      <c r="AJ19" s="38">
        <v>2391.369</v>
      </c>
      <c r="AK19" s="18">
        <v>12.041</v>
      </c>
      <c r="AL19" s="18">
        <v>15069.479</v>
      </c>
      <c r="AM19" s="18">
        <v>1673121.261</v>
      </c>
      <c r="AN19" s="18">
        <v>1169544.045</v>
      </c>
      <c r="AO19" s="18">
        <v>4381759.296</v>
      </c>
      <c r="AP19" s="18">
        <v>188603.114</v>
      </c>
      <c r="AQ19" s="18">
        <v>1758467.626</v>
      </c>
      <c r="AR19" s="18">
        <v>1593869.23</v>
      </c>
      <c r="AS19" s="18">
        <v>123247.651</v>
      </c>
      <c r="AT19" s="18">
        <v>130691.725</v>
      </c>
      <c r="AU19" s="18">
        <v>55388.361</v>
      </c>
      <c r="AV19" s="18">
        <v>52643.31</v>
      </c>
      <c r="AW19" s="18">
        <v>100018.348</v>
      </c>
      <c r="AX19" s="18">
        <v>209886.14</v>
      </c>
      <c r="AY19" s="18">
        <v>351694.07</v>
      </c>
      <c r="AZ19" s="18">
        <v>253989.625</v>
      </c>
      <c r="BA19" s="19">
        <f t="shared" si="2"/>
        <v>12060396.691000002</v>
      </c>
      <c r="BB19" s="38">
        <v>8359060.386</v>
      </c>
      <c r="BC19" s="18">
        <v>1911253.46</v>
      </c>
      <c r="BD19" s="18">
        <v>1509511.841</v>
      </c>
      <c r="BE19" s="18">
        <v>222083.51</v>
      </c>
      <c r="BF19" s="18">
        <v>35121.406</v>
      </c>
      <c r="BG19" s="18">
        <v>0</v>
      </c>
      <c r="BH19" s="18">
        <v>803301.671</v>
      </c>
      <c r="BI19" s="19">
        <f t="shared" si="4"/>
        <v>12840332.274</v>
      </c>
      <c r="BJ19" s="19">
        <f t="shared" si="3"/>
        <v>157809891.923</v>
      </c>
    </row>
    <row r="20" spans="2:62" ht="12" customHeight="1">
      <c r="B20" s="5" t="s">
        <v>11</v>
      </c>
      <c r="C20" s="38">
        <v>0</v>
      </c>
      <c r="D20" s="18">
        <v>0</v>
      </c>
      <c r="E20" s="18">
        <v>0</v>
      </c>
      <c r="F20" s="18">
        <v>1881799</v>
      </c>
      <c r="G20" s="18">
        <v>510755</v>
      </c>
      <c r="H20" s="18">
        <v>0</v>
      </c>
      <c r="I20" s="18">
        <v>233770.814</v>
      </c>
      <c r="J20" s="19">
        <f t="shared" si="0"/>
        <v>2626324.8140000002</v>
      </c>
      <c r="K20" s="38">
        <v>2602202.001</v>
      </c>
      <c r="L20" s="18">
        <v>757351.442</v>
      </c>
      <c r="M20" s="21">
        <v>42864.97</v>
      </c>
      <c r="N20" s="18">
        <v>122744.633</v>
      </c>
      <c r="O20" s="18">
        <v>219735.854</v>
      </c>
      <c r="P20" s="18">
        <v>705218.289</v>
      </c>
      <c r="Q20" s="18">
        <v>2788521.156</v>
      </c>
      <c r="R20" s="18">
        <v>929767.682</v>
      </c>
      <c r="S20" s="18">
        <v>2625271.747</v>
      </c>
      <c r="T20" s="18">
        <v>193796.453</v>
      </c>
      <c r="U20" s="18">
        <v>90099.046</v>
      </c>
      <c r="V20" s="18">
        <v>24253.408</v>
      </c>
      <c r="W20" s="18">
        <v>14007818.73</v>
      </c>
      <c r="X20" s="18">
        <v>1403419.781</v>
      </c>
      <c r="Y20" s="18">
        <v>216354.057</v>
      </c>
      <c r="Z20" s="18">
        <v>687094.346</v>
      </c>
      <c r="AA20" s="18">
        <v>205849.116</v>
      </c>
      <c r="AB20" s="18">
        <v>173117.788</v>
      </c>
      <c r="AC20" s="18">
        <v>95733.789</v>
      </c>
      <c r="AD20" s="18">
        <v>55990.361</v>
      </c>
      <c r="AE20" s="18">
        <v>464021.156</v>
      </c>
      <c r="AF20" s="18">
        <v>106291.406</v>
      </c>
      <c r="AG20" s="18">
        <v>1193779.236</v>
      </c>
      <c r="AH20" s="18">
        <v>167204.209</v>
      </c>
      <c r="AI20" s="19">
        <f t="shared" si="1"/>
        <v>29878500.656</v>
      </c>
      <c r="AJ20" s="38">
        <v>67064</v>
      </c>
      <c r="AK20" s="18">
        <v>150.895</v>
      </c>
      <c r="AL20" s="18">
        <v>275883.635</v>
      </c>
      <c r="AM20" s="18">
        <v>7897434.538</v>
      </c>
      <c r="AN20" s="18">
        <v>8402009.673</v>
      </c>
      <c r="AO20" s="18">
        <v>6005371.733</v>
      </c>
      <c r="AP20" s="18">
        <v>1959474.729</v>
      </c>
      <c r="AQ20" s="18">
        <v>5781934.522</v>
      </c>
      <c r="AR20" s="18">
        <v>9254424.932</v>
      </c>
      <c r="AS20" s="18">
        <v>1078551.389</v>
      </c>
      <c r="AT20" s="18">
        <v>198174.255</v>
      </c>
      <c r="AU20" s="18">
        <v>323257.03</v>
      </c>
      <c r="AV20" s="18">
        <v>210496.212</v>
      </c>
      <c r="AW20" s="18">
        <v>89869.857</v>
      </c>
      <c r="AX20" s="18">
        <v>143788.011</v>
      </c>
      <c r="AY20" s="18">
        <v>5448796.444</v>
      </c>
      <c r="AZ20" s="18">
        <v>68603.999</v>
      </c>
      <c r="BA20" s="19">
        <f>SUM(AJ20:AZ20)</f>
        <v>47205285.853999995</v>
      </c>
      <c r="BB20" s="38">
        <v>11288562.477</v>
      </c>
      <c r="BC20" s="18">
        <v>919444.619</v>
      </c>
      <c r="BD20" s="18">
        <v>277813.986</v>
      </c>
      <c r="BE20" s="18">
        <v>5487.679</v>
      </c>
      <c r="BF20" s="18">
        <v>21130.132</v>
      </c>
      <c r="BG20" s="18">
        <v>0</v>
      </c>
      <c r="BH20" s="18">
        <v>2482466.833</v>
      </c>
      <c r="BI20" s="19">
        <f t="shared" si="4"/>
        <v>14994905.726</v>
      </c>
      <c r="BJ20" s="19">
        <f t="shared" si="3"/>
        <v>94705017.05</v>
      </c>
    </row>
    <row r="21" spans="2:62" ht="12" customHeight="1">
      <c r="B21" s="5" t="s">
        <v>12</v>
      </c>
      <c r="C21" s="38">
        <v>0</v>
      </c>
      <c r="D21" s="18">
        <v>0</v>
      </c>
      <c r="E21" s="18">
        <v>0</v>
      </c>
      <c r="F21" s="18">
        <v>1711514.692</v>
      </c>
      <c r="G21" s="18">
        <v>0</v>
      </c>
      <c r="H21" s="18">
        <v>0</v>
      </c>
      <c r="I21" s="18">
        <v>803789.902</v>
      </c>
      <c r="J21" s="19">
        <f t="shared" si="0"/>
        <v>2515304.594</v>
      </c>
      <c r="K21" s="38">
        <v>5399454.532</v>
      </c>
      <c r="L21" s="18">
        <v>2584481.171</v>
      </c>
      <c r="M21" s="21">
        <v>35142.174</v>
      </c>
      <c r="N21" s="18">
        <v>143919.5</v>
      </c>
      <c r="O21" s="18">
        <v>106151.066</v>
      </c>
      <c r="P21" s="18">
        <v>1246349.263</v>
      </c>
      <c r="Q21" s="18">
        <v>569761.721</v>
      </c>
      <c r="R21" s="18">
        <v>9472234.198</v>
      </c>
      <c r="S21" s="18">
        <v>52197484.905</v>
      </c>
      <c r="T21" s="18">
        <v>663300.592</v>
      </c>
      <c r="U21" s="18">
        <v>173992.058</v>
      </c>
      <c r="V21" s="18">
        <v>1695.601</v>
      </c>
      <c r="W21" s="18">
        <v>14047625.867</v>
      </c>
      <c r="X21" s="18">
        <v>6805862.732</v>
      </c>
      <c r="Y21" s="18">
        <v>406540.432</v>
      </c>
      <c r="Z21" s="18">
        <v>1489828.661</v>
      </c>
      <c r="AA21" s="18">
        <v>697271.046</v>
      </c>
      <c r="AB21" s="18">
        <v>556824.834</v>
      </c>
      <c r="AC21" s="18">
        <v>144472.162</v>
      </c>
      <c r="AD21" s="18">
        <v>62546.91</v>
      </c>
      <c r="AE21" s="18">
        <v>462402.43</v>
      </c>
      <c r="AF21" s="18">
        <v>156454.126</v>
      </c>
      <c r="AG21" s="18">
        <v>4387285.756</v>
      </c>
      <c r="AH21" s="18">
        <v>85406.027</v>
      </c>
      <c r="AI21" s="19">
        <f t="shared" si="1"/>
        <v>101896487.76399998</v>
      </c>
      <c r="AJ21" s="38">
        <v>421.045</v>
      </c>
      <c r="AK21" s="18">
        <v>2193</v>
      </c>
      <c r="AL21" s="18">
        <v>13681.711</v>
      </c>
      <c r="AM21" s="18">
        <v>1938774.399</v>
      </c>
      <c r="AN21" s="18">
        <v>2439540.576</v>
      </c>
      <c r="AO21" s="18">
        <v>6732601.498</v>
      </c>
      <c r="AP21" s="18">
        <v>235252.943</v>
      </c>
      <c r="AQ21" s="18">
        <v>2365830.04</v>
      </c>
      <c r="AR21" s="18">
        <v>2773020.343</v>
      </c>
      <c r="AS21" s="18">
        <v>253707.501</v>
      </c>
      <c r="AT21" s="18">
        <v>323009.96</v>
      </c>
      <c r="AU21" s="18">
        <v>181423.306</v>
      </c>
      <c r="AV21" s="18">
        <v>49564.188</v>
      </c>
      <c r="AW21" s="18">
        <v>190833.204</v>
      </c>
      <c r="AX21" s="18">
        <v>308789.086</v>
      </c>
      <c r="AY21" s="18">
        <v>561429.645</v>
      </c>
      <c r="AZ21" s="18">
        <v>888937.381</v>
      </c>
      <c r="BA21" s="19">
        <f t="shared" si="2"/>
        <v>19259009.826</v>
      </c>
      <c r="BB21" s="38">
        <v>12976652.244</v>
      </c>
      <c r="BC21" s="18">
        <v>1226657.003</v>
      </c>
      <c r="BD21" s="18">
        <v>1780527.089</v>
      </c>
      <c r="BE21" s="18">
        <v>368671.683</v>
      </c>
      <c r="BF21" s="18">
        <v>657122.525</v>
      </c>
      <c r="BG21" s="18">
        <v>0</v>
      </c>
      <c r="BH21" s="18">
        <v>2901310.94</v>
      </c>
      <c r="BI21" s="19">
        <f t="shared" si="4"/>
        <v>19910941.484</v>
      </c>
      <c r="BJ21" s="19">
        <f t="shared" si="3"/>
        <v>143581743.66799998</v>
      </c>
    </row>
    <row r="22" spans="2:62" ht="12" customHeight="1">
      <c r="B22" s="5" t="s">
        <v>13</v>
      </c>
      <c r="C22" s="38">
        <v>0</v>
      </c>
      <c r="D22" s="18">
        <v>0</v>
      </c>
      <c r="E22" s="18">
        <v>777525.573</v>
      </c>
      <c r="F22" s="18">
        <v>6357154.979</v>
      </c>
      <c r="G22" s="18">
        <v>0</v>
      </c>
      <c r="H22" s="18">
        <v>20000</v>
      </c>
      <c r="I22" s="18">
        <v>361359.071</v>
      </c>
      <c r="J22" s="19">
        <f t="shared" si="0"/>
        <v>7516039.623</v>
      </c>
      <c r="K22" s="38">
        <v>2106048.132</v>
      </c>
      <c r="L22" s="18">
        <v>519621.23</v>
      </c>
      <c r="M22" s="21">
        <v>70210.082</v>
      </c>
      <c r="N22" s="18">
        <v>404190.365</v>
      </c>
      <c r="O22" s="18">
        <v>83237.701</v>
      </c>
      <c r="P22" s="18">
        <v>1968113.864</v>
      </c>
      <c r="Q22" s="18">
        <v>238258.027</v>
      </c>
      <c r="R22" s="18">
        <v>3584474.975</v>
      </c>
      <c r="S22" s="18">
        <v>2008219.539</v>
      </c>
      <c r="T22" s="18">
        <v>286513.314</v>
      </c>
      <c r="U22" s="18">
        <v>23282.522</v>
      </c>
      <c r="V22" s="18">
        <v>1265.537</v>
      </c>
      <c r="W22" s="18">
        <v>14026804.02</v>
      </c>
      <c r="X22" s="18">
        <v>1667579.195</v>
      </c>
      <c r="Y22" s="18">
        <v>135033.112</v>
      </c>
      <c r="Z22" s="18">
        <v>1106910.653</v>
      </c>
      <c r="AA22" s="18">
        <v>227981.709</v>
      </c>
      <c r="AB22" s="18">
        <v>235392.546</v>
      </c>
      <c r="AC22" s="18">
        <v>35287.151</v>
      </c>
      <c r="AD22" s="18">
        <v>65740.132</v>
      </c>
      <c r="AE22" s="18">
        <v>180421.201</v>
      </c>
      <c r="AF22" s="18">
        <v>21378.899</v>
      </c>
      <c r="AG22" s="18">
        <v>320415.543</v>
      </c>
      <c r="AH22" s="18">
        <v>19576.316</v>
      </c>
      <c r="AI22" s="19">
        <f t="shared" si="1"/>
        <v>29335955.765</v>
      </c>
      <c r="AJ22" s="38">
        <v>1308.832</v>
      </c>
      <c r="AK22" s="18">
        <v>1592.37</v>
      </c>
      <c r="AL22" s="18">
        <v>8453.414</v>
      </c>
      <c r="AM22" s="18">
        <v>865000.704</v>
      </c>
      <c r="AN22" s="18">
        <v>968428.96</v>
      </c>
      <c r="AO22" s="18">
        <v>2930376.08</v>
      </c>
      <c r="AP22" s="18">
        <v>121782.003</v>
      </c>
      <c r="AQ22" s="18">
        <v>2841429.763</v>
      </c>
      <c r="AR22" s="18">
        <v>942032.259</v>
      </c>
      <c r="AS22" s="18">
        <v>86395.029</v>
      </c>
      <c r="AT22" s="18">
        <v>66385.272</v>
      </c>
      <c r="AU22" s="18">
        <v>53217.011</v>
      </c>
      <c r="AV22" s="18">
        <v>8624.173</v>
      </c>
      <c r="AW22" s="18">
        <v>60562.877</v>
      </c>
      <c r="AX22" s="18">
        <v>95999.141</v>
      </c>
      <c r="AY22" s="18">
        <v>412287.54</v>
      </c>
      <c r="AZ22" s="18">
        <v>47810.121</v>
      </c>
      <c r="BA22" s="19">
        <f t="shared" si="2"/>
        <v>9511685.548999999</v>
      </c>
      <c r="BB22" s="38">
        <v>2470574.701</v>
      </c>
      <c r="BC22" s="18">
        <v>141577.957</v>
      </c>
      <c r="BD22" s="18">
        <v>286529.017</v>
      </c>
      <c r="BE22" s="18">
        <v>2067.497</v>
      </c>
      <c r="BF22" s="18">
        <v>258014.244</v>
      </c>
      <c r="BG22" s="18">
        <v>52261</v>
      </c>
      <c r="BH22" s="18">
        <v>244009.375</v>
      </c>
      <c r="BI22" s="19">
        <f t="shared" si="4"/>
        <v>3455033.7909999997</v>
      </c>
      <c r="BJ22" s="19">
        <f t="shared" si="3"/>
        <v>49818714.72799999</v>
      </c>
    </row>
    <row r="23" spans="2:62" ht="12" customHeight="1">
      <c r="B23" s="5" t="s">
        <v>14</v>
      </c>
      <c r="C23" s="38">
        <v>0</v>
      </c>
      <c r="D23" s="18">
        <v>0</v>
      </c>
      <c r="E23" s="18">
        <v>0</v>
      </c>
      <c r="F23" s="18">
        <v>2176625.702</v>
      </c>
      <c r="G23" s="18">
        <v>38624</v>
      </c>
      <c r="H23" s="18">
        <v>0</v>
      </c>
      <c r="I23" s="18">
        <v>342814.265</v>
      </c>
      <c r="J23" s="19">
        <f t="shared" si="0"/>
        <v>2558063.967</v>
      </c>
      <c r="K23" s="38">
        <v>440649.744</v>
      </c>
      <c r="L23" s="18">
        <v>547485.827</v>
      </c>
      <c r="M23" s="21">
        <v>99372.278</v>
      </c>
      <c r="N23" s="18">
        <v>349240.923</v>
      </c>
      <c r="O23" s="18">
        <v>66390.59</v>
      </c>
      <c r="P23" s="18">
        <v>981273.41</v>
      </c>
      <c r="Q23" s="18">
        <v>94809.085</v>
      </c>
      <c r="R23" s="18">
        <v>1343591.523</v>
      </c>
      <c r="S23" s="18">
        <v>794348.155</v>
      </c>
      <c r="T23" s="18">
        <v>252386.31</v>
      </c>
      <c r="U23" s="18">
        <v>16713.778</v>
      </c>
      <c r="V23" s="18">
        <v>683.275</v>
      </c>
      <c r="W23" s="18">
        <v>7168143.219</v>
      </c>
      <c r="X23" s="18">
        <v>1417699.904</v>
      </c>
      <c r="Y23" s="18">
        <v>1023372.538</v>
      </c>
      <c r="Z23" s="18">
        <v>727997.174</v>
      </c>
      <c r="AA23" s="18">
        <v>152720.486</v>
      </c>
      <c r="AB23" s="18">
        <v>144060.509</v>
      </c>
      <c r="AC23" s="18">
        <v>17539.531</v>
      </c>
      <c r="AD23" s="18">
        <v>87079.258</v>
      </c>
      <c r="AE23" s="18">
        <v>37682.744</v>
      </c>
      <c r="AF23" s="18">
        <v>3126.117</v>
      </c>
      <c r="AG23" s="18">
        <v>221944.84</v>
      </c>
      <c r="AH23" s="18">
        <v>78065.442</v>
      </c>
      <c r="AI23" s="19">
        <f t="shared" si="1"/>
        <v>16066376.659999998</v>
      </c>
      <c r="AJ23" s="38">
        <v>602.621</v>
      </c>
      <c r="AK23" s="18">
        <v>300.326</v>
      </c>
      <c r="AL23" s="18">
        <v>2567.481</v>
      </c>
      <c r="AM23" s="18">
        <v>347876.26</v>
      </c>
      <c r="AN23" s="18">
        <v>360137.329</v>
      </c>
      <c r="AO23" s="18">
        <v>1358693.451</v>
      </c>
      <c r="AP23" s="18">
        <v>98972.568</v>
      </c>
      <c r="AQ23" s="18">
        <v>1476547.861</v>
      </c>
      <c r="AR23" s="18">
        <v>350931.866</v>
      </c>
      <c r="AS23" s="18">
        <v>53451.051</v>
      </c>
      <c r="AT23" s="18">
        <v>45655.997</v>
      </c>
      <c r="AU23" s="18">
        <v>31406.432</v>
      </c>
      <c r="AV23" s="18">
        <v>4028.972</v>
      </c>
      <c r="AW23" s="18">
        <v>41542.449</v>
      </c>
      <c r="AX23" s="18">
        <v>26947.621</v>
      </c>
      <c r="AY23" s="18">
        <v>93022.009</v>
      </c>
      <c r="AZ23" s="18">
        <v>7350.434</v>
      </c>
      <c r="BA23" s="19">
        <f t="shared" si="2"/>
        <v>4300034.728</v>
      </c>
      <c r="BB23" s="38">
        <v>1158335.711</v>
      </c>
      <c r="BC23" s="18">
        <v>3666.472</v>
      </c>
      <c r="BD23" s="18">
        <v>5246</v>
      </c>
      <c r="BE23" s="18">
        <v>370.161</v>
      </c>
      <c r="BF23" s="18">
        <v>924820</v>
      </c>
      <c r="BG23" s="18">
        <v>0</v>
      </c>
      <c r="BH23" s="18">
        <v>64989.868</v>
      </c>
      <c r="BI23" s="19">
        <f t="shared" si="4"/>
        <v>2157428.212</v>
      </c>
      <c r="BJ23" s="19">
        <f t="shared" si="3"/>
        <v>25081903.566999998</v>
      </c>
    </row>
    <row r="24" spans="2:62" ht="12" customHeight="1">
      <c r="B24" s="5" t="s">
        <v>15</v>
      </c>
      <c r="C24" s="38">
        <v>0</v>
      </c>
      <c r="D24" s="18">
        <v>0</v>
      </c>
      <c r="E24" s="18">
        <v>0</v>
      </c>
      <c r="F24" s="18">
        <v>1763487.122</v>
      </c>
      <c r="G24" s="18">
        <v>2500</v>
      </c>
      <c r="H24" s="18">
        <v>0</v>
      </c>
      <c r="I24" s="18">
        <v>43042</v>
      </c>
      <c r="J24" s="19">
        <f t="shared" si="0"/>
        <v>1809029.122</v>
      </c>
      <c r="K24" s="38">
        <v>524136.999</v>
      </c>
      <c r="L24" s="18">
        <v>49736.043</v>
      </c>
      <c r="M24" s="21">
        <v>255688.989</v>
      </c>
      <c r="N24" s="18">
        <v>314832.903</v>
      </c>
      <c r="O24" s="18">
        <v>104726.595</v>
      </c>
      <c r="P24" s="18">
        <v>151081.382</v>
      </c>
      <c r="Q24" s="18">
        <v>184271.491</v>
      </c>
      <c r="R24" s="18">
        <v>169737.969</v>
      </c>
      <c r="S24" s="18">
        <v>662372.203</v>
      </c>
      <c r="T24" s="18">
        <v>90898.888</v>
      </c>
      <c r="U24" s="18">
        <v>6667.792</v>
      </c>
      <c r="V24" s="18">
        <v>73</v>
      </c>
      <c r="W24" s="18">
        <v>4585442.944</v>
      </c>
      <c r="X24" s="18">
        <v>350763.514</v>
      </c>
      <c r="Y24" s="18">
        <v>63571.886</v>
      </c>
      <c r="Z24" s="18">
        <v>354461.89</v>
      </c>
      <c r="AA24" s="18">
        <v>104842.24</v>
      </c>
      <c r="AB24" s="18">
        <v>538197.988</v>
      </c>
      <c r="AC24" s="18">
        <v>5060.659</v>
      </c>
      <c r="AD24" s="18">
        <v>35272.353</v>
      </c>
      <c r="AE24" s="18">
        <v>95632.813</v>
      </c>
      <c r="AF24" s="18">
        <v>20090.657</v>
      </c>
      <c r="AG24" s="18">
        <v>202061.739</v>
      </c>
      <c r="AH24" s="18">
        <v>34916.778</v>
      </c>
      <c r="AI24" s="19">
        <f t="shared" si="1"/>
        <v>8904539.715</v>
      </c>
      <c r="AJ24" s="38">
        <v>15157.514</v>
      </c>
      <c r="AK24" s="18">
        <v>10565</v>
      </c>
      <c r="AL24" s="18">
        <v>4801.21</v>
      </c>
      <c r="AM24" s="18">
        <v>499034.945</v>
      </c>
      <c r="AN24" s="18">
        <v>679081.987</v>
      </c>
      <c r="AO24" s="18">
        <v>1911534.88</v>
      </c>
      <c r="AP24" s="18">
        <v>70087.79</v>
      </c>
      <c r="AQ24" s="18">
        <v>789711.668</v>
      </c>
      <c r="AR24" s="18">
        <v>318838.34</v>
      </c>
      <c r="AS24" s="18">
        <v>86607.297</v>
      </c>
      <c r="AT24" s="18">
        <v>25485.568</v>
      </c>
      <c r="AU24" s="18">
        <v>48228.966</v>
      </c>
      <c r="AV24" s="18">
        <v>7196.07</v>
      </c>
      <c r="AW24" s="18">
        <v>50838.677</v>
      </c>
      <c r="AX24" s="18">
        <v>85438.739</v>
      </c>
      <c r="AY24" s="18">
        <v>114313.859</v>
      </c>
      <c r="AZ24" s="18">
        <v>47061.435</v>
      </c>
      <c r="BA24" s="19">
        <f t="shared" si="2"/>
        <v>4763983.945</v>
      </c>
      <c r="BB24" s="38">
        <v>810471.557</v>
      </c>
      <c r="BC24" s="18">
        <v>15160.628</v>
      </c>
      <c r="BD24" s="18">
        <v>17791</v>
      </c>
      <c r="BE24" s="18">
        <v>15087.439</v>
      </c>
      <c r="BF24" s="18">
        <v>161596</v>
      </c>
      <c r="BG24" s="18">
        <v>0</v>
      </c>
      <c r="BH24" s="18">
        <v>177330.368</v>
      </c>
      <c r="BI24" s="19">
        <f t="shared" si="4"/>
        <v>1197436.992</v>
      </c>
      <c r="BJ24" s="19">
        <f t="shared" si="3"/>
        <v>16674989.774</v>
      </c>
    </row>
    <row r="25" spans="2:62" ht="12" customHeight="1">
      <c r="B25" s="5" t="s">
        <v>16</v>
      </c>
      <c r="C25" s="38">
        <v>0</v>
      </c>
      <c r="D25" s="18">
        <v>0</v>
      </c>
      <c r="E25" s="18">
        <v>0</v>
      </c>
      <c r="F25" s="18">
        <v>1301556.072</v>
      </c>
      <c r="G25" s="18">
        <v>240000</v>
      </c>
      <c r="H25" s="18">
        <v>0</v>
      </c>
      <c r="I25" s="18">
        <v>232497</v>
      </c>
      <c r="J25" s="19">
        <f t="shared" si="0"/>
        <v>1774053.072</v>
      </c>
      <c r="K25" s="38">
        <v>166761.808</v>
      </c>
      <c r="L25" s="18">
        <v>31520.206</v>
      </c>
      <c r="M25" s="21">
        <v>368111.768</v>
      </c>
      <c r="N25" s="18">
        <v>141938.253</v>
      </c>
      <c r="O25" s="18">
        <v>47963.704</v>
      </c>
      <c r="P25" s="18">
        <v>355456.252</v>
      </c>
      <c r="Q25" s="18">
        <v>81652.666</v>
      </c>
      <c r="R25" s="18">
        <v>973251.454</v>
      </c>
      <c r="S25" s="18">
        <v>471682.982</v>
      </c>
      <c r="T25" s="18">
        <v>234010.682</v>
      </c>
      <c r="U25" s="18">
        <v>2681.65</v>
      </c>
      <c r="V25" s="18">
        <v>118.882</v>
      </c>
      <c r="W25" s="18">
        <v>3222651.217</v>
      </c>
      <c r="X25" s="18">
        <v>166710.329</v>
      </c>
      <c r="Y25" s="18">
        <v>322954.785</v>
      </c>
      <c r="Z25" s="18">
        <v>228157.252</v>
      </c>
      <c r="AA25" s="18">
        <v>30626.467</v>
      </c>
      <c r="AB25" s="18">
        <v>45670.488</v>
      </c>
      <c r="AC25" s="18">
        <v>5117.171</v>
      </c>
      <c r="AD25" s="18">
        <v>38828.416</v>
      </c>
      <c r="AE25" s="18">
        <v>72150.019</v>
      </c>
      <c r="AF25" s="18">
        <v>3678</v>
      </c>
      <c r="AG25" s="18">
        <v>160977.661</v>
      </c>
      <c r="AH25" s="18">
        <v>81169.397</v>
      </c>
      <c r="AI25" s="19">
        <f t="shared" si="1"/>
        <v>7253841.5090000015</v>
      </c>
      <c r="AJ25" s="38">
        <v>8375.491</v>
      </c>
      <c r="AK25" s="18">
        <v>7793.735</v>
      </c>
      <c r="AL25" s="18">
        <v>4786</v>
      </c>
      <c r="AM25" s="18">
        <v>207207.247</v>
      </c>
      <c r="AN25" s="18">
        <v>173327.254</v>
      </c>
      <c r="AO25" s="18">
        <v>882859.903</v>
      </c>
      <c r="AP25" s="18">
        <v>57403.469</v>
      </c>
      <c r="AQ25" s="18">
        <v>284231.662</v>
      </c>
      <c r="AR25" s="18">
        <v>205307.115</v>
      </c>
      <c r="AS25" s="18">
        <v>17726.747</v>
      </c>
      <c r="AT25" s="18">
        <v>19953.478</v>
      </c>
      <c r="AU25" s="18">
        <v>26356.126</v>
      </c>
      <c r="AV25" s="18">
        <v>4465.504</v>
      </c>
      <c r="AW25" s="18">
        <v>21452.713</v>
      </c>
      <c r="AX25" s="18">
        <v>15534.467</v>
      </c>
      <c r="AY25" s="18">
        <v>65623.439</v>
      </c>
      <c r="AZ25" s="18">
        <v>17277</v>
      </c>
      <c r="BA25" s="19">
        <f t="shared" si="2"/>
        <v>2019681.3499999996</v>
      </c>
      <c r="BB25" s="38">
        <v>828364.609</v>
      </c>
      <c r="BC25" s="18">
        <v>463</v>
      </c>
      <c r="BD25" s="18">
        <v>29034</v>
      </c>
      <c r="BE25" s="18">
        <v>16045.424</v>
      </c>
      <c r="BF25" s="18">
        <v>62557</v>
      </c>
      <c r="BG25" s="18">
        <v>0</v>
      </c>
      <c r="BH25" s="18">
        <v>23734.072</v>
      </c>
      <c r="BI25" s="19">
        <f t="shared" si="4"/>
        <v>960198.1050000001</v>
      </c>
      <c r="BJ25" s="19">
        <f t="shared" si="3"/>
        <v>12007774.036000002</v>
      </c>
    </row>
    <row r="26" spans="2:62" ht="12" customHeight="1">
      <c r="B26" s="5" t="s">
        <v>17</v>
      </c>
      <c r="C26" s="38">
        <v>0</v>
      </c>
      <c r="D26" s="18">
        <v>0</v>
      </c>
      <c r="E26" s="18">
        <v>0</v>
      </c>
      <c r="F26" s="18">
        <v>3381611.941</v>
      </c>
      <c r="G26" s="18">
        <v>0</v>
      </c>
      <c r="H26" s="18">
        <v>10282</v>
      </c>
      <c r="I26" s="18">
        <v>443596.023</v>
      </c>
      <c r="J26" s="19">
        <f t="shared" si="0"/>
        <v>3835489.964</v>
      </c>
      <c r="K26" s="38">
        <v>578818.844</v>
      </c>
      <c r="L26" s="18">
        <v>840757.534</v>
      </c>
      <c r="M26" s="21">
        <v>49418.053</v>
      </c>
      <c r="N26" s="18">
        <v>71804.549</v>
      </c>
      <c r="O26" s="18">
        <v>15983.16</v>
      </c>
      <c r="P26" s="18">
        <v>127681.296</v>
      </c>
      <c r="Q26" s="18">
        <v>46960.927</v>
      </c>
      <c r="R26" s="18">
        <v>80033.401</v>
      </c>
      <c r="S26" s="18">
        <v>351546.521</v>
      </c>
      <c r="T26" s="18">
        <v>145930.947</v>
      </c>
      <c r="U26" s="18">
        <v>26334.753</v>
      </c>
      <c r="V26" s="18">
        <v>1241.294</v>
      </c>
      <c r="W26" s="18">
        <v>3219399.738</v>
      </c>
      <c r="X26" s="18">
        <v>90670.765</v>
      </c>
      <c r="Y26" s="18">
        <v>53118.903</v>
      </c>
      <c r="Z26" s="18">
        <v>201234.466</v>
      </c>
      <c r="AA26" s="18">
        <v>108109.667</v>
      </c>
      <c r="AB26" s="18">
        <v>103682.5</v>
      </c>
      <c r="AC26" s="18">
        <v>31626.514</v>
      </c>
      <c r="AD26" s="18">
        <v>25278.733</v>
      </c>
      <c r="AE26" s="18">
        <v>172046.548</v>
      </c>
      <c r="AF26" s="18">
        <v>21429.234</v>
      </c>
      <c r="AG26" s="18">
        <v>174055.155</v>
      </c>
      <c r="AH26" s="18">
        <v>16326.293</v>
      </c>
      <c r="AI26" s="19">
        <f t="shared" si="1"/>
        <v>6553489.795000002</v>
      </c>
      <c r="AJ26" s="38">
        <v>101</v>
      </c>
      <c r="AK26" s="18">
        <v>590.71</v>
      </c>
      <c r="AL26" s="18">
        <v>1926</v>
      </c>
      <c r="AM26" s="18">
        <v>353096.691</v>
      </c>
      <c r="AN26" s="18">
        <v>259202.145</v>
      </c>
      <c r="AO26" s="18">
        <v>753928.039</v>
      </c>
      <c r="AP26" s="18">
        <v>19541.994</v>
      </c>
      <c r="AQ26" s="18">
        <v>222083.064</v>
      </c>
      <c r="AR26" s="18">
        <v>237065.458</v>
      </c>
      <c r="AS26" s="18">
        <v>16278.955</v>
      </c>
      <c r="AT26" s="18">
        <v>14193.022</v>
      </c>
      <c r="AU26" s="18">
        <v>16353.345</v>
      </c>
      <c r="AV26" s="18">
        <v>2815.009</v>
      </c>
      <c r="AW26" s="18">
        <v>8756</v>
      </c>
      <c r="AX26" s="18">
        <v>18446.561</v>
      </c>
      <c r="AY26" s="18">
        <v>44465.238</v>
      </c>
      <c r="AZ26" s="18">
        <v>70983.585</v>
      </c>
      <c r="BA26" s="19">
        <f t="shared" si="2"/>
        <v>2039826.816</v>
      </c>
      <c r="BB26" s="38">
        <v>131011.302</v>
      </c>
      <c r="BC26" s="18">
        <v>0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9">
        <f t="shared" si="4"/>
        <v>131011.302</v>
      </c>
      <c r="BJ26" s="19">
        <f t="shared" si="3"/>
        <v>12559817.877</v>
      </c>
    </row>
    <row r="27" spans="2:62" ht="12" customHeight="1">
      <c r="B27" s="5" t="s">
        <v>18</v>
      </c>
      <c r="C27" s="38">
        <v>0</v>
      </c>
      <c r="D27" s="18">
        <v>0</v>
      </c>
      <c r="E27" s="18">
        <v>0</v>
      </c>
      <c r="F27" s="18">
        <v>4892132.415</v>
      </c>
      <c r="G27" s="18">
        <v>79569</v>
      </c>
      <c r="H27" s="18">
        <v>0</v>
      </c>
      <c r="I27" s="18">
        <v>651799.113</v>
      </c>
      <c r="J27" s="19">
        <f t="shared" si="0"/>
        <v>5623500.528</v>
      </c>
      <c r="K27" s="38">
        <v>1439359.645</v>
      </c>
      <c r="L27" s="18">
        <v>1294432.709</v>
      </c>
      <c r="M27" s="21">
        <v>13946.716</v>
      </c>
      <c r="N27" s="18">
        <v>306356.847</v>
      </c>
      <c r="O27" s="18">
        <v>46672.67</v>
      </c>
      <c r="P27" s="18">
        <v>423824.229</v>
      </c>
      <c r="Q27" s="18">
        <v>194348.908</v>
      </c>
      <c r="R27" s="18">
        <v>259021.382</v>
      </c>
      <c r="S27" s="18">
        <v>921047.816</v>
      </c>
      <c r="T27" s="18">
        <v>264474.532</v>
      </c>
      <c r="U27" s="18">
        <v>17212.381</v>
      </c>
      <c r="V27" s="18">
        <v>950.721</v>
      </c>
      <c r="W27" s="18">
        <v>7899532.726</v>
      </c>
      <c r="X27" s="18">
        <v>387174.856</v>
      </c>
      <c r="Y27" s="18">
        <v>180244.555</v>
      </c>
      <c r="Z27" s="18">
        <v>573827.492</v>
      </c>
      <c r="AA27" s="18">
        <v>351564.361</v>
      </c>
      <c r="AB27" s="18">
        <v>403647.425</v>
      </c>
      <c r="AC27" s="18">
        <v>152346.16</v>
      </c>
      <c r="AD27" s="18">
        <v>134301.026</v>
      </c>
      <c r="AE27" s="18">
        <v>348258.258</v>
      </c>
      <c r="AF27" s="18">
        <v>110178.439</v>
      </c>
      <c r="AG27" s="18">
        <v>567171.63</v>
      </c>
      <c r="AH27" s="18">
        <v>107632.624</v>
      </c>
      <c r="AI27" s="19">
        <f t="shared" si="1"/>
        <v>16397528.108000001</v>
      </c>
      <c r="AJ27" s="38">
        <v>322.238</v>
      </c>
      <c r="AK27" s="18">
        <v>80</v>
      </c>
      <c r="AL27" s="18">
        <v>1830.365</v>
      </c>
      <c r="AM27" s="18">
        <v>1061351.866</v>
      </c>
      <c r="AN27" s="18">
        <v>796735.221</v>
      </c>
      <c r="AO27" s="18">
        <v>2183972.689</v>
      </c>
      <c r="AP27" s="18">
        <v>88291.317</v>
      </c>
      <c r="AQ27" s="18">
        <v>892789.752</v>
      </c>
      <c r="AR27" s="18">
        <v>439360.268</v>
      </c>
      <c r="AS27" s="18">
        <v>81520.502</v>
      </c>
      <c r="AT27" s="18">
        <v>59063</v>
      </c>
      <c r="AU27" s="18">
        <v>1694.629</v>
      </c>
      <c r="AV27" s="18">
        <v>7151.24</v>
      </c>
      <c r="AW27" s="18">
        <v>37859.795</v>
      </c>
      <c r="AX27" s="18">
        <v>66535.617</v>
      </c>
      <c r="AY27" s="18">
        <v>145450.732</v>
      </c>
      <c r="AZ27" s="18">
        <v>93787.751</v>
      </c>
      <c r="BA27" s="19">
        <f t="shared" si="2"/>
        <v>5957796.982</v>
      </c>
      <c r="BB27" s="38">
        <v>1032243.351</v>
      </c>
      <c r="BC27" s="18">
        <v>2170</v>
      </c>
      <c r="BD27" s="18">
        <v>34247</v>
      </c>
      <c r="BE27" s="18">
        <v>4591</v>
      </c>
      <c r="BF27" s="18">
        <v>524</v>
      </c>
      <c r="BG27" s="18">
        <v>0</v>
      </c>
      <c r="BH27" s="18">
        <v>107582.57</v>
      </c>
      <c r="BI27" s="19">
        <f t="shared" si="4"/>
        <v>1181357.921</v>
      </c>
      <c r="BJ27" s="19">
        <f t="shared" si="3"/>
        <v>29160183.539</v>
      </c>
    </row>
    <row r="28" spans="2:62" ht="12" customHeight="1">
      <c r="B28" s="7" t="s">
        <v>19</v>
      </c>
      <c r="C28" s="40">
        <v>0</v>
      </c>
      <c r="D28" s="25">
        <v>0</v>
      </c>
      <c r="E28" s="25">
        <v>0</v>
      </c>
      <c r="F28" s="25">
        <v>4549393.828</v>
      </c>
      <c r="G28" s="25">
        <v>2086928.576</v>
      </c>
      <c r="H28" s="25">
        <v>0</v>
      </c>
      <c r="I28" s="25">
        <v>157379.235</v>
      </c>
      <c r="J28" s="26">
        <f t="shared" si="0"/>
        <v>6793701.6389999995</v>
      </c>
      <c r="K28" s="40">
        <v>1037512.916</v>
      </c>
      <c r="L28" s="25">
        <v>796855.175</v>
      </c>
      <c r="M28" s="27">
        <v>148760.932</v>
      </c>
      <c r="N28" s="25">
        <v>612151.322</v>
      </c>
      <c r="O28" s="25">
        <v>252038.501</v>
      </c>
      <c r="P28" s="25">
        <v>1212620.074</v>
      </c>
      <c r="Q28" s="25">
        <v>231404.154</v>
      </c>
      <c r="R28" s="25">
        <v>629934.578</v>
      </c>
      <c r="S28" s="25">
        <v>1095722.634</v>
      </c>
      <c r="T28" s="25">
        <v>752113.197</v>
      </c>
      <c r="U28" s="25">
        <v>89545.232</v>
      </c>
      <c r="V28" s="25">
        <v>112.534</v>
      </c>
      <c r="W28" s="25">
        <v>24104251.528</v>
      </c>
      <c r="X28" s="25">
        <v>1433945.733</v>
      </c>
      <c r="Y28" s="25">
        <v>219348.202</v>
      </c>
      <c r="Z28" s="25">
        <v>1064540.881</v>
      </c>
      <c r="AA28" s="25">
        <v>272332.411</v>
      </c>
      <c r="AB28" s="25">
        <v>257819.022</v>
      </c>
      <c r="AC28" s="25">
        <v>32628.59</v>
      </c>
      <c r="AD28" s="25">
        <v>58955.285</v>
      </c>
      <c r="AE28" s="25">
        <v>249624.036</v>
      </c>
      <c r="AF28" s="25">
        <v>3615.979</v>
      </c>
      <c r="AG28" s="25">
        <v>1001064.294</v>
      </c>
      <c r="AH28" s="25">
        <v>37487.94</v>
      </c>
      <c r="AI28" s="26">
        <f t="shared" si="1"/>
        <v>35594385.15</v>
      </c>
      <c r="AJ28" s="40">
        <v>831</v>
      </c>
      <c r="AK28" s="25">
        <v>3707.268</v>
      </c>
      <c r="AL28" s="25">
        <v>41130.689</v>
      </c>
      <c r="AM28" s="25">
        <v>535837.891</v>
      </c>
      <c r="AN28" s="25">
        <v>345761.472</v>
      </c>
      <c r="AO28" s="25">
        <v>1937787.93</v>
      </c>
      <c r="AP28" s="25">
        <v>201588.945</v>
      </c>
      <c r="AQ28" s="25">
        <v>720286.097</v>
      </c>
      <c r="AR28" s="25">
        <v>887829.587</v>
      </c>
      <c r="AS28" s="25">
        <v>36413.239</v>
      </c>
      <c r="AT28" s="25">
        <v>67261.481</v>
      </c>
      <c r="AU28" s="25">
        <v>18576.266</v>
      </c>
      <c r="AV28" s="25">
        <v>7539.221</v>
      </c>
      <c r="AW28" s="25">
        <v>78766.808</v>
      </c>
      <c r="AX28" s="25">
        <v>50238</v>
      </c>
      <c r="AY28" s="25">
        <v>156851.062</v>
      </c>
      <c r="AZ28" s="25">
        <v>107669.373</v>
      </c>
      <c r="BA28" s="26">
        <f t="shared" si="2"/>
        <v>5198076.328999999</v>
      </c>
      <c r="BB28" s="40">
        <v>993282.918</v>
      </c>
      <c r="BC28" s="25">
        <v>0</v>
      </c>
      <c r="BD28" s="25">
        <v>0</v>
      </c>
      <c r="BE28" s="25">
        <v>9786.152</v>
      </c>
      <c r="BF28" s="25">
        <v>0</v>
      </c>
      <c r="BG28" s="25">
        <v>0</v>
      </c>
      <c r="BH28" s="25">
        <v>19186.897</v>
      </c>
      <c r="BI28" s="26">
        <f t="shared" si="4"/>
        <v>1022255.967</v>
      </c>
      <c r="BJ28" s="26">
        <f t="shared" si="3"/>
        <v>48608419.08499999</v>
      </c>
    </row>
    <row r="29" spans="2:62" ht="12" customHeight="1">
      <c r="B29" s="5" t="s">
        <v>20</v>
      </c>
      <c r="C29" s="38">
        <v>0</v>
      </c>
      <c r="D29" s="18">
        <v>0</v>
      </c>
      <c r="E29" s="18">
        <v>0</v>
      </c>
      <c r="F29" s="18">
        <v>5062630.992</v>
      </c>
      <c r="G29" s="18">
        <v>0</v>
      </c>
      <c r="H29" s="18">
        <v>10282</v>
      </c>
      <c r="I29" s="18">
        <v>402443.114</v>
      </c>
      <c r="J29" s="19">
        <f t="shared" si="0"/>
        <v>5475356.106</v>
      </c>
      <c r="K29" s="38">
        <v>4358684.827</v>
      </c>
      <c r="L29" s="18">
        <v>4963075.281</v>
      </c>
      <c r="M29" s="21">
        <v>108203.514</v>
      </c>
      <c r="N29" s="18">
        <v>1300537.969</v>
      </c>
      <c r="O29" s="18">
        <v>154711.227</v>
      </c>
      <c r="P29" s="18">
        <v>5616473.699</v>
      </c>
      <c r="Q29" s="18">
        <v>409318.186</v>
      </c>
      <c r="R29" s="18">
        <v>2465519.952</v>
      </c>
      <c r="S29" s="18">
        <v>1997321.77</v>
      </c>
      <c r="T29" s="18">
        <v>974172.349</v>
      </c>
      <c r="U29" s="18">
        <v>342014.345</v>
      </c>
      <c r="V29" s="18">
        <v>1607.545</v>
      </c>
      <c r="W29" s="18">
        <v>11509549.205</v>
      </c>
      <c r="X29" s="18">
        <v>2391563.103</v>
      </c>
      <c r="Y29" s="18">
        <v>1227933.031</v>
      </c>
      <c r="Z29" s="18">
        <v>1324728.703</v>
      </c>
      <c r="AA29" s="18">
        <v>308027.072</v>
      </c>
      <c r="AB29" s="18">
        <v>497660.153</v>
      </c>
      <c r="AC29" s="18">
        <v>82628.93</v>
      </c>
      <c r="AD29" s="18">
        <v>31287.39</v>
      </c>
      <c r="AE29" s="18">
        <v>1624878.04</v>
      </c>
      <c r="AF29" s="18">
        <v>37399.111</v>
      </c>
      <c r="AG29" s="18">
        <v>5102652.196</v>
      </c>
      <c r="AH29" s="18">
        <v>277366</v>
      </c>
      <c r="AI29" s="19">
        <f t="shared" si="1"/>
        <v>47107313.598000005</v>
      </c>
      <c r="AJ29" s="38">
        <v>2529.783</v>
      </c>
      <c r="AK29" s="18">
        <v>3341.552</v>
      </c>
      <c r="AL29" s="18">
        <v>10815.069</v>
      </c>
      <c r="AM29" s="18">
        <v>1918379.643</v>
      </c>
      <c r="AN29" s="18">
        <v>992982.622</v>
      </c>
      <c r="AO29" s="18">
        <v>3439766.571</v>
      </c>
      <c r="AP29" s="18">
        <v>245914.964</v>
      </c>
      <c r="AQ29" s="18">
        <v>1501148.131</v>
      </c>
      <c r="AR29" s="18">
        <v>1621335.149</v>
      </c>
      <c r="AS29" s="18">
        <v>185152.764</v>
      </c>
      <c r="AT29" s="18">
        <v>283444.099</v>
      </c>
      <c r="AU29" s="18">
        <v>98332.158</v>
      </c>
      <c r="AV29" s="18">
        <v>20426.574</v>
      </c>
      <c r="AW29" s="18">
        <v>151799.769</v>
      </c>
      <c r="AX29" s="18">
        <v>85894.123</v>
      </c>
      <c r="AY29" s="18">
        <v>292616.717</v>
      </c>
      <c r="AZ29" s="18">
        <v>336655.556</v>
      </c>
      <c r="BA29" s="19">
        <f t="shared" si="2"/>
        <v>11190535.243999997</v>
      </c>
      <c r="BB29" s="38">
        <v>8361044.353</v>
      </c>
      <c r="BC29" s="18">
        <v>37222.499</v>
      </c>
      <c r="BD29" s="18">
        <v>940958.918</v>
      </c>
      <c r="BE29" s="18">
        <v>54047.648</v>
      </c>
      <c r="BF29" s="18">
        <v>69180.896</v>
      </c>
      <c r="BG29" s="18">
        <v>0</v>
      </c>
      <c r="BH29" s="18">
        <v>1087628.224</v>
      </c>
      <c r="BI29" s="19">
        <f t="shared" si="4"/>
        <v>10550082.537999999</v>
      </c>
      <c r="BJ29" s="19">
        <f t="shared" si="3"/>
        <v>74323287.486</v>
      </c>
    </row>
    <row r="30" spans="2:62" ht="12" customHeight="1">
      <c r="B30" s="5" t="s">
        <v>21</v>
      </c>
      <c r="C30" s="38">
        <v>0</v>
      </c>
      <c r="D30" s="18">
        <v>0</v>
      </c>
      <c r="E30" s="18">
        <v>0</v>
      </c>
      <c r="F30" s="18">
        <v>2461254.89</v>
      </c>
      <c r="G30" s="18">
        <v>2043725.038</v>
      </c>
      <c r="H30" s="18">
        <v>82259</v>
      </c>
      <c r="I30" s="18">
        <v>640501.538</v>
      </c>
      <c r="J30" s="19">
        <f t="shared" si="0"/>
        <v>5227740.466</v>
      </c>
      <c r="K30" s="38">
        <v>6842840.281</v>
      </c>
      <c r="L30" s="18">
        <v>4410324.15</v>
      </c>
      <c r="M30" s="21">
        <v>529597.321</v>
      </c>
      <c r="N30" s="18">
        <v>1146154.901</v>
      </c>
      <c r="O30" s="18">
        <v>365264.714</v>
      </c>
      <c r="P30" s="18">
        <v>2844973.682</v>
      </c>
      <c r="Q30" s="18">
        <v>863860.795</v>
      </c>
      <c r="R30" s="18">
        <v>5311950.731</v>
      </c>
      <c r="S30" s="18">
        <v>10683823.008</v>
      </c>
      <c r="T30" s="18">
        <v>2162709.985</v>
      </c>
      <c r="U30" s="18">
        <v>544613.215</v>
      </c>
      <c r="V30" s="18">
        <v>6954.642</v>
      </c>
      <c r="W30" s="18">
        <v>34658338.683</v>
      </c>
      <c r="X30" s="18">
        <v>22794506.163</v>
      </c>
      <c r="Y30" s="18">
        <v>1290590.896</v>
      </c>
      <c r="Z30" s="18">
        <v>3211545.252</v>
      </c>
      <c r="AA30" s="18">
        <v>897191.591</v>
      </c>
      <c r="AB30" s="18">
        <v>1004955.416</v>
      </c>
      <c r="AC30" s="18">
        <v>295311.623</v>
      </c>
      <c r="AD30" s="18">
        <v>52794.953</v>
      </c>
      <c r="AE30" s="18">
        <v>1379182.664</v>
      </c>
      <c r="AF30" s="18">
        <v>24403.765</v>
      </c>
      <c r="AG30" s="18">
        <v>17344558.307</v>
      </c>
      <c r="AH30" s="18">
        <v>325501.519</v>
      </c>
      <c r="AI30" s="19">
        <f t="shared" si="1"/>
        <v>118991948.257</v>
      </c>
      <c r="AJ30" s="38">
        <v>8070.408</v>
      </c>
      <c r="AK30" s="18">
        <v>40586.179</v>
      </c>
      <c r="AL30" s="18">
        <v>46875.798</v>
      </c>
      <c r="AM30" s="18">
        <v>2953582.404</v>
      </c>
      <c r="AN30" s="18">
        <v>3807061.821</v>
      </c>
      <c r="AO30" s="18">
        <v>9159488.961</v>
      </c>
      <c r="AP30" s="18">
        <v>1277105.213</v>
      </c>
      <c r="AQ30" s="18">
        <v>15334037.735</v>
      </c>
      <c r="AR30" s="18">
        <v>5477829.509</v>
      </c>
      <c r="AS30" s="18">
        <v>701717.592</v>
      </c>
      <c r="AT30" s="18">
        <v>1005507.455</v>
      </c>
      <c r="AU30" s="18">
        <v>379581.254</v>
      </c>
      <c r="AV30" s="18">
        <v>66993.6</v>
      </c>
      <c r="AW30" s="18">
        <v>320785.437</v>
      </c>
      <c r="AX30" s="18">
        <v>443122.397</v>
      </c>
      <c r="AY30" s="18">
        <v>1541597.446</v>
      </c>
      <c r="AZ30" s="18">
        <v>379942.137</v>
      </c>
      <c r="BA30" s="19">
        <f t="shared" si="2"/>
        <v>42943885.346</v>
      </c>
      <c r="BB30" s="38">
        <v>15727951.7</v>
      </c>
      <c r="BC30" s="18">
        <v>1042382.257</v>
      </c>
      <c r="BD30" s="18">
        <v>3674372.58</v>
      </c>
      <c r="BE30" s="18">
        <v>402255.957</v>
      </c>
      <c r="BF30" s="18">
        <v>644155</v>
      </c>
      <c r="BG30" s="18">
        <v>48774</v>
      </c>
      <c r="BH30" s="18">
        <v>1461649.788</v>
      </c>
      <c r="BI30" s="19">
        <f t="shared" si="4"/>
        <v>23001541.281999998</v>
      </c>
      <c r="BJ30" s="19">
        <f t="shared" si="3"/>
        <v>190165115.351</v>
      </c>
    </row>
    <row r="31" spans="2:62" ht="12" customHeight="1">
      <c r="B31" s="5" t="s">
        <v>22</v>
      </c>
      <c r="C31" s="38">
        <v>0</v>
      </c>
      <c r="D31" s="18">
        <v>0</v>
      </c>
      <c r="E31" s="18">
        <v>0</v>
      </c>
      <c r="F31" s="18">
        <v>3770960.003</v>
      </c>
      <c r="G31" s="18">
        <v>1946497.752</v>
      </c>
      <c r="H31" s="18">
        <v>0</v>
      </c>
      <c r="I31" s="18">
        <v>658818.032</v>
      </c>
      <c r="J31" s="19">
        <f t="shared" si="0"/>
        <v>6376275.787</v>
      </c>
      <c r="K31" s="38">
        <v>1401577.27</v>
      </c>
      <c r="L31" s="18">
        <v>462221.692</v>
      </c>
      <c r="M31" s="21">
        <v>83283.014</v>
      </c>
      <c r="N31" s="18">
        <v>443428.482</v>
      </c>
      <c r="O31" s="18">
        <v>83735.205</v>
      </c>
      <c r="P31" s="18">
        <v>503685.66</v>
      </c>
      <c r="Q31" s="18">
        <v>110511.885</v>
      </c>
      <c r="R31" s="18">
        <v>5642911.744</v>
      </c>
      <c r="S31" s="18">
        <v>21264645.873</v>
      </c>
      <c r="T31" s="18">
        <v>554848.202</v>
      </c>
      <c r="U31" s="18">
        <v>397928.466</v>
      </c>
      <c r="V31" s="18">
        <v>0</v>
      </c>
      <c r="W31" s="18">
        <v>16799954.753</v>
      </c>
      <c r="X31" s="18">
        <v>746283.743</v>
      </c>
      <c r="Y31" s="18">
        <v>924714.079</v>
      </c>
      <c r="Z31" s="18">
        <v>956032.515</v>
      </c>
      <c r="AA31" s="18">
        <v>373263.133</v>
      </c>
      <c r="AB31" s="18">
        <v>133577.259</v>
      </c>
      <c r="AC31" s="18">
        <v>88291.307</v>
      </c>
      <c r="AD31" s="18">
        <v>136214.871</v>
      </c>
      <c r="AE31" s="18">
        <v>472253.718</v>
      </c>
      <c r="AF31" s="18">
        <v>10024.702</v>
      </c>
      <c r="AG31" s="18">
        <v>2318565.046</v>
      </c>
      <c r="AH31" s="18">
        <v>74054.956</v>
      </c>
      <c r="AI31" s="19">
        <f t="shared" si="1"/>
        <v>53982007.575</v>
      </c>
      <c r="AJ31" s="38">
        <v>309</v>
      </c>
      <c r="AK31" s="18">
        <v>10</v>
      </c>
      <c r="AL31" s="18">
        <v>1554</v>
      </c>
      <c r="AM31" s="18">
        <v>519047.138</v>
      </c>
      <c r="AN31" s="18">
        <v>504761.185</v>
      </c>
      <c r="AO31" s="18">
        <v>1569958.111</v>
      </c>
      <c r="AP31" s="18">
        <v>73232.675</v>
      </c>
      <c r="AQ31" s="18">
        <v>529933.38</v>
      </c>
      <c r="AR31" s="18">
        <v>706217.156</v>
      </c>
      <c r="AS31" s="18">
        <v>32528.679</v>
      </c>
      <c r="AT31" s="18">
        <v>67024.993</v>
      </c>
      <c r="AU31" s="18">
        <v>34268.047</v>
      </c>
      <c r="AV31" s="18">
        <v>5378.927</v>
      </c>
      <c r="AW31" s="18">
        <v>28194</v>
      </c>
      <c r="AX31" s="18">
        <v>39197.134</v>
      </c>
      <c r="AY31" s="18">
        <v>87620.694</v>
      </c>
      <c r="AZ31" s="18">
        <v>46173.39</v>
      </c>
      <c r="BA31" s="19">
        <f t="shared" si="2"/>
        <v>4245408.508999999</v>
      </c>
      <c r="BB31" s="38">
        <v>2311878.419</v>
      </c>
      <c r="BC31" s="18">
        <v>2676999.316</v>
      </c>
      <c r="BD31" s="18">
        <v>370077.75</v>
      </c>
      <c r="BE31" s="18">
        <v>142604.695</v>
      </c>
      <c r="BF31" s="18">
        <v>73254</v>
      </c>
      <c r="BG31" s="18">
        <v>0</v>
      </c>
      <c r="BH31" s="18">
        <v>185244.749</v>
      </c>
      <c r="BI31" s="19">
        <f t="shared" si="4"/>
        <v>5760058.9290000005</v>
      </c>
      <c r="BJ31" s="19">
        <f t="shared" si="3"/>
        <v>70363750.8</v>
      </c>
    </row>
    <row r="32" spans="2:62" ht="12" customHeight="1">
      <c r="B32" s="5" t="s">
        <v>23</v>
      </c>
      <c r="C32" s="38">
        <v>0</v>
      </c>
      <c r="D32" s="18">
        <v>0</v>
      </c>
      <c r="E32" s="18">
        <v>0</v>
      </c>
      <c r="F32" s="18">
        <v>1204276.372</v>
      </c>
      <c r="G32" s="18">
        <v>423740.491</v>
      </c>
      <c r="H32" s="18">
        <v>0</v>
      </c>
      <c r="I32" s="18">
        <v>202625.546</v>
      </c>
      <c r="J32" s="19">
        <f t="shared" si="0"/>
        <v>1830642.409</v>
      </c>
      <c r="K32" s="38">
        <v>651134.58</v>
      </c>
      <c r="L32" s="18">
        <v>451399.32</v>
      </c>
      <c r="M32" s="21">
        <v>219199.241</v>
      </c>
      <c r="N32" s="18">
        <v>120652.701</v>
      </c>
      <c r="O32" s="18">
        <v>108085.478</v>
      </c>
      <c r="P32" s="18">
        <v>693105.277</v>
      </c>
      <c r="Q32" s="18">
        <v>201192.165</v>
      </c>
      <c r="R32" s="18">
        <v>1315401.224</v>
      </c>
      <c r="S32" s="18">
        <v>670208.137</v>
      </c>
      <c r="T32" s="18">
        <v>1034635.305</v>
      </c>
      <c r="U32" s="18">
        <v>217279.33</v>
      </c>
      <c r="V32" s="18">
        <v>43.076</v>
      </c>
      <c r="W32" s="18">
        <v>10478672.068</v>
      </c>
      <c r="X32" s="18">
        <v>663434.215</v>
      </c>
      <c r="Y32" s="18">
        <v>274715.856</v>
      </c>
      <c r="Z32" s="18">
        <v>1022458.852</v>
      </c>
      <c r="AA32" s="18">
        <v>497731.87</v>
      </c>
      <c r="AB32" s="18">
        <v>293469.558</v>
      </c>
      <c r="AC32" s="18">
        <v>52725.712</v>
      </c>
      <c r="AD32" s="18">
        <v>75038.594</v>
      </c>
      <c r="AE32" s="18">
        <v>917049.828</v>
      </c>
      <c r="AF32" s="18">
        <v>4998.971</v>
      </c>
      <c r="AG32" s="18">
        <v>1005892.289</v>
      </c>
      <c r="AH32" s="18">
        <v>129700.655</v>
      </c>
      <c r="AI32" s="19">
        <f t="shared" si="1"/>
        <v>21098224.302</v>
      </c>
      <c r="AJ32" s="38">
        <v>288</v>
      </c>
      <c r="AK32" s="18">
        <v>1141.967</v>
      </c>
      <c r="AL32" s="18">
        <v>1504.257</v>
      </c>
      <c r="AM32" s="18">
        <v>154390.504</v>
      </c>
      <c r="AN32" s="18">
        <v>128430.485</v>
      </c>
      <c r="AO32" s="18">
        <v>1204822.887</v>
      </c>
      <c r="AP32" s="18">
        <v>46699.058</v>
      </c>
      <c r="AQ32" s="18">
        <v>244216.549</v>
      </c>
      <c r="AR32" s="18">
        <v>226428.527</v>
      </c>
      <c r="AS32" s="18">
        <v>41983.207</v>
      </c>
      <c r="AT32" s="18">
        <v>19428.025</v>
      </c>
      <c r="AU32" s="18">
        <v>39238.126</v>
      </c>
      <c r="AV32" s="18">
        <v>2491.948</v>
      </c>
      <c r="AW32" s="18">
        <v>18403.235</v>
      </c>
      <c r="AX32" s="18">
        <v>26935.739</v>
      </c>
      <c r="AY32" s="18">
        <v>49473.855</v>
      </c>
      <c r="AZ32" s="18">
        <v>47747.142</v>
      </c>
      <c r="BA32" s="19">
        <f t="shared" si="2"/>
        <v>2253623.5109999995</v>
      </c>
      <c r="BB32" s="38">
        <v>3086770.802</v>
      </c>
      <c r="BC32" s="18">
        <v>0</v>
      </c>
      <c r="BD32" s="18">
        <v>0</v>
      </c>
      <c r="BE32" s="18">
        <v>37070.252</v>
      </c>
      <c r="BF32" s="18">
        <v>0</v>
      </c>
      <c r="BG32" s="18">
        <v>0</v>
      </c>
      <c r="BH32" s="18">
        <v>53444.048</v>
      </c>
      <c r="BI32" s="19">
        <f t="shared" si="4"/>
        <v>3177285.102</v>
      </c>
      <c r="BJ32" s="19">
        <f t="shared" si="3"/>
        <v>28359775.324</v>
      </c>
    </row>
    <row r="33" spans="2:62" ht="12" customHeight="1">
      <c r="B33" s="5" t="s">
        <v>24</v>
      </c>
      <c r="C33" s="38">
        <v>0</v>
      </c>
      <c r="D33" s="18">
        <v>0</v>
      </c>
      <c r="E33" s="18">
        <v>0</v>
      </c>
      <c r="F33" s="18">
        <v>1286685.831</v>
      </c>
      <c r="G33" s="18">
        <v>39785</v>
      </c>
      <c r="H33" s="18">
        <v>0</v>
      </c>
      <c r="I33" s="18">
        <v>1022390.828</v>
      </c>
      <c r="J33" s="19">
        <f t="shared" si="0"/>
        <v>2348861.659</v>
      </c>
      <c r="K33" s="38">
        <v>1511121.429</v>
      </c>
      <c r="L33" s="18">
        <v>1109607.284</v>
      </c>
      <c r="M33" s="21">
        <v>116918.802</v>
      </c>
      <c r="N33" s="18">
        <v>340043.721</v>
      </c>
      <c r="O33" s="18">
        <v>37082.191</v>
      </c>
      <c r="P33" s="18">
        <v>603961.792</v>
      </c>
      <c r="Q33" s="18">
        <v>485251.624</v>
      </c>
      <c r="R33" s="18">
        <v>507533.481</v>
      </c>
      <c r="S33" s="18">
        <v>789837.22</v>
      </c>
      <c r="T33" s="18">
        <v>225473.048</v>
      </c>
      <c r="U33" s="18">
        <v>25035.854</v>
      </c>
      <c r="V33" s="18">
        <v>2246.457</v>
      </c>
      <c r="W33" s="18">
        <v>5833550.119</v>
      </c>
      <c r="X33" s="18">
        <v>549435.074</v>
      </c>
      <c r="Y33" s="18">
        <v>125317.817</v>
      </c>
      <c r="Z33" s="18">
        <v>382167.198</v>
      </c>
      <c r="AA33" s="18">
        <v>136245.911</v>
      </c>
      <c r="AB33" s="18">
        <v>206527.223</v>
      </c>
      <c r="AC33" s="18">
        <v>97090.37</v>
      </c>
      <c r="AD33" s="18">
        <v>33296.441</v>
      </c>
      <c r="AE33" s="18">
        <v>263623.652</v>
      </c>
      <c r="AF33" s="18">
        <v>10835.8</v>
      </c>
      <c r="AG33" s="18">
        <v>668746.103</v>
      </c>
      <c r="AH33" s="18">
        <v>357150.047</v>
      </c>
      <c r="AI33" s="19">
        <f t="shared" si="1"/>
        <v>14418098.658000002</v>
      </c>
      <c r="AJ33" s="38">
        <v>704</v>
      </c>
      <c r="AK33" s="18">
        <v>11944.559</v>
      </c>
      <c r="AL33" s="18">
        <v>25295.779</v>
      </c>
      <c r="AM33" s="18">
        <v>1069951.222</v>
      </c>
      <c r="AN33" s="18">
        <v>774989.12</v>
      </c>
      <c r="AO33" s="18">
        <v>1873775.253</v>
      </c>
      <c r="AP33" s="18">
        <v>81878.676</v>
      </c>
      <c r="AQ33" s="18">
        <v>521550.337</v>
      </c>
      <c r="AR33" s="18">
        <v>543576.399</v>
      </c>
      <c r="AS33" s="18">
        <v>68223.094</v>
      </c>
      <c r="AT33" s="18">
        <v>51990.997</v>
      </c>
      <c r="AU33" s="18">
        <v>172333.034</v>
      </c>
      <c r="AV33" s="18">
        <v>10862.382</v>
      </c>
      <c r="AW33" s="18">
        <v>75977.095</v>
      </c>
      <c r="AX33" s="18">
        <v>82347.057</v>
      </c>
      <c r="AY33" s="18">
        <v>425308.223</v>
      </c>
      <c r="AZ33" s="18">
        <v>220408.976</v>
      </c>
      <c r="BA33" s="19">
        <f t="shared" si="2"/>
        <v>6011116.203000001</v>
      </c>
      <c r="BB33" s="38">
        <v>1439442.673</v>
      </c>
      <c r="BC33" s="18">
        <v>1083</v>
      </c>
      <c r="BD33" s="18">
        <v>0</v>
      </c>
      <c r="BE33" s="18">
        <v>19427.03</v>
      </c>
      <c r="BF33" s="18">
        <v>0</v>
      </c>
      <c r="BG33" s="18">
        <v>0</v>
      </c>
      <c r="BH33" s="18">
        <v>215183.285</v>
      </c>
      <c r="BI33" s="19">
        <f t="shared" si="4"/>
        <v>1675135.988</v>
      </c>
      <c r="BJ33" s="19">
        <f t="shared" si="3"/>
        <v>24453212.508</v>
      </c>
    </row>
    <row r="34" spans="2:62" ht="12" customHeight="1">
      <c r="B34" s="5" t="s">
        <v>25</v>
      </c>
      <c r="C34" s="38">
        <v>0</v>
      </c>
      <c r="D34" s="18">
        <v>0</v>
      </c>
      <c r="E34" s="18">
        <v>8770</v>
      </c>
      <c r="F34" s="18">
        <v>1750050.917</v>
      </c>
      <c r="G34" s="18">
        <v>0</v>
      </c>
      <c r="H34" s="18">
        <v>0</v>
      </c>
      <c r="I34" s="18">
        <v>86084</v>
      </c>
      <c r="J34" s="19">
        <f t="shared" si="0"/>
        <v>1844904.917</v>
      </c>
      <c r="K34" s="38">
        <v>4192722.639</v>
      </c>
      <c r="L34" s="18">
        <v>1201089.28</v>
      </c>
      <c r="M34" s="21">
        <v>291435.105</v>
      </c>
      <c r="N34" s="18">
        <v>752002.649</v>
      </c>
      <c r="O34" s="18">
        <v>593731.422</v>
      </c>
      <c r="P34" s="18">
        <v>2139249.091</v>
      </c>
      <c r="Q34" s="18">
        <v>1312014.301</v>
      </c>
      <c r="R34" s="18">
        <v>7981524.063</v>
      </c>
      <c r="S34" s="18">
        <v>23508722.692</v>
      </c>
      <c r="T34" s="18">
        <v>1233887.434</v>
      </c>
      <c r="U34" s="18">
        <v>208155.876</v>
      </c>
      <c r="V34" s="18">
        <v>8421.392</v>
      </c>
      <c r="W34" s="18">
        <v>14000341.596</v>
      </c>
      <c r="X34" s="18">
        <v>16763780.759</v>
      </c>
      <c r="Y34" s="18">
        <v>1228157.803</v>
      </c>
      <c r="Z34" s="18">
        <v>3446264.62</v>
      </c>
      <c r="AA34" s="18">
        <v>997500.717</v>
      </c>
      <c r="AB34" s="18">
        <v>1151784.025</v>
      </c>
      <c r="AC34" s="18">
        <v>48051.558</v>
      </c>
      <c r="AD34" s="18">
        <v>58091.779</v>
      </c>
      <c r="AE34" s="18">
        <v>937836.319</v>
      </c>
      <c r="AF34" s="18">
        <v>37573.142</v>
      </c>
      <c r="AG34" s="18">
        <v>1086453.486</v>
      </c>
      <c r="AH34" s="18">
        <v>193492.906</v>
      </c>
      <c r="AI34" s="19">
        <f t="shared" si="1"/>
        <v>83372284.65400001</v>
      </c>
      <c r="AJ34" s="38">
        <v>18545.034</v>
      </c>
      <c r="AK34" s="18">
        <v>39715.752</v>
      </c>
      <c r="AL34" s="18">
        <v>207918.143</v>
      </c>
      <c r="AM34" s="18">
        <v>3631961.353</v>
      </c>
      <c r="AN34" s="18">
        <v>4274723.412</v>
      </c>
      <c r="AO34" s="18">
        <v>4668262.937</v>
      </c>
      <c r="AP34" s="18">
        <v>770659.184</v>
      </c>
      <c r="AQ34" s="18">
        <v>1942821.266</v>
      </c>
      <c r="AR34" s="18">
        <v>8566017.899</v>
      </c>
      <c r="AS34" s="18">
        <v>763328.818</v>
      </c>
      <c r="AT34" s="18">
        <v>63896.129</v>
      </c>
      <c r="AU34" s="18">
        <v>188162.884</v>
      </c>
      <c r="AV34" s="18">
        <v>108662.712</v>
      </c>
      <c r="AW34" s="18">
        <v>141713.395</v>
      </c>
      <c r="AX34" s="18">
        <v>194325.236</v>
      </c>
      <c r="AY34" s="18">
        <v>1686050.426</v>
      </c>
      <c r="AZ34" s="18">
        <v>160169.499</v>
      </c>
      <c r="BA34" s="19">
        <f t="shared" si="2"/>
        <v>27426934.079000007</v>
      </c>
      <c r="BB34" s="38">
        <v>16703760.657</v>
      </c>
      <c r="BC34" s="18">
        <v>844274.349</v>
      </c>
      <c r="BD34" s="18">
        <v>561240.7</v>
      </c>
      <c r="BE34" s="18">
        <v>312783.585</v>
      </c>
      <c r="BF34" s="18">
        <v>384945</v>
      </c>
      <c r="BG34" s="18">
        <v>0</v>
      </c>
      <c r="BH34" s="18">
        <v>2402021.332</v>
      </c>
      <c r="BI34" s="19">
        <f t="shared" si="4"/>
        <v>21209025.623</v>
      </c>
      <c r="BJ34" s="19">
        <f t="shared" si="3"/>
        <v>133853149.27300002</v>
      </c>
    </row>
    <row r="35" spans="2:62" ht="12" customHeight="1">
      <c r="B35" s="5" t="s">
        <v>26</v>
      </c>
      <c r="C35" s="38">
        <v>0</v>
      </c>
      <c r="D35" s="18">
        <v>0</v>
      </c>
      <c r="E35" s="18">
        <v>4600</v>
      </c>
      <c r="F35" s="18">
        <v>2551546.964</v>
      </c>
      <c r="G35" s="18">
        <v>201974.534</v>
      </c>
      <c r="H35" s="18">
        <v>17926.334</v>
      </c>
      <c r="I35" s="18">
        <v>749083.991</v>
      </c>
      <c r="J35" s="19">
        <f t="shared" si="0"/>
        <v>3525131.823</v>
      </c>
      <c r="K35" s="38">
        <v>6303050.777</v>
      </c>
      <c r="L35" s="18">
        <v>3604156.847</v>
      </c>
      <c r="M35" s="21">
        <v>119256.873</v>
      </c>
      <c r="N35" s="18">
        <v>434671.536</v>
      </c>
      <c r="O35" s="18">
        <v>190063.829</v>
      </c>
      <c r="P35" s="18">
        <v>2170230.477</v>
      </c>
      <c r="Q35" s="18">
        <v>377614.587</v>
      </c>
      <c r="R35" s="18">
        <v>6578806.713</v>
      </c>
      <c r="S35" s="18">
        <v>11263219.974</v>
      </c>
      <c r="T35" s="18">
        <v>662031.87</v>
      </c>
      <c r="U35" s="18">
        <v>198768.603</v>
      </c>
      <c r="V35" s="18">
        <v>23114.07</v>
      </c>
      <c r="W35" s="18">
        <v>19350656.615</v>
      </c>
      <c r="X35" s="18">
        <v>22195623.694</v>
      </c>
      <c r="Y35" s="18">
        <v>692650.207</v>
      </c>
      <c r="Z35" s="18">
        <v>1553297.987</v>
      </c>
      <c r="AA35" s="18">
        <v>796384.545</v>
      </c>
      <c r="AB35" s="18">
        <v>1196649.985</v>
      </c>
      <c r="AC35" s="18">
        <v>107369.582</v>
      </c>
      <c r="AD35" s="18">
        <v>48580.209</v>
      </c>
      <c r="AE35" s="18">
        <v>1108826.447</v>
      </c>
      <c r="AF35" s="18">
        <v>82081.369</v>
      </c>
      <c r="AG35" s="18">
        <v>1272713.399</v>
      </c>
      <c r="AH35" s="18">
        <v>147455.074</v>
      </c>
      <c r="AI35" s="19">
        <f t="shared" si="1"/>
        <v>80477275.26900002</v>
      </c>
      <c r="AJ35" s="38">
        <v>557.175</v>
      </c>
      <c r="AK35" s="18">
        <v>5210.819</v>
      </c>
      <c r="AL35" s="18">
        <v>135907.376</v>
      </c>
      <c r="AM35" s="18">
        <v>1968019.928</v>
      </c>
      <c r="AN35" s="18">
        <v>2007556.017</v>
      </c>
      <c r="AO35" s="18">
        <v>3728201.295</v>
      </c>
      <c r="AP35" s="18">
        <v>185885.186</v>
      </c>
      <c r="AQ35" s="18">
        <v>1751604.085</v>
      </c>
      <c r="AR35" s="18">
        <v>2517232.134</v>
      </c>
      <c r="AS35" s="18">
        <v>216744.094</v>
      </c>
      <c r="AT35" s="18">
        <v>98824.973</v>
      </c>
      <c r="AU35" s="18">
        <v>103674.276</v>
      </c>
      <c r="AV35" s="18">
        <v>28685.822</v>
      </c>
      <c r="AW35" s="18">
        <v>122032.236</v>
      </c>
      <c r="AX35" s="18">
        <v>185428.292</v>
      </c>
      <c r="AY35" s="18">
        <v>471989.559</v>
      </c>
      <c r="AZ35" s="18">
        <v>461290.083</v>
      </c>
      <c r="BA35" s="19">
        <f t="shared" si="2"/>
        <v>13988843.35</v>
      </c>
      <c r="BB35" s="38">
        <v>8101561.177</v>
      </c>
      <c r="BC35" s="18">
        <v>1390458.743</v>
      </c>
      <c r="BD35" s="18">
        <v>1902190.284</v>
      </c>
      <c r="BE35" s="18">
        <v>217169.714</v>
      </c>
      <c r="BF35" s="18">
        <v>619963</v>
      </c>
      <c r="BG35" s="18">
        <v>0</v>
      </c>
      <c r="BH35" s="18">
        <v>1584088.244</v>
      </c>
      <c r="BI35" s="19">
        <f t="shared" si="4"/>
        <v>13815431.162</v>
      </c>
      <c r="BJ35" s="19">
        <f t="shared" si="3"/>
        <v>111806681.60400002</v>
      </c>
    </row>
    <row r="36" spans="2:62" ht="12" customHeight="1">
      <c r="B36" s="5" t="s">
        <v>27</v>
      </c>
      <c r="C36" s="38">
        <v>0</v>
      </c>
      <c r="D36" s="18">
        <v>0</v>
      </c>
      <c r="E36" s="18">
        <v>0</v>
      </c>
      <c r="F36" s="18">
        <v>397199.808</v>
      </c>
      <c r="G36" s="18">
        <v>0</v>
      </c>
      <c r="H36" s="18">
        <v>0</v>
      </c>
      <c r="I36" s="18">
        <v>357390</v>
      </c>
      <c r="J36" s="19">
        <f t="shared" si="0"/>
        <v>754589.808</v>
      </c>
      <c r="K36" s="38">
        <v>759084.041</v>
      </c>
      <c r="L36" s="18">
        <v>46235.957</v>
      </c>
      <c r="M36" s="21">
        <v>64220.466</v>
      </c>
      <c r="N36" s="18">
        <v>386790.267</v>
      </c>
      <c r="O36" s="18">
        <v>60574.875</v>
      </c>
      <c r="P36" s="18">
        <v>255816.192</v>
      </c>
      <c r="Q36" s="18">
        <v>153283.921</v>
      </c>
      <c r="R36" s="18">
        <v>434306.033</v>
      </c>
      <c r="S36" s="18">
        <v>576297.543</v>
      </c>
      <c r="T36" s="18">
        <v>262119.6</v>
      </c>
      <c r="U36" s="18">
        <v>52566.618</v>
      </c>
      <c r="V36" s="18">
        <v>1969.082</v>
      </c>
      <c r="W36" s="18">
        <v>2278615.499</v>
      </c>
      <c r="X36" s="18">
        <v>298323.461</v>
      </c>
      <c r="Y36" s="18">
        <v>28759.278</v>
      </c>
      <c r="Z36" s="18">
        <v>365859.119</v>
      </c>
      <c r="AA36" s="18">
        <v>89758.456</v>
      </c>
      <c r="AB36" s="18">
        <v>79392.485</v>
      </c>
      <c r="AC36" s="18">
        <v>90281.817</v>
      </c>
      <c r="AD36" s="18">
        <v>2035.473</v>
      </c>
      <c r="AE36" s="18">
        <v>62833.573</v>
      </c>
      <c r="AF36" s="18">
        <v>304.747</v>
      </c>
      <c r="AG36" s="18">
        <v>124825.68</v>
      </c>
      <c r="AH36" s="18">
        <v>69059.109</v>
      </c>
      <c r="AI36" s="19">
        <f t="shared" si="1"/>
        <v>6543313.292000001</v>
      </c>
      <c r="AJ36" s="38">
        <v>672.368</v>
      </c>
      <c r="AK36" s="18">
        <v>3524</v>
      </c>
      <c r="AL36" s="18">
        <v>5176.522</v>
      </c>
      <c r="AM36" s="18">
        <v>331023</v>
      </c>
      <c r="AN36" s="18">
        <v>128131.643</v>
      </c>
      <c r="AO36" s="18">
        <v>591280</v>
      </c>
      <c r="AP36" s="18">
        <v>15820.084</v>
      </c>
      <c r="AQ36" s="18">
        <v>92890.964</v>
      </c>
      <c r="AR36" s="18">
        <v>164551.966</v>
      </c>
      <c r="AS36" s="18">
        <v>6338.934</v>
      </c>
      <c r="AT36" s="18">
        <v>10638</v>
      </c>
      <c r="AU36" s="18">
        <v>12664.338</v>
      </c>
      <c r="AV36" s="18">
        <v>1576.531</v>
      </c>
      <c r="AW36" s="18">
        <v>24079.025</v>
      </c>
      <c r="AX36" s="18">
        <v>25404.924</v>
      </c>
      <c r="AY36" s="18">
        <v>39762.712</v>
      </c>
      <c r="AZ36" s="18">
        <v>32567.065</v>
      </c>
      <c r="BA36" s="19">
        <f t="shared" si="2"/>
        <v>1486102.0759999997</v>
      </c>
      <c r="BB36" s="38">
        <v>146119.528</v>
      </c>
      <c r="BC36" s="18">
        <v>0</v>
      </c>
      <c r="BD36" s="18">
        <v>0</v>
      </c>
      <c r="BE36" s="18">
        <v>0</v>
      </c>
      <c r="BF36" s="18">
        <v>0</v>
      </c>
      <c r="BG36" s="18">
        <v>0</v>
      </c>
      <c r="BH36" s="18">
        <v>15463</v>
      </c>
      <c r="BI36" s="19">
        <f t="shared" si="4"/>
        <v>161582.528</v>
      </c>
      <c r="BJ36" s="19">
        <f t="shared" si="3"/>
        <v>8945587.704000002</v>
      </c>
    </row>
    <row r="37" spans="2:62" ht="12" customHeight="1">
      <c r="B37" s="8" t="s">
        <v>46</v>
      </c>
      <c r="C37" s="41">
        <v>0</v>
      </c>
      <c r="D37" s="28">
        <v>0</v>
      </c>
      <c r="E37" s="28">
        <v>0</v>
      </c>
      <c r="F37" s="28">
        <v>56999.933</v>
      </c>
      <c r="G37" s="28">
        <v>0</v>
      </c>
      <c r="H37" s="28">
        <v>0</v>
      </c>
      <c r="I37" s="28">
        <v>886302.225</v>
      </c>
      <c r="J37" s="29">
        <f t="shared" si="0"/>
        <v>943302.1579999999</v>
      </c>
      <c r="K37" s="41">
        <v>582186.228</v>
      </c>
      <c r="L37" s="28">
        <v>301128.075</v>
      </c>
      <c r="M37" s="30">
        <v>69871.248</v>
      </c>
      <c r="N37" s="28">
        <v>277886.491</v>
      </c>
      <c r="O37" s="28">
        <v>30849.206</v>
      </c>
      <c r="P37" s="28">
        <v>167310.611</v>
      </c>
      <c r="Q37" s="28">
        <v>31256.622</v>
      </c>
      <c r="R37" s="28">
        <v>1498962.092</v>
      </c>
      <c r="S37" s="28">
        <v>4423905.574</v>
      </c>
      <c r="T37" s="28">
        <v>82905.061</v>
      </c>
      <c r="U37" s="28">
        <v>25309</v>
      </c>
      <c r="V37" s="28">
        <v>319.355</v>
      </c>
      <c r="W37" s="28">
        <v>6530797.554</v>
      </c>
      <c r="X37" s="28">
        <v>6079225.029</v>
      </c>
      <c r="Y37" s="28">
        <v>18256.748</v>
      </c>
      <c r="Z37" s="28">
        <v>229060.401</v>
      </c>
      <c r="AA37" s="28">
        <v>163852.754</v>
      </c>
      <c r="AB37" s="28">
        <v>46488.84</v>
      </c>
      <c r="AC37" s="28">
        <v>7397.278</v>
      </c>
      <c r="AD37" s="28">
        <v>3446.78</v>
      </c>
      <c r="AE37" s="28">
        <v>18072.468</v>
      </c>
      <c r="AF37" s="28">
        <v>1677.88</v>
      </c>
      <c r="AG37" s="28">
        <v>44838.695</v>
      </c>
      <c r="AH37" s="28">
        <v>14768.025</v>
      </c>
      <c r="AI37" s="29">
        <f t="shared" si="1"/>
        <v>20649772.014999997</v>
      </c>
      <c r="AJ37" s="41">
        <v>276</v>
      </c>
      <c r="AK37" s="28">
        <v>361.353</v>
      </c>
      <c r="AL37" s="28">
        <v>6029.515</v>
      </c>
      <c r="AM37" s="28">
        <v>350177.112</v>
      </c>
      <c r="AN37" s="28">
        <v>227689</v>
      </c>
      <c r="AO37" s="28">
        <v>1249700.65</v>
      </c>
      <c r="AP37" s="28">
        <v>66650.672</v>
      </c>
      <c r="AQ37" s="28">
        <v>175345.908</v>
      </c>
      <c r="AR37" s="28">
        <v>78234.797</v>
      </c>
      <c r="AS37" s="28">
        <v>9841</v>
      </c>
      <c r="AT37" s="28">
        <v>9569</v>
      </c>
      <c r="AU37" s="28">
        <v>9754</v>
      </c>
      <c r="AV37" s="28">
        <v>4804.596</v>
      </c>
      <c r="AW37" s="28">
        <v>32635.059</v>
      </c>
      <c r="AX37" s="28">
        <v>28186.145</v>
      </c>
      <c r="AY37" s="28">
        <v>94374.43</v>
      </c>
      <c r="AZ37" s="28">
        <v>16671</v>
      </c>
      <c r="BA37" s="29">
        <f t="shared" si="2"/>
        <v>2360300.2369999997</v>
      </c>
      <c r="BB37" s="41">
        <v>1014386.831</v>
      </c>
      <c r="BC37" s="28">
        <v>41720</v>
      </c>
      <c r="BD37" s="28">
        <v>0</v>
      </c>
      <c r="BE37" s="28">
        <v>50460.4</v>
      </c>
      <c r="BF37" s="28">
        <v>37720</v>
      </c>
      <c r="BG37" s="28">
        <v>0</v>
      </c>
      <c r="BH37" s="28">
        <v>13049.591</v>
      </c>
      <c r="BI37" s="29">
        <f t="shared" si="4"/>
        <v>1157336.822</v>
      </c>
      <c r="BJ37" s="29">
        <f t="shared" si="3"/>
        <v>25110711.231999997</v>
      </c>
    </row>
    <row r="38" spans="2:62" ht="12" customHeight="1">
      <c r="B38" s="5" t="s">
        <v>28</v>
      </c>
      <c r="C38" s="38">
        <v>0</v>
      </c>
      <c r="D38" s="18">
        <v>0</v>
      </c>
      <c r="E38" s="18">
        <v>0</v>
      </c>
      <c r="F38" s="18">
        <v>842140.661</v>
      </c>
      <c r="G38" s="18">
        <v>0</v>
      </c>
      <c r="H38" s="18">
        <v>0</v>
      </c>
      <c r="I38" s="18">
        <v>0</v>
      </c>
      <c r="J38" s="19">
        <f t="shared" si="0"/>
        <v>842140.661</v>
      </c>
      <c r="K38" s="38">
        <v>463777.608</v>
      </c>
      <c r="L38" s="18">
        <v>352909.517</v>
      </c>
      <c r="M38" s="21">
        <v>18073.622</v>
      </c>
      <c r="N38" s="18">
        <v>301353.898</v>
      </c>
      <c r="O38" s="18">
        <v>3075.379</v>
      </c>
      <c r="P38" s="18">
        <v>914142.537</v>
      </c>
      <c r="Q38" s="18">
        <v>20654.3</v>
      </c>
      <c r="R38" s="18">
        <v>553</v>
      </c>
      <c r="S38" s="18">
        <v>395574.128</v>
      </c>
      <c r="T38" s="18">
        <v>30566.174</v>
      </c>
      <c r="U38" s="18">
        <v>2345.472</v>
      </c>
      <c r="V38" s="18">
        <v>602</v>
      </c>
      <c r="W38" s="18">
        <v>1007621.452</v>
      </c>
      <c r="X38" s="18">
        <v>73083.237</v>
      </c>
      <c r="Y38" s="18">
        <v>4758</v>
      </c>
      <c r="Z38" s="18">
        <v>92086.863</v>
      </c>
      <c r="AA38" s="18">
        <v>7389.494</v>
      </c>
      <c r="AB38" s="18">
        <v>11641.118</v>
      </c>
      <c r="AC38" s="18">
        <v>2643.881</v>
      </c>
      <c r="AD38" s="18">
        <v>18847.159</v>
      </c>
      <c r="AE38" s="18">
        <v>57726.887</v>
      </c>
      <c r="AF38" s="18">
        <v>8629.052</v>
      </c>
      <c r="AG38" s="18">
        <v>38762.036</v>
      </c>
      <c r="AH38" s="18">
        <v>1730.576</v>
      </c>
      <c r="AI38" s="19">
        <f t="shared" si="1"/>
        <v>3828547.39</v>
      </c>
      <c r="AJ38" s="38">
        <v>92</v>
      </c>
      <c r="AK38" s="18">
        <v>18.513</v>
      </c>
      <c r="AL38" s="18">
        <v>257</v>
      </c>
      <c r="AM38" s="18">
        <v>280564.203</v>
      </c>
      <c r="AN38" s="18">
        <v>145081.814</v>
      </c>
      <c r="AO38" s="18">
        <v>694980.239</v>
      </c>
      <c r="AP38" s="18">
        <v>11771.333</v>
      </c>
      <c r="AQ38" s="18">
        <v>82163.835</v>
      </c>
      <c r="AR38" s="18">
        <v>52672.729</v>
      </c>
      <c r="AS38" s="18">
        <v>7552.212</v>
      </c>
      <c r="AT38" s="18">
        <v>15860.164</v>
      </c>
      <c r="AU38" s="18">
        <v>7557.524</v>
      </c>
      <c r="AV38" s="18">
        <v>1742</v>
      </c>
      <c r="AW38" s="18">
        <v>5812.939</v>
      </c>
      <c r="AX38" s="18">
        <v>18447.953</v>
      </c>
      <c r="AY38" s="18">
        <v>43307.761</v>
      </c>
      <c r="AZ38" s="18">
        <v>43881.69</v>
      </c>
      <c r="BA38" s="19">
        <f t="shared" si="2"/>
        <v>1411763.909</v>
      </c>
      <c r="BB38" s="38">
        <v>88334.964</v>
      </c>
      <c r="BC38" s="18">
        <v>0</v>
      </c>
      <c r="BD38" s="18">
        <v>0</v>
      </c>
      <c r="BE38" s="18">
        <v>0</v>
      </c>
      <c r="BF38" s="18">
        <v>0</v>
      </c>
      <c r="BG38" s="18">
        <v>0</v>
      </c>
      <c r="BH38" s="18">
        <v>37260.304</v>
      </c>
      <c r="BI38" s="19">
        <f t="shared" si="4"/>
        <v>125595.26800000001</v>
      </c>
      <c r="BJ38" s="19">
        <f t="shared" si="3"/>
        <v>6208047.228</v>
      </c>
    </row>
    <row r="39" spans="2:62" ht="12" customHeight="1">
      <c r="B39" s="5" t="s">
        <v>29</v>
      </c>
      <c r="C39" s="38">
        <v>0</v>
      </c>
      <c r="D39" s="18">
        <v>0</v>
      </c>
      <c r="E39" s="18">
        <v>0</v>
      </c>
      <c r="F39" s="18">
        <v>2509652.35</v>
      </c>
      <c r="G39" s="18">
        <v>842465</v>
      </c>
      <c r="H39" s="18">
        <v>16176.331</v>
      </c>
      <c r="I39" s="18">
        <v>551260.152</v>
      </c>
      <c r="J39" s="19">
        <f t="shared" si="0"/>
        <v>3919553.8329999996</v>
      </c>
      <c r="K39" s="38">
        <v>218498.888</v>
      </c>
      <c r="L39" s="18">
        <v>116190.687</v>
      </c>
      <c r="M39" s="21">
        <v>54372.108</v>
      </c>
      <c r="N39" s="18">
        <v>390751.822</v>
      </c>
      <c r="O39" s="18">
        <v>12492.596</v>
      </c>
      <c r="P39" s="18">
        <v>252266.929</v>
      </c>
      <c r="Q39" s="18">
        <v>31407.517</v>
      </c>
      <c r="R39" s="18">
        <v>17951.139</v>
      </c>
      <c r="S39" s="18">
        <v>309375.521</v>
      </c>
      <c r="T39" s="18">
        <v>53466.265</v>
      </c>
      <c r="U39" s="18">
        <v>13247.109</v>
      </c>
      <c r="V39" s="18">
        <v>290.892</v>
      </c>
      <c r="W39" s="18">
        <v>4197661.562</v>
      </c>
      <c r="X39" s="18">
        <v>1624279.607</v>
      </c>
      <c r="Y39" s="18">
        <v>15132.659</v>
      </c>
      <c r="Z39" s="18">
        <v>63664.305</v>
      </c>
      <c r="AA39" s="18">
        <v>55148.711</v>
      </c>
      <c r="AB39" s="18">
        <v>55026.335</v>
      </c>
      <c r="AC39" s="18">
        <v>6112.414</v>
      </c>
      <c r="AD39" s="18">
        <v>21069.311</v>
      </c>
      <c r="AE39" s="18">
        <v>14332.125</v>
      </c>
      <c r="AF39" s="18">
        <v>13787</v>
      </c>
      <c r="AG39" s="18">
        <v>131825.754</v>
      </c>
      <c r="AH39" s="18">
        <v>3060.89</v>
      </c>
      <c r="AI39" s="19">
        <f t="shared" si="1"/>
        <v>7671412.145999999</v>
      </c>
      <c r="AJ39" s="38">
        <v>1652.49</v>
      </c>
      <c r="AK39" s="18">
        <v>2.031</v>
      </c>
      <c r="AL39" s="18">
        <v>800</v>
      </c>
      <c r="AM39" s="18">
        <v>216940.796</v>
      </c>
      <c r="AN39" s="18">
        <v>149626.995</v>
      </c>
      <c r="AO39" s="18">
        <v>617721.56</v>
      </c>
      <c r="AP39" s="18">
        <v>11892.653</v>
      </c>
      <c r="AQ39" s="18">
        <v>173692</v>
      </c>
      <c r="AR39" s="18">
        <v>147131.885</v>
      </c>
      <c r="AS39" s="18">
        <v>9189.741</v>
      </c>
      <c r="AT39" s="18">
        <v>9785.381</v>
      </c>
      <c r="AU39" s="18">
        <v>10879.672</v>
      </c>
      <c r="AV39" s="18">
        <v>1848</v>
      </c>
      <c r="AW39" s="18">
        <v>7097.027</v>
      </c>
      <c r="AX39" s="18">
        <v>19389.006</v>
      </c>
      <c r="AY39" s="18">
        <v>32732.507</v>
      </c>
      <c r="AZ39" s="18">
        <v>10569.099</v>
      </c>
      <c r="BA39" s="19">
        <f t="shared" si="2"/>
        <v>1420950.843</v>
      </c>
      <c r="BB39" s="38">
        <v>15492.658</v>
      </c>
      <c r="BC39" s="18">
        <v>0</v>
      </c>
      <c r="BD39" s="18">
        <v>0</v>
      </c>
      <c r="BE39" s="18">
        <v>0</v>
      </c>
      <c r="BF39" s="18">
        <v>20399.354</v>
      </c>
      <c r="BG39" s="18">
        <v>0</v>
      </c>
      <c r="BH39" s="18">
        <v>13241.015</v>
      </c>
      <c r="BI39" s="19">
        <f t="shared" si="4"/>
        <v>49133.027</v>
      </c>
      <c r="BJ39" s="19">
        <f t="shared" si="3"/>
        <v>13061049.849</v>
      </c>
    </row>
    <row r="40" spans="2:62" ht="12" customHeight="1">
      <c r="B40" s="5" t="s">
        <v>30</v>
      </c>
      <c r="C40" s="38">
        <v>0</v>
      </c>
      <c r="D40" s="18">
        <v>0</v>
      </c>
      <c r="E40" s="18">
        <v>0</v>
      </c>
      <c r="F40" s="18">
        <v>2038128.091</v>
      </c>
      <c r="G40" s="18">
        <v>3029803.118</v>
      </c>
      <c r="H40" s="18">
        <v>20565</v>
      </c>
      <c r="I40" s="18">
        <v>453840.19</v>
      </c>
      <c r="J40" s="19">
        <f t="shared" si="0"/>
        <v>5542336.399</v>
      </c>
      <c r="K40" s="38">
        <v>1662846.26</v>
      </c>
      <c r="L40" s="18">
        <v>1882394.914</v>
      </c>
      <c r="M40" s="21">
        <v>242543.049</v>
      </c>
      <c r="N40" s="18">
        <v>767952.747</v>
      </c>
      <c r="O40" s="18">
        <v>70025.593</v>
      </c>
      <c r="P40" s="18">
        <v>567275.377</v>
      </c>
      <c r="Q40" s="18">
        <v>413732.663</v>
      </c>
      <c r="R40" s="18">
        <v>9730117.177</v>
      </c>
      <c r="S40" s="18">
        <v>19457833.148</v>
      </c>
      <c r="T40" s="18">
        <v>513591.85</v>
      </c>
      <c r="U40" s="18">
        <v>114269.563</v>
      </c>
      <c r="V40" s="18">
        <v>340.134</v>
      </c>
      <c r="W40" s="18">
        <v>26426368.1</v>
      </c>
      <c r="X40" s="18">
        <v>12050932.776</v>
      </c>
      <c r="Y40" s="18">
        <v>158004.488</v>
      </c>
      <c r="Z40" s="18">
        <v>497915.368</v>
      </c>
      <c r="AA40" s="18">
        <v>246322.022</v>
      </c>
      <c r="AB40" s="18">
        <v>143781.732</v>
      </c>
      <c r="AC40" s="18">
        <v>18863.576</v>
      </c>
      <c r="AD40" s="18">
        <v>27436.35</v>
      </c>
      <c r="AE40" s="18">
        <v>192469.558</v>
      </c>
      <c r="AF40" s="18">
        <v>9919.054</v>
      </c>
      <c r="AG40" s="18">
        <v>1315820.306</v>
      </c>
      <c r="AH40" s="18">
        <v>83677.772</v>
      </c>
      <c r="AI40" s="19">
        <f t="shared" si="1"/>
        <v>76594433.577</v>
      </c>
      <c r="AJ40" s="38">
        <v>2520</v>
      </c>
      <c r="AK40" s="18">
        <v>2339.64</v>
      </c>
      <c r="AL40" s="18">
        <v>9468.954</v>
      </c>
      <c r="AM40" s="18">
        <v>547990.829</v>
      </c>
      <c r="AN40" s="18">
        <v>739950.696</v>
      </c>
      <c r="AO40" s="18">
        <v>1867692.753</v>
      </c>
      <c r="AP40" s="18">
        <v>116373.466</v>
      </c>
      <c r="AQ40" s="18">
        <v>1321573.96</v>
      </c>
      <c r="AR40" s="18">
        <v>683165.888</v>
      </c>
      <c r="AS40" s="18">
        <v>71689.348</v>
      </c>
      <c r="AT40" s="18">
        <v>62148.841</v>
      </c>
      <c r="AU40" s="18">
        <v>39894.321</v>
      </c>
      <c r="AV40" s="18">
        <v>9382.132</v>
      </c>
      <c r="AW40" s="18">
        <v>57992.205</v>
      </c>
      <c r="AX40" s="18">
        <v>55325.522</v>
      </c>
      <c r="AY40" s="18">
        <v>319450.498</v>
      </c>
      <c r="AZ40" s="18">
        <v>257804.448</v>
      </c>
      <c r="BA40" s="19">
        <f t="shared" si="2"/>
        <v>6164763.501000001</v>
      </c>
      <c r="BB40" s="38">
        <v>2762187.445</v>
      </c>
      <c r="BC40" s="18">
        <v>286663.654</v>
      </c>
      <c r="BD40" s="18">
        <v>1635484.277</v>
      </c>
      <c r="BE40" s="18">
        <v>50542.777</v>
      </c>
      <c r="BF40" s="18">
        <v>0</v>
      </c>
      <c r="BG40" s="18">
        <v>0</v>
      </c>
      <c r="BH40" s="18">
        <v>121757.638</v>
      </c>
      <c r="BI40" s="19">
        <f t="shared" si="4"/>
        <v>4856635.791</v>
      </c>
      <c r="BJ40" s="19">
        <f t="shared" si="3"/>
        <v>93158169.268</v>
      </c>
    </row>
    <row r="41" spans="2:62" ht="12" customHeight="1">
      <c r="B41" s="5" t="s">
        <v>31</v>
      </c>
      <c r="C41" s="38">
        <v>0</v>
      </c>
      <c r="D41" s="18">
        <v>0</v>
      </c>
      <c r="E41" s="18">
        <v>0</v>
      </c>
      <c r="F41" s="18">
        <v>1626921.129</v>
      </c>
      <c r="G41" s="18">
        <v>135237.056</v>
      </c>
      <c r="H41" s="18">
        <v>10282</v>
      </c>
      <c r="I41" s="18">
        <v>1483455.876</v>
      </c>
      <c r="J41" s="19">
        <f t="shared" si="0"/>
        <v>3255896.0609999998</v>
      </c>
      <c r="K41" s="38">
        <v>1772253.792</v>
      </c>
      <c r="L41" s="18">
        <v>571151.972</v>
      </c>
      <c r="M41" s="21">
        <v>117637.31</v>
      </c>
      <c r="N41" s="18">
        <v>2008554.539</v>
      </c>
      <c r="O41" s="18">
        <v>120034.04</v>
      </c>
      <c r="P41" s="18">
        <v>525518.096</v>
      </c>
      <c r="Q41" s="18">
        <v>267903.121</v>
      </c>
      <c r="R41" s="18">
        <v>2508694.788</v>
      </c>
      <c r="S41" s="18">
        <v>1226967.957</v>
      </c>
      <c r="T41" s="18">
        <v>717179.169</v>
      </c>
      <c r="U41" s="18">
        <v>168662.773</v>
      </c>
      <c r="V41" s="18">
        <v>625.498</v>
      </c>
      <c r="W41" s="18">
        <v>13524505.564</v>
      </c>
      <c r="X41" s="18">
        <v>16940041.212</v>
      </c>
      <c r="Y41" s="18">
        <v>647527.235</v>
      </c>
      <c r="Z41" s="18">
        <v>783899.235</v>
      </c>
      <c r="AA41" s="18">
        <v>325309.017</v>
      </c>
      <c r="AB41" s="18">
        <v>517596.627</v>
      </c>
      <c r="AC41" s="18">
        <v>22076.66</v>
      </c>
      <c r="AD41" s="18">
        <v>15321.498</v>
      </c>
      <c r="AE41" s="18">
        <v>223393.364</v>
      </c>
      <c r="AF41" s="18">
        <v>22914.612</v>
      </c>
      <c r="AG41" s="18">
        <v>4998808.764</v>
      </c>
      <c r="AH41" s="18">
        <v>64255.481</v>
      </c>
      <c r="AI41" s="19">
        <f t="shared" si="1"/>
        <v>48090832.32399999</v>
      </c>
      <c r="AJ41" s="38">
        <v>6093.469</v>
      </c>
      <c r="AK41" s="18">
        <v>4225</v>
      </c>
      <c r="AL41" s="18">
        <v>21677.859</v>
      </c>
      <c r="AM41" s="18">
        <v>1029802.09</v>
      </c>
      <c r="AN41" s="18">
        <v>1814292.305</v>
      </c>
      <c r="AO41" s="18">
        <v>3556151.07</v>
      </c>
      <c r="AP41" s="18">
        <v>227452.984</v>
      </c>
      <c r="AQ41" s="18">
        <v>5076404.871</v>
      </c>
      <c r="AR41" s="18">
        <v>928028.07</v>
      </c>
      <c r="AS41" s="18">
        <v>211668.551</v>
      </c>
      <c r="AT41" s="18">
        <v>276448.403</v>
      </c>
      <c r="AU41" s="18">
        <v>111785.645</v>
      </c>
      <c r="AV41" s="18">
        <v>19798</v>
      </c>
      <c r="AW41" s="18">
        <v>129240.074</v>
      </c>
      <c r="AX41" s="18">
        <v>122446.188</v>
      </c>
      <c r="AY41" s="18">
        <v>463368.191</v>
      </c>
      <c r="AZ41" s="18">
        <v>119209.69</v>
      </c>
      <c r="BA41" s="19">
        <f t="shared" si="2"/>
        <v>14118092.459999999</v>
      </c>
      <c r="BB41" s="38">
        <v>2611605.043</v>
      </c>
      <c r="BC41" s="18">
        <v>2323544.951</v>
      </c>
      <c r="BD41" s="18">
        <v>559666.977</v>
      </c>
      <c r="BE41" s="18">
        <v>16882.262</v>
      </c>
      <c r="BF41" s="18">
        <v>133864.461</v>
      </c>
      <c r="BG41" s="18">
        <v>0</v>
      </c>
      <c r="BH41" s="18">
        <v>317710.151</v>
      </c>
      <c r="BI41" s="19">
        <f t="shared" si="4"/>
        <v>5963273.845</v>
      </c>
      <c r="BJ41" s="19">
        <f t="shared" si="3"/>
        <v>71428094.69</v>
      </c>
    </row>
    <row r="42" spans="2:62" ht="12" customHeight="1">
      <c r="B42" s="5" t="s">
        <v>32</v>
      </c>
      <c r="C42" s="38">
        <v>0</v>
      </c>
      <c r="D42" s="18">
        <v>0</v>
      </c>
      <c r="E42" s="18">
        <v>0</v>
      </c>
      <c r="F42" s="18">
        <v>1084267.309</v>
      </c>
      <c r="G42" s="18">
        <v>10271415.876</v>
      </c>
      <c r="H42" s="18">
        <v>0</v>
      </c>
      <c r="I42" s="18">
        <v>43042</v>
      </c>
      <c r="J42" s="19">
        <f t="shared" si="0"/>
        <v>11398725.185</v>
      </c>
      <c r="K42" s="38">
        <v>668914.304</v>
      </c>
      <c r="L42" s="18">
        <v>518229.059</v>
      </c>
      <c r="M42" s="21">
        <v>167760.202</v>
      </c>
      <c r="N42" s="18">
        <v>451357.831</v>
      </c>
      <c r="O42" s="18">
        <v>6171.829</v>
      </c>
      <c r="P42" s="18">
        <v>909713.746</v>
      </c>
      <c r="Q42" s="18">
        <v>73894.932</v>
      </c>
      <c r="R42" s="18">
        <v>13936439.518</v>
      </c>
      <c r="S42" s="18">
        <v>13946862.023</v>
      </c>
      <c r="T42" s="18">
        <v>144941.259</v>
      </c>
      <c r="U42" s="18">
        <v>380464.405</v>
      </c>
      <c r="V42" s="18">
        <v>26.485</v>
      </c>
      <c r="W42" s="18">
        <v>23630622.576</v>
      </c>
      <c r="X42" s="18">
        <v>3829061.353</v>
      </c>
      <c r="Y42" s="18">
        <v>363938.296</v>
      </c>
      <c r="Z42" s="18">
        <v>445021.798</v>
      </c>
      <c r="AA42" s="18">
        <v>125588.036</v>
      </c>
      <c r="AB42" s="18">
        <v>95548.371</v>
      </c>
      <c r="AC42" s="18">
        <v>907.09</v>
      </c>
      <c r="AD42" s="18">
        <v>17046.1</v>
      </c>
      <c r="AE42" s="18">
        <v>30014.796</v>
      </c>
      <c r="AF42" s="18">
        <v>75</v>
      </c>
      <c r="AG42" s="18">
        <v>1364854.12</v>
      </c>
      <c r="AH42" s="18">
        <v>15991.019</v>
      </c>
      <c r="AI42" s="19">
        <f t="shared" si="1"/>
        <v>61123444.147999994</v>
      </c>
      <c r="AJ42" s="38">
        <v>6084.98</v>
      </c>
      <c r="AK42" s="18">
        <v>123</v>
      </c>
      <c r="AL42" s="18">
        <v>1394.157</v>
      </c>
      <c r="AM42" s="18">
        <v>411986.344</v>
      </c>
      <c r="AN42" s="18">
        <v>266803.459</v>
      </c>
      <c r="AO42" s="18">
        <v>1063319.018</v>
      </c>
      <c r="AP42" s="18">
        <v>79470.601</v>
      </c>
      <c r="AQ42" s="18">
        <v>940271.994</v>
      </c>
      <c r="AR42" s="18">
        <v>792930.273</v>
      </c>
      <c r="AS42" s="18">
        <v>28201.575</v>
      </c>
      <c r="AT42" s="18">
        <v>39415.431</v>
      </c>
      <c r="AU42" s="18">
        <v>22657.224</v>
      </c>
      <c r="AV42" s="18">
        <v>5555.78</v>
      </c>
      <c r="AW42" s="18">
        <v>14366</v>
      </c>
      <c r="AX42" s="18">
        <v>32011.01</v>
      </c>
      <c r="AY42" s="18">
        <v>65796.574</v>
      </c>
      <c r="AZ42" s="18">
        <v>57714.152</v>
      </c>
      <c r="BA42" s="19">
        <f t="shared" si="2"/>
        <v>3828101.5719999997</v>
      </c>
      <c r="BB42" s="38">
        <v>1304199.905</v>
      </c>
      <c r="BC42" s="18">
        <v>8889500.881</v>
      </c>
      <c r="BD42" s="18">
        <v>0</v>
      </c>
      <c r="BE42" s="18">
        <v>67933.932</v>
      </c>
      <c r="BF42" s="18">
        <v>174191</v>
      </c>
      <c r="BG42" s="18">
        <v>0</v>
      </c>
      <c r="BH42" s="18">
        <v>235430.83</v>
      </c>
      <c r="BI42" s="19">
        <f t="shared" si="4"/>
        <v>10671256.547999999</v>
      </c>
      <c r="BJ42" s="19">
        <f t="shared" si="3"/>
        <v>87021527.45299998</v>
      </c>
    </row>
    <row r="43" spans="2:62" ht="12" customHeight="1">
      <c r="B43" s="5" t="s">
        <v>33</v>
      </c>
      <c r="C43" s="38">
        <v>0</v>
      </c>
      <c r="D43" s="18">
        <v>0</v>
      </c>
      <c r="E43" s="18">
        <v>0</v>
      </c>
      <c r="F43" s="18">
        <v>675269.013</v>
      </c>
      <c r="G43" s="18">
        <v>794984</v>
      </c>
      <c r="H43" s="18">
        <v>0</v>
      </c>
      <c r="I43" s="18">
        <v>21521</v>
      </c>
      <c r="J43" s="19">
        <f t="shared" si="0"/>
        <v>1491774.013</v>
      </c>
      <c r="K43" s="38">
        <v>457702.456</v>
      </c>
      <c r="L43" s="18">
        <v>290255.343</v>
      </c>
      <c r="M43" s="21">
        <v>22086.742</v>
      </c>
      <c r="N43" s="18">
        <v>464293.725</v>
      </c>
      <c r="O43" s="18">
        <v>37881.395</v>
      </c>
      <c r="P43" s="18">
        <v>971075.835</v>
      </c>
      <c r="Q43" s="18">
        <v>27767.799</v>
      </c>
      <c r="R43" s="18">
        <v>881129.487</v>
      </c>
      <c r="S43" s="18">
        <v>243479.617</v>
      </c>
      <c r="T43" s="18">
        <v>85773.698</v>
      </c>
      <c r="U43" s="18">
        <v>14364</v>
      </c>
      <c r="V43" s="18">
        <v>110.771</v>
      </c>
      <c r="W43" s="18">
        <v>1478379.171</v>
      </c>
      <c r="X43" s="18">
        <v>479051.836</v>
      </c>
      <c r="Y43" s="18">
        <v>7</v>
      </c>
      <c r="Z43" s="18">
        <v>172266.076</v>
      </c>
      <c r="AA43" s="18">
        <v>95123.158</v>
      </c>
      <c r="AB43" s="18">
        <v>20345.888</v>
      </c>
      <c r="AC43" s="18">
        <v>1026.53</v>
      </c>
      <c r="AD43" s="18">
        <v>52320.137</v>
      </c>
      <c r="AE43" s="18">
        <v>22909.188</v>
      </c>
      <c r="AF43" s="18">
        <v>815</v>
      </c>
      <c r="AG43" s="18">
        <v>32608.908</v>
      </c>
      <c r="AH43" s="18">
        <v>22583.424</v>
      </c>
      <c r="AI43" s="19">
        <f t="shared" si="1"/>
        <v>5873357.184</v>
      </c>
      <c r="AJ43" s="38">
        <v>830.553</v>
      </c>
      <c r="AK43" s="18">
        <v>79</v>
      </c>
      <c r="AL43" s="18">
        <v>1387.893</v>
      </c>
      <c r="AM43" s="18">
        <v>290717.671</v>
      </c>
      <c r="AN43" s="18">
        <v>159498.547</v>
      </c>
      <c r="AO43" s="18">
        <v>697524.214</v>
      </c>
      <c r="AP43" s="18">
        <v>22839.646</v>
      </c>
      <c r="AQ43" s="18">
        <v>162285.414</v>
      </c>
      <c r="AR43" s="18">
        <v>376319.353</v>
      </c>
      <c r="AS43" s="18">
        <v>10198.685</v>
      </c>
      <c r="AT43" s="18">
        <v>9702.104</v>
      </c>
      <c r="AU43" s="18">
        <v>10001.836</v>
      </c>
      <c r="AV43" s="18">
        <v>2834.635</v>
      </c>
      <c r="AW43" s="18">
        <v>11421</v>
      </c>
      <c r="AX43" s="18">
        <v>13433.362</v>
      </c>
      <c r="AY43" s="18">
        <v>60033.714</v>
      </c>
      <c r="AZ43" s="18">
        <v>7114</v>
      </c>
      <c r="BA43" s="19">
        <f t="shared" si="2"/>
        <v>1836221.627</v>
      </c>
      <c r="BB43" s="38">
        <v>678468.67</v>
      </c>
      <c r="BC43" s="18">
        <v>21653</v>
      </c>
      <c r="BD43" s="18">
        <v>0</v>
      </c>
      <c r="BE43" s="18">
        <v>9926.961</v>
      </c>
      <c r="BF43" s="18">
        <v>0</v>
      </c>
      <c r="BG43" s="18">
        <v>0</v>
      </c>
      <c r="BH43" s="18">
        <v>97112.431</v>
      </c>
      <c r="BI43" s="19">
        <f t="shared" si="4"/>
        <v>807161.062</v>
      </c>
      <c r="BJ43" s="19">
        <f t="shared" si="3"/>
        <v>10008513.886000002</v>
      </c>
    </row>
    <row r="44" spans="2:62" ht="12" customHeight="1">
      <c r="B44" s="5" t="s">
        <v>34</v>
      </c>
      <c r="C44" s="38">
        <v>0</v>
      </c>
      <c r="D44" s="18">
        <v>0</v>
      </c>
      <c r="E44" s="18">
        <v>0</v>
      </c>
      <c r="F44" s="18">
        <v>2380444.217</v>
      </c>
      <c r="G44" s="18">
        <v>0</v>
      </c>
      <c r="H44" s="18">
        <v>0</v>
      </c>
      <c r="I44" s="18">
        <v>37093.609</v>
      </c>
      <c r="J44" s="19">
        <f t="shared" si="0"/>
        <v>2417537.8260000004</v>
      </c>
      <c r="K44" s="38">
        <v>1306342.4</v>
      </c>
      <c r="L44" s="18">
        <v>578690.334</v>
      </c>
      <c r="M44" s="21">
        <v>39403.856</v>
      </c>
      <c r="N44" s="18">
        <v>242564.206</v>
      </c>
      <c r="O44" s="18">
        <v>43710.811</v>
      </c>
      <c r="P44" s="18">
        <v>511482.804</v>
      </c>
      <c r="Q44" s="18">
        <v>125470.486</v>
      </c>
      <c r="R44" s="18">
        <v>820834.179</v>
      </c>
      <c r="S44" s="18">
        <v>4608091.132</v>
      </c>
      <c r="T44" s="18">
        <v>180888.256</v>
      </c>
      <c r="U44" s="18">
        <v>21422.193</v>
      </c>
      <c r="V44" s="18">
        <v>3439.049</v>
      </c>
      <c r="W44" s="18">
        <v>8165438.416</v>
      </c>
      <c r="X44" s="18">
        <v>395046.281</v>
      </c>
      <c r="Y44" s="18">
        <v>1299241.2</v>
      </c>
      <c r="Z44" s="18">
        <v>448750.388</v>
      </c>
      <c r="AA44" s="18">
        <v>215661.672</v>
      </c>
      <c r="AB44" s="18">
        <v>140189.172</v>
      </c>
      <c r="AC44" s="18">
        <v>2323</v>
      </c>
      <c r="AD44" s="18">
        <v>5178.199</v>
      </c>
      <c r="AE44" s="18">
        <v>118935.991</v>
      </c>
      <c r="AF44" s="18">
        <v>0</v>
      </c>
      <c r="AG44" s="18">
        <v>1005260.167</v>
      </c>
      <c r="AH44" s="18">
        <v>13987.145</v>
      </c>
      <c r="AI44" s="19">
        <f t="shared" si="1"/>
        <v>20292351.336999997</v>
      </c>
      <c r="AJ44" s="38">
        <v>2046.752</v>
      </c>
      <c r="AK44" s="18">
        <v>197.707</v>
      </c>
      <c r="AL44" s="18">
        <v>4042.896</v>
      </c>
      <c r="AM44" s="18">
        <v>411718.889</v>
      </c>
      <c r="AN44" s="18">
        <v>470832.476</v>
      </c>
      <c r="AO44" s="18">
        <v>1469555</v>
      </c>
      <c r="AP44" s="18">
        <v>92493.506</v>
      </c>
      <c r="AQ44" s="18">
        <v>1546006.19</v>
      </c>
      <c r="AR44" s="18">
        <v>334995.376</v>
      </c>
      <c r="AS44" s="18">
        <v>54428.929</v>
      </c>
      <c r="AT44" s="18">
        <v>22597</v>
      </c>
      <c r="AU44" s="18">
        <v>37160.052</v>
      </c>
      <c r="AV44" s="18">
        <v>5677.926</v>
      </c>
      <c r="AW44" s="18">
        <v>45604.196</v>
      </c>
      <c r="AX44" s="18">
        <v>64291.777</v>
      </c>
      <c r="AY44" s="18">
        <v>384903.047</v>
      </c>
      <c r="AZ44" s="18">
        <v>12908.19</v>
      </c>
      <c r="BA44" s="19">
        <f t="shared" si="2"/>
        <v>4959459.909</v>
      </c>
      <c r="BB44" s="38">
        <v>787056.87</v>
      </c>
      <c r="BC44" s="18">
        <v>149520.995</v>
      </c>
      <c r="BD44" s="18">
        <v>224598.96</v>
      </c>
      <c r="BE44" s="18">
        <v>1328.625</v>
      </c>
      <c r="BF44" s="18">
        <v>1178</v>
      </c>
      <c r="BG44" s="18">
        <v>0</v>
      </c>
      <c r="BH44" s="18">
        <v>292344.178</v>
      </c>
      <c r="BI44" s="19">
        <f t="shared" si="4"/>
        <v>1456027.628</v>
      </c>
      <c r="BJ44" s="19">
        <f t="shared" si="3"/>
        <v>29125376.699999996</v>
      </c>
    </row>
    <row r="45" spans="2:62" ht="12" customHeight="1">
      <c r="B45" s="5" t="s">
        <v>35</v>
      </c>
      <c r="C45" s="38">
        <v>0</v>
      </c>
      <c r="D45" s="18">
        <v>0</v>
      </c>
      <c r="E45" s="18">
        <v>0</v>
      </c>
      <c r="F45" s="18">
        <v>1996455.566</v>
      </c>
      <c r="G45" s="18">
        <v>0</v>
      </c>
      <c r="H45" s="18">
        <v>0</v>
      </c>
      <c r="I45" s="18">
        <v>424593.696</v>
      </c>
      <c r="J45" s="19">
        <f t="shared" si="0"/>
        <v>2421049.262</v>
      </c>
      <c r="K45" s="38">
        <v>820276.064</v>
      </c>
      <c r="L45" s="18">
        <v>483602.072</v>
      </c>
      <c r="M45" s="21">
        <v>272619.426</v>
      </c>
      <c r="N45" s="18">
        <v>422180.54</v>
      </c>
      <c r="O45" s="18">
        <v>12460.728</v>
      </c>
      <c r="P45" s="18">
        <v>4893628.352</v>
      </c>
      <c r="Q45" s="18">
        <v>64198.805</v>
      </c>
      <c r="R45" s="18">
        <v>1971529.988</v>
      </c>
      <c r="S45" s="18">
        <v>5338528.79</v>
      </c>
      <c r="T45" s="18">
        <v>186548.011</v>
      </c>
      <c r="U45" s="18">
        <v>6090.926</v>
      </c>
      <c r="V45" s="18">
        <v>447.842</v>
      </c>
      <c r="W45" s="18">
        <v>5230727.878</v>
      </c>
      <c r="X45" s="18">
        <v>1189861.833</v>
      </c>
      <c r="Y45" s="18">
        <v>2792246.974</v>
      </c>
      <c r="Z45" s="18">
        <v>182453.487</v>
      </c>
      <c r="AA45" s="18">
        <v>155682.437</v>
      </c>
      <c r="AB45" s="18">
        <v>80680.663</v>
      </c>
      <c r="AC45" s="18">
        <v>1533.029</v>
      </c>
      <c r="AD45" s="18">
        <v>5452.46</v>
      </c>
      <c r="AE45" s="18">
        <v>46261.117</v>
      </c>
      <c r="AF45" s="18">
        <v>15</v>
      </c>
      <c r="AG45" s="18">
        <v>1230444.469</v>
      </c>
      <c r="AH45" s="18">
        <v>13463.858</v>
      </c>
      <c r="AI45" s="19">
        <f t="shared" si="1"/>
        <v>25400934.748999998</v>
      </c>
      <c r="AJ45" s="38">
        <v>2183</v>
      </c>
      <c r="AK45" s="18">
        <v>482</v>
      </c>
      <c r="AL45" s="18">
        <v>4520.232</v>
      </c>
      <c r="AM45" s="18">
        <v>792934.959</v>
      </c>
      <c r="AN45" s="18">
        <v>353659.329</v>
      </c>
      <c r="AO45" s="18">
        <v>861798.631</v>
      </c>
      <c r="AP45" s="18">
        <v>69093.646</v>
      </c>
      <c r="AQ45" s="18">
        <v>1401424.067</v>
      </c>
      <c r="AR45" s="18">
        <v>396635.208</v>
      </c>
      <c r="AS45" s="18">
        <v>39225.484</v>
      </c>
      <c r="AT45" s="18">
        <v>20941.204</v>
      </c>
      <c r="AU45" s="18">
        <v>70130.873</v>
      </c>
      <c r="AV45" s="18">
        <v>6282</v>
      </c>
      <c r="AW45" s="18">
        <v>19640.55</v>
      </c>
      <c r="AX45" s="18">
        <v>43967.26</v>
      </c>
      <c r="AY45" s="18">
        <v>231085.073</v>
      </c>
      <c r="AZ45" s="18">
        <v>21070.452</v>
      </c>
      <c r="BA45" s="19">
        <f t="shared" si="2"/>
        <v>4335073.967999999</v>
      </c>
      <c r="BB45" s="38">
        <v>972384.784</v>
      </c>
      <c r="BC45" s="18">
        <v>1866110.073</v>
      </c>
      <c r="BD45" s="18">
        <v>0</v>
      </c>
      <c r="BE45" s="18">
        <v>1254.386</v>
      </c>
      <c r="BF45" s="18">
        <v>450483</v>
      </c>
      <c r="BG45" s="18">
        <v>0</v>
      </c>
      <c r="BH45" s="18">
        <v>186656.749</v>
      </c>
      <c r="BI45" s="19">
        <f t="shared" si="4"/>
        <v>3476888.9919999996</v>
      </c>
      <c r="BJ45" s="19">
        <f t="shared" si="3"/>
        <v>35633946.971</v>
      </c>
    </row>
    <row r="46" spans="2:62" ht="12" customHeight="1">
      <c r="B46" s="5" t="s">
        <v>36</v>
      </c>
      <c r="C46" s="38">
        <v>0</v>
      </c>
      <c r="D46" s="18">
        <v>0</v>
      </c>
      <c r="E46" s="18">
        <v>0</v>
      </c>
      <c r="F46" s="18">
        <v>1218525.371</v>
      </c>
      <c r="G46" s="18">
        <v>20742421.171</v>
      </c>
      <c r="H46" s="18">
        <v>0</v>
      </c>
      <c r="I46" s="18">
        <v>205745.816</v>
      </c>
      <c r="J46" s="19">
        <f t="shared" si="0"/>
        <v>22166692.358</v>
      </c>
      <c r="K46" s="38">
        <v>256194.558</v>
      </c>
      <c r="L46" s="18">
        <v>53567.085</v>
      </c>
      <c r="M46" s="21">
        <v>19192.806</v>
      </c>
      <c r="N46" s="18">
        <v>337068.224</v>
      </c>
      <c r="O46" s="18">
        <v>9667.876</v>
      </c>
      <c r="P46" s="18">
        <v>442074.552</v>
      </c>
      <c r="Q46" s="18">
        <v>27699.518</v>
      </c>
      <c r="R46" s="18">
        <v>61437.092</v>
      </c>
      <c r="S46" s="18">
        <v>276836.78</v>
      </c>
      <c r="T46" s="18">
        <v>16866.175</v>
      </c>
      <c r="U46" s="18">
        <v>0</v>
      </c>
      <c r="V46" s="18">
        <v>10</v>
      </c>
      <c r="W46" s="18">
        <v>6702512.544</v>
      </c>
      <c r="X46" s="18">
        <v>354488.983</v>
      </c>
      <c r="Y46" s="18">
        <v>4336</v>
      </c>
      <c r="Z46" s="18">
        <v>42100.372</v>
      </c>
      <c r="AA46" s="18">
        <v>19223.581</v>
      </c>
      <c r="AB46" s="18">
        <v>42098.462</v>
      </c>
      <c r="AC46" s="18">
        <v>7783.261</v>
      </c>
      <c r="AD46" s="18">
        <v>2174.484</v>
      </c>
      <c r="AE46" s="18">
        <v>9709.776</v>
      </c>
      <c r="AF46" s="18">
        <v>0</v>
      </c>
      <c r="AG46" s="18">
        <v>72610.375</v>
      </c>
      <c r="AH46" s="18">
        <v>8288.004</v>
      </c>
      <c r="AI46" s="19">
        <f t="shared" si="1"/>
        <v>8765940.508</v>
      </c>
      <c r="AJ46" s="38">
        <v>65</v>
      </c>
      <c r="AK46" s="18">
        <v>5134.53</v>
      </c>
      <c r="AL46" s="18">
        <v>399</v>
      </c>
      <c r="AM46" s="18">
        <v>364955.007</v>
      </c>
      <c r="AN46" s="18">
        <v>172627.447</v>
      </c>
      <c r="AO46" s="18">
        <v>596058.63</v>
      </c>
      <c r="AP46" s="18">
        <v>21362.452</v>
      </c>
      <c r="AQ46" s="18">
        <v>100146.276</v>
      </c>
      <c r="AR46" s="18">
        <v>156657.408</v>
      </c>
      <c r="AS46" s="18">
        <v>8319.011</v>
      </c>
      <c r="AT46" s="18">
        <v>6537.703</v>
      </c>
      <c r="AU46" s="18">
        <v>8426.602</v>
      </c>
      <c r="AV46" s="18">
        <v>2314</v>
      </c>
      <c r="AW46" s="18">
        <v>9720.489</v>
      </c>
      <c r="AX46" s="18">
        <v>20858.982</v>
      </c>
      <c r="AY46" s="18">
        <v>61169.044</v>
      </c>
      <c r="AZ46" s="18">
        <v>8932.151</v>
      </c>
      <c r="BA46" s="19">
        <f t="shared" si="2"/>
        <v>1543683.7320000003</v>
      </c>
      <c r="BB46" s="38">
        <v>77190.74</v>
      </c>
      <c r="BC46" s="18">
        <v>0</v>
      </c>
      <c r="BD46" s="18">
        <v>0</v>
      </c>
      <c r="BE46" s="18">
        <v>0</v>
      </c>
      <c r="BF46" s="18">
        <v>0</v>
      </c>
      <c r="BG46" s="18">
        <v>0</v>
      </c>
      <c r="BH46" s="18">
        <v>22334.445</v>
      </c>
      <c r="BI46" s="19">
        <f t="shared" si="4"/>
        <v>99525.185</v>
      </c>
      <c r="BJ46" s="19">
        <f t="shared" si="3"/>
        <v>32575841.782999996</v>
      </c>
    </row>
    <row r="47" spans="2:62" ht="12" customHeight="1">
      <c r="B47" s="8" t="s">
        <v>37</v>
      </c>
      <c r="C47" s="41">
        <v>0</v>
      </c>
      <c r="D47" s="28">
        <v>0</v>
      </c>
      <c r="E47" s="28">
        <v>0</v>
      </c>
      <c r="F47" s="28">
        <v>4515328.955</v>
      </c>
      <c r="G47" s="28">
        <v>14255088.593</v>
      </c>
      <c r="H47" s="28">
        <v>0</v>
      </c>
      <c r="I47" s="28">
        <v>982005.796</v>
      </c>
      <c r="J47" s="29">
        <f t="shared" si="0"/>
        <v>19752423.344</v>
      </c>
      <c r="K47" s="41">
        <v>3419572.242</v>
      </c>
      <c r="L47" s="28">
        <v>2130427.592</v>
      </c>
      <c r="M47" s="30">
        <v>43925.295</v>
      </c>
      <c r="N47" s="28">
        <v>585802.475</v>
      </c>
      <c r="O47" s="28">
        <v>201916.867</v>
      </c>
      <c r="P47" s="28">
        <v>485529.516</v>
      </c>
      <c r="Q47" s="28">
        <v>517279.297</v>
      </c>
      <c r="R47" s="28">
        <v>3322262.136</v>
      </c>
      <c r="S47" s="28">
        <v>4407429.243</v>
      </c>
      <c r="T47" s="28">
        <v>532868.528</v>
      </c>
      <c r="U47" s="28">
        <v>423598.961</v>
      </c>
      <c r="V47" s="28">
        <v>3918.776</v>
      </c>
      <c r="W47" s="28">
        <v>33798251.455</v>
      </c>
      <c r="X47" s="28">
        <v>9352183.521</v>
      </c>
      <c r="Y47" s="28">
        <v>367230.716</v>
      </c>
      <c r="Z47" s="28">
        <v>1138982.671</v>
      </c>
      <c r="AA47" s="28">
        <v>199572.829</v>
      </c>
      <c r="AB47" s="28">
        <v>268489.589</v>
      </c>
      <c r="AC47" s="28">
        <v>8828.2</v>
      </c>
      <c r="AD47" s="28">
        <v>30554.196</v>
      </c>
      <c r="AE47" s="28">
        <v>237456.865</v>
      </c>
      <c r="AF47" s="28">
        <v>3900.25</v>
      </c>
      <c r="AG47" s="28">
        <v>2191419.254</v>
      </c>
      <c r="AH47" s="28">
        <v>72204.888</v>
      </c>
      <c r="AI47" s="29">
        <f t="shared" si="1"/>
        <v>63743605.362</v>
      </c>
      <c r="AJ47" s="41">
        <v>9561.143</v>
      </c>
      <c r="AK47" s="28">
        <v>2078</v>
      </c>
      <c r="AL47" s="28">
        <v>37414.315</v>
      </c>
      <c r="AM47" s="28">
        <v>2878366.7</v>
      </c>
      <c r="AN47" s="28">
        <v>3375596.798</v>
      </c>
      <c r="AO47" s="28">
        <v>7688918.783</v>
      </c>
      <c r="AP47" s="28">
        <v>580608.725</v>
      </c>
      <c r="AQ47" s="28">
        <v>6879418.405</v>
      </c>
      <c r="AR47" s="28">
        <v>3161640.543</v>
      </c>
      <c r="AS47" s="28">
        <v>264122.995</v>
      </c>
      <c r="AT47" s="28">
        <v>143103.153</v>
      </c>
      <c r="AU47" s="28">
        <v>192701.633</v>
      </c>
      <c r="AV47" s="28">
        <v>36799.55</v>
      </c>
      <c r="AW47" s="28">
        <v>266711.217</v>
      </c>
      <c r="AX47" s="28">
        <v>283215.777</v>
      </c>
      <c r="AY47" s="28">
        <v>1051243.135</v>
      </c>
      <c r="AZ47" s="28">
        <v>337718.345</v>
      </c>
      <c r="BA47" s="29">
        <f t="shared" si="2"/>
        <v>27189219.217000004</v>
      </c>
      <c r="BB47" s="41">
        <v>7687252.71</v>
      </c>
      <c r="BC47" s="28">
        <v>1441009.597</v>
      </c>
      <c r="BD47" s="28">
        <v>1784314.795</v>
      </c>
      <c r="BE47" s="28">
        <v>65226.011</v>
      </c>
      <c r="BF47" s="28">
        <v>226136.709</v>
      </c>
      <c r="BG47" s="28">
        <v>0</v>
      </c>
      <c r="BH47" s="28">
        <v>1312407.011</v>
      </c>
      <c r="BI47" s="29">
        <f t="shared" si="4"/>
        <v>12516346.833</v>
      </c>
      <c r="BJ47" s="29">
        <f t="shared" si="3"/>
        <v>123201594.75600001</v>
      </c>
    </row>
    <row r="48" spans="2:62" ht="12" customHeight="1">
      <c r="B48" s="5" t="s">
        <v>38</v>
      </c>
      <c r="C48" s="38">
        <v>0</v>
      </c>
      <c r="D48" s="18">
        <v>0</v>
      </c>
      <c r="E48" s="18">
        <v>0</v>
      </c>
      <c r="F48" s="18">
        <v>951626.448</v>
      </c>
      <c r="G48" s="18">
        <v>0</v>
      </c>
      <c r="H48" s="18">
        <v>0</v>
      </c>
      <c r="I48" s="18">
        <v>400631.114</v>
      </c>
      <c r="J48" s="19">
        <f t="shared" si="0"/>
        <v>1352257.562</v>
      </c>
      <c r="K48" s="38">
        <v>941952.774</v>
      </c>
      <c r="L48" s="18">
        <v>442796.954</v>
      </c>
      <c r="M48" s="21">
        <v>20158.573</v>
      </c>
      <c r="N48" s="18">
        <v>320874.368</v>
      </c>
      <c r="O48" s="18">
        <v>58790.255</v>
      </c>
      <c r="P48" s="18">
        <v>473501.497</v>
      </c>
      <c r="Q48" s="18">
        <v>49174.205</v>
      </c>
      <c r="R48" s="18">
        <v>234919.172</v>
      </c>
      <c r="S48" s="18">
        <v>568398</v>
      </c>
      <c r="T48" s="18">
        <v>66060.807</v>
      </c>
      <c r="U48" s="18">
        <v>81299.821</v>
      </c>
      <c r="V48" s="18">
        <v>2714.976</v>
      </c>
      <c r="W48" s="18">
        <v>3383133.152</v>
      </c>
      <c r="X48" s="18">
        <v>327646.115</v>
      </c>
      <c r="Y48" s="18">
        <v>25136.447</v>
      </c>
      <c r="Z48" s="18">
        <v>271366.991</v>
      </c>
      <c r="AA48" s="18">
        <v>23644.353</v>
      </c>
      <c r="AB48" s="18">
        <v>44830.293</v>
      </c>
      <c r="AC48" s="18">
        <v>960.858</v>
      </c>
      <c r="AD48" s="18">
        <v>15779.787</v>
      </c>
      <c r="AE48" s="18">
        <v>117547.927</v>
      </c>
      <c r="AF48" s="18">
        <v>6184.987</v>
      </c>
      <c r="AG48" s="18">
        <v>411698.016</v>
      </c>
      <c r="AH48" s="18">
        <v>84849.88</v>
      </c>
      <c r="AI48" s="19">
        <f t="shared" si="1"/>
        <v>7973420.207999999</v>
      </c>
      <c r="AJ48" s="38">
        <v>32</v>
      </c>
      <c r="AK48" s="18">
        <v>2463.636</v>
      </c>
      <c r="AL48" s="18">
        <v>1483.141</v>
      </c>
      <c r="AM48" s="18">
        <v>446536.835</v>
      </c>
      <c r="AN48" s="18">
        <v>272126.45</v>
      </c>
      <c r="AO48" s="18">
        <v>645901.121</v>
      </c>
      <c r="AP48" s="18">
        <v>27479.781</v>
      </c>
      <c r="AQ48" s="18">
        <v>222358.467</v>
      </c>
      <c r="AR48" s="18">
        <v>197881.918</v>
      </c>
      <c r="AS48" s="18">
        <v>10896.916</v>
      </c>
      <c r="AT48" s="18">
        <v>15156</v>
      </c>
      <c r="AU48" s="18">
        <v>10860.037</v>
      </c>
      <c r="AV48" s="18">
        <v>2109.172</v>
      </c>
      <c r="AW48" s="18">
        <v>22296.518</v>
      </c>
      <c r="AX48" s="18">
        <v>59776.727</v>
      </c>
      <c r="AY48" s="18">
        <v>70352.01</v>
      </c>
      <c r="AZ48" s="18">
        <v>108823.777</v>
      </c>
      <c r="BA48" s="19">
        <f t="shared" si="2"/>
        <v>2116534.506</v>
      </c>
      <c r="BB48" s="38">
        <v>1939335.452</v>
      </c>
      <c r="BC48" s="18">
        <v>211185.736</v>
      </c>
      <c r="BD48" s="18">
        <v>105036.543</v>
      </c>
      <c r="BE48" s="18">
        <v>27374.781</v>
      </c>
      <c r="BF48" s="18">
        <v>42192</v>
      </c>
      <c r="BG48" s="18">
        <v>0</v>
      </c>
      <c r="BH48" s="18">
        <v>441049.576</v>
      </c>
      <c r="BI48" s="19">
        <f t="shared" si="4"/>
        <v>2766174.088</v>
      </c>
      <c r="BJ48" s="19">
        <f t="shared" si="3"/>
        <v>14208386.364</v>
      </c>
    </row>
    <row r="49" spans="2:62" ht="12" customHeight="1">
      <c r="B49" s="5" t="s">
        <v>39</v>
      </c>
      <c r="C49" s="38">
        <v>0</v>
      </c>
      <c r="D49" s="18">
        <v>0</v>
      </c>
      <c r="E49" s="18">
        <v>0</v>
      </c>
      <c r="F49" s="18">
        <v>2152459.28</v>
      </c>
      <c r="G49" s="18">
        <v>36500</v>
      </c>
      <c r="H49" s="18">
        <v>0</v>
      </c>
      <c r="I49" s="18">
        <v>435539.08</v>
      </c>
      <c r="J49" s="19">
        <f t="shared" si="0"/>
        <v>2624498.36</v>
      </c>
      <c r="K49" s="38">
        <v>707384.33</v>
      </c>
      <c r="L49" s="18">
        <v>467844.323</v>
      </c>
      <c r="M49" s="21">
        <v>24548.091</v>
      </c>
      <c r="N49" s="18">
        <v>42187.367</v>
      </c>
      <c r="O49" s="18">
        <v>7763.884</v>
      </c>
      <c r="P49" s="18">
        <v>39846.57</v>
      </c>
      <c r="Q49" s="18">
        <v>27504.471</v>
      </c>
      <c r="R49" s="18">
        <v>93580.35</v>
      </c>
      <c r="S49" s="18">
        <v>166903.606</v>
      </c>
      <c r="T49" s="18">
        <v>23998.648</v>
      </c>
      <c r="U49" s="18">
        <v>646.136</v>
      </c>
      <c r="V49" s="18">
        <v>31</v>
      </c>
      <c r="W49" s="18">
        <v>4069517.076</v>
      </c>
      <c r="X49" s="18">
        <v>325357.797</v>
      </c>
      <c r="Y49" s="18">
        <v>1123</v>
      </c>
      <c r="Z49" s="18">
        <v>162389.52</v>
      </c>
      <c r="AA49" s="18">
        <v>241056.556</v>
      </c>
      <c r="AB49" s="18">
        <v>8491.894</v>
      </c>
      <c r="AC49" s="18">
        <v>3729.928</v>
      </c>
      <c r="AD49" s="18">
        <v>33330.066</v>
      </c>
      <c r="AE49" s="18">
        <v>32477.197</v>
      </c>
      <c r="AF49" s="18">
        <v>10527</v>
      </c>
      <c r="AG49" s="18">
        <v>1062777.055</v>
      </c>
      <c r="AH49" s="18">
        <v>17219.593</v>
      </c>
      <c r="AI49" s="19">
        <f t="shared" si="1"/>
        <v>7570235.458</v>
      </c>
      <c r="AJ49" s="38">
        <v>237.248</v>
      </c>
      <c r="AK49" s="18">
        <v>120.655</v>
      </c>
      <c r="AL49" s="18">
        <v>1494.7</v>
      </c>
      <c r="AM49" s="18">
        <v>522446.361</v>
      </c>
      <c r="AN49" s="18">
        <v>331964.256</v>
      </c>
      <c r="AO49" s="18">
        <v>1153387.133</v>
      </c>
      <c r="AP49" s="18">
        <v>35920.653</v>
      </c>
      <c r="AQ49" s="18">
        <v>676136.538</v>
      </c>
      <c r="AR49" s="18">
        <v>172155.965</v>
      </c>
      <c r="AS49" s="18">
        <v>22552.031</v>
      </c>
      <c r="AT49" s="18">
        <v>16826</v>
      </c>
      <c r="AU49" s="18">
        <v>20528.484</v>
      </c>
      <c r="AV49" s="18">
        <v>4816.575</v>
      </c>
      <c r="AW49" s="18">
        <v>22398.771</v>
      </c>
      <c r="AX49" s="18">
        <v>39453.523</v>
      </c>
      <c r="AY49" s="18">
        <v>163866.03</v>
      </c>
      <c r="AZ49" s="18">
        <v>34614.983</v>
      </c>
      <c r="BA49" s="19">
        <f t="shared" si="2"/>
        <v>3218919.906</v>
      </c>
      <c r="BB49" s="38">
        <v>112107.464</v>
      </c>
      <c r="BC49" s="18">
        <v>95133.817</v>
      </c>
      <c r="BD49" s="18">
        <v>251815</v>
      </c>
      <c r="BE49" s="18">
        <v>0</v>
      </c>
      <c r="BF49" s="18">
        <v>0</v>
      </c>
      <c r="BG49" s="18">
        <v>0</v>
      </c>
      <c r="BH49" s="18">
        <v>162042.745</v>
      </c>
      <c r="BI49" s="19">
        <f t="shared" si="4"/>
        <v>621099.0260000001</v>
      </c>
      <c r="BJ49" s="19">
        <f t="shared" si="3"/>
        <v>14034752.75</v>
      </c>
    </row>
    <row r="50" spans="2:62" ht="12" customHeight="1">
      <c r="B50" s="5" t="s">
        <v>40</v>
      </c>
      <c r="C50" s="38">
        <v>0</v>
      </c>
      <c r="D50" s="18">
        <v>0</v>
      </c>
      <c r="E50" s="18">
        <v>0</v>
      </c>
      <c r="F50" s="18">
        <v>2696262.829</v>
      </c>
      <c r="G50" s="18">
        <v>889755</v>
      </c>
      <c r="H50" s="18">
        <v>10282</v>
      </c>
      <c r="I50" s="18">
        <v>303940.59</v>
      </c>
      <c r="J50" s="19">
        <f t="shared" si="0"/>
        <v>3900240.4189999998</v>
      </c>
      <c r="K50" s="38">
        <v>1165585.422</v>
      </c>
      <c r="L50" s="18">
        <v>923721.44</v>
      </c>
      <c r="M50" s="21">
        <v>32744.77</v>
      </c>
      <c r="N50" s="18">
        <v>592149.915</v>
      </c>
      <c r="O50" s="18">
        <v>18020.133</v>
      </c>
      <c r="P50" s="18">
        <v>650583.262</v>
      </c>
      <c r="Q50" s="18">
        <v>104384.991</v>
      </c>
      <c r="R50" s="18">
        <v>713892.821</v>
      </c>
      <c r="S50" s="18">
        <v>1120734.191</v>
      </c>
      <c r="T50" s="18">
        <v>163050.981</v>
      </c>
      <c r="U50" s="18">
        <v>85397.682</v>
      </c>
      <c r="V50" s="18">
        <v>111</v>
      </c>
      <c r="W50" s="18">
        <v>6467830.98</v>
      </c>
      <c r="X50" s="18">
        <v>730436.639</v>
      </c>
      <c r="Y50" s="18">
        <v>77158.645</v>
      </c>
      <c r="Z50" s="18">
        <v>411603.885</v>
      </c>
      <c r="AA50" s="18">
        <v>12390.246</v>
      </c>
      <c r="AB50" s="18">
        <v>52558.934</v>
      </c>
      <c r="AC50" s="18">
        <v>1230.562</v>
      </c>
      <c r="AD50" s="18">
        <v>36125.018</v>
      </c>
      <c r="AE50" s="18">
        <v>114454.935</v>
      </c>
      <c r="AF50" s="18">
        <v>6827.008</v>
      </c>
      <c r="AG50" s="18">
        <v>632423.942</v>
      </c>
      <c r="AH50" s="18">
        <v>6833.224</v>
      </c>
      <c r="AI50" s="19">
        <f t="shared" si="1"/>
        <v>14120250.625999998</v>
      </c>
      <c r="AJ50" s="38">
        <v>592</v>
      </c>
      <c r="AK50" s="18">
        <v>500</v>
      </c>
      <c r="AL50" s="18">
        <v>5133.496</v>
      </c>
      <c r="AM50" s="18">
        <v>902885.289</v>
      </c>
      <c r="AN50" s="18">
        <v>377285.474</v>
      </c>
      <c r="AO50" s="18">
        <v>1260212.954</v>
      </c>
      <c r="AP50" s="18">
        <v>86721.463</v>
      </c>
      <c r="AQ50" s="18">
        <v>509924</v>
      </c>
      <c r="AR50" s="18">
        <v>522361.984</v>
      </c>
      <c r="AS50" s="18">
        <v>54986.161</v>
      </c>
      <c r="AT50" s="18">
        <v>34378.827</v>
      </c>
      <c r="AU50" s="18">
        <v>33378.574</v>
      </c>
      <c r="AV50" s="18">
        <v>6550.58</v>
      </c>
      <c r="AW50" s="18">
        <v>25423.089</v>
      </c>
      <c r="AX50" s="18">
        <v>45531.629</v>
      </c>
      <c r="AY50" s="18">
        <v>160737.782</v>
      </c>
      <c r="AZ50" s="18">
        <v>11693</v>
      </c>
      <c r="BA50" s="19">
        <f t="shared" si="2"/>
        <v>4038296.3020000006</v>
      </c>
      <c r="BB50" s="38">
        <v>651348.432</v>
      </c>
      <c r="BC50" s="18">
        <v>204250</v>
      </c>
      <c r="BD50" s="18">
        <v>628928.317</v>
      </c>
      <c r="BE50" s="18">
        <v>4385.888</v>
      </c>
      <c r="BF50" s="18">
        <v>0</v>
      </c>
      <c r="BG50" s="18">
        <v>0</v>
      </c>
      <c r="BH50" s="18">
        <v>96441.678</v>
      </c>
      <c r="BI50" s="19">
        <f t="shared" si="4"/>
        <v>1585354.3150000002</v>
      </c>
      <c r="BJ50" s="19">
        <f t="shared" si="3"/>
        <v>23644141.662</v>
      </c>
    </row>
    <row r="51" spans="2:62" ht="12" customHeight="1">
      <c r="B51" s="5" t="s">
        <v>41</v>
      </c>
      <c r="C51" s="38">
        <v>56964</v>
      </c>
      <c r="D51" s="18">
        <v>0</v>
      </c>
      <c r="E51" s="18">
        <v>0</v>
      </c>
      <c r="F51" s="18">
        <v>1084344.499</v>
      </c>
      <c r="G51" s="18">
        <v>9194067.336</v>
      </c>
      <c r="H51" s="18">
        <v>31050</v>
      </c>
      <c r="I51" s="18">
        <v>930306.235</v>
      </c>
      <c r="J51" s="19">
        <f t="shared" si="0"/>
        <v>11296732.069999998</v>
      </c>
      <c r="K51" s="38">
        <v>485573.973</v>
      </c>
      <c r="L51" s="18">
        <v>700469.928</v>
      </c>
      <c r="M51" s="21">
        <v>31542.002</v>
      </c>
      <c r="N51" s="18">
        <v>479545.501</v>
      </c>
      <c r="O51" s="18">
        <v>31793.569</v>
      </c>
      <c r="P51" s="18">
        <v>293267.513</v>
      </c>
      <c r="Q51" s="18">
        <v>33192.018</v>
      </c>
      <c r="R51" s="18">
        <v>4376980.407</v>
      </c>
      <c r="S51" s="18">
        <v>8373617.406</v>
      </c>
      <c r="T51" s="18">
        <v>112328.191</v>
      </c>
      <c r="U51" s="18">
        <v>21215.48</v>
      </c>
      <c r="V51" s="18">
        <v>554.759</v>
      </c>
      <c r="W51" s="18">
        <v>11041830.255</v>
      </c>
      <c r="X51" s="18">
        <v>13225998.872</v>
      </c>
      <c r="Y51" s="18">
        <v>2963727.7</v>
      </c>
      <c r="Z51" s="18">
        <v>142580.594</v>
      </c>
      <c r="AA51" s="18">
        <v>42544.586</v>
      </c>
      <c r="AB51" s="18">
        <v>27114.211</v>
      </c>
      <c r="AC51" s="18">
        <v>77035.8</v>
      </c>
      <c r="AD51" s="18">
        <v>36767.241</v>
      </c>
      <c r="AE51" s="18">
        <v>34390.679</v>
      </c>
      <c r="AF51" s="18">
        <v>38102.282</v>
      </c>
      <c r="AG51" s="18">
        <v>519820.447</v>
      </c>
      <c r="AH51" s="18">
        <v>6654.617</v>
      </c>
      <c r="AI51" s="19">
        <f t="shared" si="1"/>
        <v>43096648.03099999</v>
      </c>
      <c r="AJ51" s="38">
        <v>126</v>
      </c>
      <c r="AK51" s="18">
        <v>0</v>
      </c>
      <c r="AL51" s="18">
        <v>946</v>
      </c>
      <c r="AM51" s="18">
        <v>312469.487</v>
      </c>
      <c r="AN51" s="18">
        <v>290544.278</v>
      </c>
      <c r="AO51" s="18">
        <v>1021416.959</v>
      </c>
      <c r="AP51" s="18">
        <v>29498.291</v>
      </c>
      <c r="AQ51" s="18">
        <v>222501.673</v>
      </c>
      <c r="AR51" s="18">
        <v>861435.752</v>
      </c>
      <c r="AS51" s="18">
        <v>20281.658</v>
      </c>
      <c r="AT51" s="18">
        <v>18294.552</v>
      </c>
      <c r="AU51" s="18">
        <v>23939.227</v>
      </c>
      <c r="AV51" s="18">
        <v>2657.868</v>
      </c>
      <c r="AW51" s="18">
        <v>13727.735</v>
      </c>
      <c r="AX51" s="18">
        <v>18387.444</v>
      </c>
      <c r="AY51" s="18">
        <v>81529.603</v>
      </c>
      <c r="AZ51" s="18">
        <v>18571</v>
      </c>
      <c r="BA51" s="19">
        <f t="shared" si="2"/>
        <v>2936327.527</v>
      </c>
      <c r="BB51" s="38">
        <v>1121532.166</v>
      </c>
      <c r="BC51" s="18">
        <v>2447</v>
      </c>
      <c r="BD51" s="18">
        <v>0</v>
      </c>
      <c r="BE51" s="18">
        <v>3545.679</v>
      </c>
      <c r="BF51" s="18">
        <v>0</v>
      </c>
      <c r="BG51" s="18">
        <v>0</v>
      </c>
      <c r="BH51" s="18">
        <v>42476.98</v>
      </c>
      <c r="BI51" s="19">
        <f t="shared" si="4"/>
        <v>1170001.825</v>
      </c>
      <c r="BJ51" s="19">
        <f t="shared" si="3"/>
        <v>58499709.452999994</v>
      </c>
    </row>
    <row r="52" spans="2:62" ht="12" customHeight="1">
      <c r="B52" s="5" t="s">
        <v>42</v>
      </c>
      <c r="C52" s="38">
        <v>0</v>
      </c>
      <c r="D52" s="18">
        <v>0</v>
      </c>
      <c r="E52" s="18">
        <v>0</v>
      </c>
      <c r="F52" s="18">
        <v>1208097.394</v>
      </c>
      <c r="G52" s="18">
        <v>0</v>
      </c>
      <c r="H52" s="18">
        <v>0</v>
      </c>
      <c r="I52" s="18">
        <v>80400</v>
      </c>
      <c r="J52" s="19">
        <f t="shared" si="0"/>
        <v>1288497.394</v>
      </c>
      <c r="K52" s="38">
        <v>1066188.307</v>
      </c>
      <c r="L52" s="18">
        <v>1402657.016</v>
      </c>
      <c r="M52" s="21">
        <v>80203.599</v>
      </c>
      <c r="N52" s="18">
        <v>746769.956</v>
      </c>
      <c r="O52" s="18">
        <v>11986.63</v>
      </c>
      <c r="P52" s="18">
        <v>333977.106</v>
      </c>
      <c r="Q52" s="18">
        <v>35528.847</v>
      </c>
      <c r="R52" s="18">
        <v>1162397.546</v>
      </c>
      <c r="S52" s="18">
        <v>648838.693</v>
      </c>
      <c r="T52" s="18">
        <v>46900.311</v>
      </c>
      <c r="U52" s="18">
        <v>207681.298</v>
      </c>
      <c r="V52" s="18">
        <v>0</v>
      </c>
      <c r="W52" s="18">
        <v>5018304.347</v>
      </c>
      <c r="X52" s="18">
        <v>1359211.126</v>
      </c>
      <c r="Y52" s="18">
        <v>7464.752</v>
      </c>
      <c r="Z52" s="18">
        <v>104940.536</v>
      </c>
      <c r="AA52" s="18">
        <v>14444.295</v>
      </c>
      <c r="AB52" s="18">
        <v>18151.474</v>
      </c>
      <c r="AC52" s="18">
        <v>10652.672</v>
      </c>
      <c r="AD52" s="18">
        <v>7225.802</v>
      </c>
      <c r="AE52" s="18">
        <v>116049.625</v>
      </c>
      <c r="AF52" s="18">
        <v>4673.349</v>
      </c>
      <c r="AG52" s="18">
        <v>62914.006</v>
      </c>
      <c r="AH52" s="18">
        <v>19734.174</v>
      </c>
      <c r="AI52" s="19">
        <f t="shared" si="1"/>
        <v>12486895.466999998</v>
      </c>
      <c r="AJ52" s="38">
        <v>6078.482</v>
      </c>
      <c r="AK52" s="18">
        <v>35</v>
      </c>
      <c r="AL52" s="18">
        <v>1055</v>
      </c>
      <c r="AM52" s="18">
        <v>542891.538</v>
      </c>
      <c r="AN52" s="18">
        <v>317251.856</v>
      </c>
      <c r="AO52" s="18">
        <v>1012844.378</v>
      </c>
      <c r="AP52" s="18">
        <v>27379.962</v>
      </c>
      <c r="AQ52" s="18">
        <v>284309.98</v>
      </c>
      <c r="AR52" s="18">
        <v>311511.925</v>
      </c>
      <c r="AS52" s="18">
        <v>15594</v>
      </c>
      <c r="AT52" s="18">
        <v>18692.915</v>
      </c>
      <c r="AU52" s="18">
        <v>9955.389</v>
      </c>
      <c r="AV52" s="18">
        <v>3200.278</v>
      </c>
      <c r="AW52" s="18">
        <v>12330</v>
      </c>
      <c r="AX52" s="18">
        <v>26208.829</v>
      </c>
      <c r="AY52" s="18">
        <v>139101.579</v>
      </c>
      <c r="AZ52" s="18">
        <v>14049.04</v>
      </c>
      <c r="BA52" s="19">
        <f t="shared" si="2"/>
        <v>2742490.1509999996</v>
      </c>
      <c r="BB52" s="38">
        <v>390331.174</v>
      </c>
      <c r="BC52" s="18">
        <v>3248</v>
      </c>
      <c r="BD52" s="18">
        <v>0</v>
      </c>
      <c r="BE52" s="18">
        <v>0</v>
      </c>
      <c r="BF52" s="18">
        <v>0</v>
      </c>
      <c r="BG52" s="18">
        <v>0</v>
      </c>
      <c r="BH52" s="18">
        <v>104752.239</v>
      </c>
      <c r="BI52" s="19">
        <f t="shared" si="4"/>
        <v>498331.413</v>
      </c>
      <c r="BJ52" s="19">
        <f t="shared" si="3"/>
        <v>17016214.424999997</v>
      </c>
    </row>
    <row r="53" spans="2:62" ht="12" customHeight="1">
      <c r="B53" s="5" t="s">
        <v>45</v>
      </c>
      <c r="C53" s="38">
        <v>384718</v>
      </c>
      <c r="D53" s="18">
        <v>0</v>
      </c>
      <c r="E53" s="18">
        <v>0</v>
      </c>
      <c r="F53" s="18">
        <v>2358200.825</v>
      </c>
      <c r="G53" s="18">
        <v>0</v>
      </c>
      <c r="H53" s="18">
        <v>10282</v>
      </c>
      <c r="I53" s="18">
        <v>2444049.663</v>
      </c>
      <c r="J53" s="19">
        <f t="shared" si="0"/>
        <v>5197250.488</v>
      </c>
      <c r="K53" s="38">
        <v>2298205.851</v>
      </c>
      <c r="L53" s="18">
        <v>5681904.247</v>
      </c>
      <c r="M53" s="21">
        <v>10795.747</v>
      </c>
      <c r="N53" s="18">
        <v>261787.373</v>
      </c>
      <c r="O53" s="18">
        <v>9474.843</v>
      </c>
      <c r="P53" s="18">
        <v>407339.514</v>
      </c>
      <c r="Q53" s="18">
        <v>67020.162</v>
      </c>
      <c r="R53" s="18">
        <v>229527.805</v>
      </c>
      <c r="S53" s="18">
        <v>692390.814</v>
      </c>
      <c r="T53" s="18">
        <v>19730.817</v>
      </c>
      <c r="U53" s="18">
        <v>377.217</v>
      </c>
      <c r="V53" s="18">
        <v>4</v>
      </c>
      <c r="W53" s="18">
        <v>7365444.77</v>
      </c>
      <c r="X53" s="18">
        <v>48123.962</v>
      </c>
      <c r="Y53" s="18">
        <v>146861.952</v>
      </c>
      <c r="Z53" s="18">
        <v>126866.403</v>
      </c>
      <c r="AA53" s="18">
        <v>3381.023</v>
      </c>
      <c r="AB53" s="18">
        <v>25869.404</v>
      </c>
      <c r="AC53" s="18">
        <v>1169.9</v>
      </c>
      <c r="AD53" s="18">
        <v>50369.368</v>
      </c>
      <c r="AE53" s="18">
        <v>109015.844</v>
      </c>
      <c r="AF53" s="18">
        <v>600.651</v>
      </c>
      <c r="AG53" s="18">
        <v>30625</v>
      </c>
      <c r="AH53" s="18">
        <v>11070.751</v>
      </c>
      <c r="AI53" s="19">
        <f t="shared" si="1"/>
        <v>17597957.417999998</v>
      </c>
      <c r="AJ53" s="38">
        <v>1631</v>
      </c>
      <c r="AK53" s="18">
        <v>440.969</v>
      </c>
      <c r="AL53" s="18">
        <v>1338</v>
      </c>
      <c r="AM53" s="18">
        <v>692684.952</v>
      </c>
      <c r="AN53" s="18">
        <v>686977.498</v>
      </c>
      <c r="AO53" s="18">
        <v>1663736.1</v>
      </c>
      <c r="AP53" s="18">
        <v>72736.279</v>
      </c>
      <c r="AQ53" s="18">
        <v>469227.89</v>
      </c>
      <c r="AR53" s="18">
        <v>496278.961</v>
      </c>
      <c r="AS53" s="18">
        <v>27571.812</v>
      </c>
      <c r="AT53" s="18">
        <v>35722</v>
      </c>
      <c r="AU53" s="18">
        <v>17664.871</v>
      </c>
      <c r="AV53" s="18">
        <v>4664</v>
      </c>
      <c r="AW53" s="18">
        <v>21297</v>
      </c>
      <c r="AX53" s="18">
        <v>39577.963</v>
      </c>
      <c r="AY53" s="18">
        <v>269218.579</v>
      </c>
      <c r="AZ53" s="18">
        <v>27635.564</v>
      </c>
      <c r="BA53" s="19">
        <f t="shared" si="2"/>
        <v>4528403.438000001</v>
      </c>
      <c r="BB53" s="38">
        <v>1057022.464</v>
      </c>
      <c r="BC53" s="18">
        <v>0</v>
      </c>
      <c r="BD53" s="18">
        <v>3804835.925</v>
      </c>
      <c r="BE53" s="18">
        <v>749</v>
      </c>
      <c r="BF53" s="18">
        <v>189028</v>
      </c>
      <c r="BG53" s="18">
        <v>0</v>
      </c>
      <c r="BH53" s="18">
        <v>353801.668</v>
      </c>
      <c r="BI53" s="19">
        <f t="shared" si="4"/>
        <v>5405437.056999999</v>
      </c>
      <c r="BJ53" s="19">
        <f t="shared" si="3"/>
        <v>32729048.400999997</v>
      </c>
    </row>
    <row r="54" spans="2:62" ht="12" customHeight="1">
      <c r="B54" s="9" t="s">
        <v>43</v>
      </c>
      <c r="C54" s="42">
        <v>0</v>
      </c>
      <c r="D54" s="31">
        <v>0</v>
      </c>
      <c r="E54" s="31">
        <v>0</v>
      </c>
      <c r="F54" s="31">
        <v>1042344.003</v>
      </c>
      <c r="G54" s="31">
        <v>4801396.059</v>
      </c>
      <c r="H54" s="31">
        <v>10282</v>
      </c>
      <c r="I54" s="31">
        <v>210976</v>
      </c>
      <c r="J54" s="32">
        <f t="shared" si="0"/>
        <v>6064998.062000001</v>
      </c>
      <c r="K54" s="42">
        <v>696197.447</v>
      </c>
      <c r="L54" s="31">
        <v>534550.644</v>
      </c>
      <c r="M54" s="33">
        <v>2665.01</v>
      </c>
      <c r="N54" s="31">
        <v>8939.927</v>
      </c>
      <c r="O54" s="31">
        <v>7133.785</v>
      </c>
      <c r="P54" s="31">
        <v>77570.872</v>
      </c>
      <c r="Q54" s="31">
        <v>47719.782</v>
      </c>
      <c r="R54" s="31">
        <v>107592.417</v>
      </c>
      <c r="S54" s="31">
        <v>2720424</v>
      </c>
      <c r="T54" s="31">
        <v>15549.614</v>
      </c>
      <c r="U54" s="31">
        <v>0</v>
      </c>
      <c r="V54" s="31">
        <v>13</v>
      </c>
      <c r="W54" s="31">
        <v>7495115.908</v>
      </c>
      <c r="X54" s="31">
        <v>396814.378</v>
      </c>
      <c r="Y54" s="31">
        <v>4906</v>
      </c>
      <c r="Z54" s="31">
        <v>109141.648</v>
      </c>
      <c r="AA54" s="31">
        <v>421</v>
      </c>
      <c r="AB54" s="31">
        <v>1403.227</v>
      </c>
      <c r="AC54" s="31">
        <v>708</v>
      </c>
      <c r="AD54" s="31">
        <v>327.118</v>
      </c>
      <c r="AE54" s="31">
        <v>3923.05</v>
      </c>
      <c r="AF54" s="31">
        <v>0</v>
      </c>
      <c r="AG54" s="31">
        <v>4626</v>
      </c>
      <c r="AH54" s="31">
        <v>3103.889</v>
      </c>
      <c r="AI54" s="32">
        <f t="shared" si="1"/>
        <v>12238846.716000002</v>
      </c>
      <c r="AJ54" s="42">
        <v>127</v>
      </c>
      <c r="AK54" s="31">
        <v>231.847</v>
      </c>
      <c r="AL54" s="31">
        <v>1039.551</v>
      </c>
      <c r="AM54" s="31">
        <v>322937.17</v>
      </c>
      <c r="AN54" s="31">
        <v>379141.48</v>
      </c>
      <c r="AO54" s="31">
        <v>919330.054</v>
      </c>
      <c r="AP54" s="31">
        <v>23797.478</v>
      </c>
      <c r="AQ54" s="31">
        <v>464873.513</v>
      </c>
      <c r="AR54" s="31">
        <v>165135</v>
      </c>
      <c r="AS54" s="31">
        <v>11509.273</v>
      </c>
      <c r="AT54" s="31">
        <v>15878.405</v>
      </c>
      <c r="AU54" s="31">
        <v>24735.903</v>
      </c>
      <c r="AV54" s="31">
        <v>2425.471</v>
      </c>
      <c r="AW54" s="31">
        <v>19383.647</v>
      </c>
      <c r="AX54" s="31">
        <v>26691.748</v>
      </c>
      <c r="AY54" s="31">
        <v>82396.827</v>
      </c>
      <c r="AZ54" s="31">
        <v>27114.629</v>
      </c>
      <c r="BA54" s="32">
        <f t="shared" si="2"/>
        <v>2486748.996</v>
      </c>
      <c r="BB54" s="42">
        <v>335779.969</v>
      </c>
      <c r="BC54" s="31">
        <v>1688</v>
      </c>
      <c r="BD54" s="31">
        <v>32495.959</v>
      </c>
      <c r="BE54" s="31">
        <v>4691</v>
      </c>
      <c r="BF54" s="31">
        <v>5000</v>
      </c>
      <c r="BG54" s="31">
        <v>0</v>
      </c>
      <c r="BH54" s="31">
        <v>47605.144</v>
      </c>
      <c r="BI54" s="32">
        <f t="shared" si="4"/>
        <v>427260.0719999999</v>
      </c>
      <c r="BJ54" s="32">
        <f t="shared" si="3"/>
        <v>21217853.846000005</v>
      </c>
    </row>
    <row r="55" spans="2:62" ht="12" customHeight="1">
      <c r="B55" s="9" t="s">
        <v>44</v>
      </c>
      <c r="C55" s="42">
        <f>SUM(C8:C54)</f>
        <v>441682</v>
      </c>
      <c r="D55" s="31">
        <f aca="true" t="shared" si="5" ref="D55:N55">SUM(D8:D54)</f>
        <v>1480116.039</v>
      </c>
      <c r="E55" s="31">
        <f t="shared" si="5"/>
        <v>1297907.404</v>
      </c>
      <c r="F55" s="31">
        <f t="shared" si="5"/>
        <v>127455552.82599999</v>
      </c>
      <c r="G55" s="31">
        <f>SUM(G8:G54)</f>
        <v>102455296.173</v>
      </c>
      <c r="H55" s="31">
        <f t="shared" si="5"/>
        <v>514190.017</v>
      </c>
      <c r="I55" s="31">
        <f t="shared" si="5"/>
        <v>31410515.853000004</v>
      </c>
      <c r="J55" s="32">
        <f t="shared" si="5"/>
        <v>265055260.31200007</v>
      </c>
      <c r="K55" s="42">
        <f t="shared" si="5"/>
        <v>90990041.872</v>
      </c>
      <c r="L55" s="31">
        <f t="shared" si="5"/>
        <v>62572459.960000016</v>
      </c>
      <c r="M55" s="33">
        <f t="shared" si="5"/>
        <v>4366173.075</v>
      </c>
      <c r="N55" s="31">
        <f t="shared" si="5"/>
        <v>24943900.701000005</v>
      </c>
      <c r="O55" s="31">
        <f>SUM(O8:O54)</f>
        <v>4361286.274000001</v>
      </c>
      <c r="P55" s="31">
        <f aca="true" t="shared" si="6" ref="P55:W55">SUM(P8:P54)</f>
        <v>49814358.731</v>
      </c>
      <c r="Q55" s="31">
        <f t="shared" si="6"/>
        <v>14558403.331</v>
      </c>
      <c r="R55" s="31">
        <f t="shared" si="6"/>
        <v>132858427.83900002</v>
      </c>
      <c r="S55" s="31">
        <f t="shared" si="6"/>
        <v>295534244.424</v>
      </c>
      <c r="T55" s="31">
        <f t="shared" si="6"/>
        <v>18327179.478</v>
      </c>
      <c r="U55" s="31">
        <f t="shared" si="6"/>
        <v>5197782.315000001</v>
      </c>
      <c r="V55" s="31">
        <f t="shared" si="6"/>
        <v>123507.04800000001</v>
      </c>
      <c r="W55" s="31">
        <f t="shared" si="6"/>
        <v>561628640.8240001</v>
      </c>
      <c r="X55" s="31">
        <f>SUM(X8:X54)</f>
        <v>194384674.76999998</v>
      </c>
      <c r="Y55" s="31">
        <f>SUM(Y8:Y54)</f>
        <v>24868784.862999998</v>
      </c>
      <c r="Z55" s="31">
        <f aca="true" t="shared" si="7" ref="Z55:AH55">SUM(Z8:Z54)</f>
        <v>33574943.36000001</v>
      </c>
      <c r="AA55" s="31">
        <f t="shared" si="7"/>
        <v>10085474.523000002</v>
      </c>
      <c r="AB55" s="31">
        <f t="shared" si="7"/>
        <v>11208055.499999998</v>
      </c>
      <c r="AC55" s="31">
        <f t="shared" si="7"/>
        <v>2359948.450999999</v>
      </c>
      <c r="AD55" s="31">
        <f>SUM(AD8:AD54)</f>
        <v>1970393.0190000003</v>
      </c>
      <c r="AE55" s="31">
        <f>SUM(AE8:AE54)</f>
        <v>12664047.388000006</v>
      </c>
      <c r="AF55" s="31">
        <f t="shared" si="7"/>
        <v>1199076.9979999997</v>
      </c>
      <c r="AG55" s="31">
        <f t="shared" si="7"/>
        <v>64758694.507999994</v>
      </c>
      <c r="AH55" s="31">
        <f t="shared" si="7"/>
        <v>3582782.923</v>
      </c>
      <c r="AI55" s="32">
        <f>SUM(AI8:AI54)</f>
        <v>1625933282.1749997</v>
      </c>
      <c r="AJ55" s="42">
        <f>SUM(AJ8:AJ54)</f>
        <v>199613.469</v>
      </c>
      <c r="AK55" s="31">
        <f>SUM(AK8:AK54)</f>
        <v>156071.052</v>
      </c>
      <c r="AL55" s="31">
        <f aca="true" t="shared" si="8" ref="AL55:AQ55">SUM(AL8:AL54)</f>
        <v>1108070.3780000003</v>
      </c>
      <c r="AM55" s="31">
        <f t="shared" si="8"/>
        <v>50232363.19500001</v>
      </c>
      <c r="AN55" s="31">
        <f t="shared" si="8"/>
        <v>48985197.319</v>
      </c>
      <c r="AO55" s="31">
        <f t="shared" si="8"/>
        <v>115528918.88000001</v>
      </c>
      <c r="AP55" s="31">
        <f t="shared" si="8"/>
        <v>8589273.917999996</v>
      </c>
      <c r="AQ55" s="31">
        <f t="shared" si="8"/>
        <v>75864823.80399999</v>
      </c>
      <c r="AR55" s="31">
        <f aca="true" t="shared" si="9" ref="AR55:BD55">SUM(AR8:AR54)</f>
        <v>55826588.261999995</v>
      </c>
      <c r="AS55" s="31">
        <f t="shared" si="9"/>
        <v>5666787.064</v>
      </c>
      <c r="AT55" s="31">
        <f>SUM(AT8:AT54)</f>
        <v>4295829.6049999995</v>
      </c>
      <c r="AU55" s="31">
        <f>SUM(AU8:AU54)</f>
        <v>3099227.0450000004</v>
      </c>
      <c r="AV55" s="31">
        <f>SUM(AV8:AV54)</f>
        <v>847921.0850000001</v>
      </c>
      <c r="AW55" s="31">
        <f t="shared" si="9"/>
        <v>2942040.8799999994</v>
      </c>
      <c r="AX55" s="31">
        <f>SUM(AX8:AX54)</f>
        <v>4065226.1200000006</v>
      </c>
      <c r="AY55" s="31">
        <f t="shared" si="9"/>
        <v>18999665.884</v>
      </c>
      <c r="AZ55" s="31">
        <f t="shared" si="9"/>
        <v>5318425.386999999</v>
      </c>
      <c r="BA55" s="32">
        <f>SUM(BA8:BA54)</f>
        <v>401726043.34699994</v>
      </c>
      <c r="BB55" s="42">
        <f t="shared" si="9"/>
        <v>144415818.776</v>
      </c>
      <c r="BC55" s="31">
        <f t="shared" si="9"/>
        <v>30989401.156999998</v>
      </c>
      <c r="BD55" s="31">
        <f t="shared" si="9"/>
        <v>30011771.743</v>
      </c>
      <c r="BE55" s="31">
        <f>SUM(BE8:BE54)</f>
        <v>2496212.134</v>
      </c>
      <c r="BF55" s="31">
        <f>SUM(BF8:BF54)</f>
        <v>6711782.479</v>
      </c>
      <c r="BG55" s="31">
        <f>SUM(BG8:BG54)</f>
        <v>108612</v>
      </c>
      <c r="BH55" s="31">
        <f>SUM(BH8:BH54)</f>
        <v>20447447.69000001</v>
      </c>
      <c r="BI55" s="32">
        <f>SUM(BI8:BI54)</f>
        <v>235181045.97899997</v>
      </c>
      <c r="BJ55" s="32">
        <f t="shared" si="3"/>
        <v>2527895631.8129997</v>
      </c>
    </row>
  </sheetData>
  <sheetProtection/>
  <mergeCells count="47">
    <mergeCell ref="H6:H7"/>
    <mergeCell ref="AZ6:AZ7"/>
    <mergeCell ref="Y6:Y7"/>
    <mergeCell ref="AB6:AB7"/>
    <mergeCell ref="AC6:AC7"/>
    <mergeCell ref="AE6:AE7"/>
    <mergeCell ref="N6:N7"/>
    <mergeCell ref="Q6:Q7"/>
    <mergeCell ref="U6:U7"/>
    <mergeCell ref="X6:X7"/>
    <mergeCell ref="O6:O7"/>
    <mergeCell ref="BC6:BC7"/>
    <mergeCell ref="BA6:BA7"/>
    <mergeCell ref="BB6:BB7"/>
    <mergeCell ref="AG6:AG7"/>
    <mergeCell ref="Z6:Z7"/>
    <mergeCell ref="AA6:AA7"/>
    <mergeCell ref="BJ5:BJ7"/>
    <mergeCell ref="BE6:BE7"/>
    <mergeCell ref="BF6:BF7"/>
    <mergeCell ref="BG6:BG7"/>
    <mergeCell ref="BH6:BH7"/>
    <mergeCell ref="AK6:AK7"/>
    <mergeCell ref="AO6:AO7"/>
    <mergeCell ref="AP6:AP7"/>
    <mergeCell ref="AN6:AN7"/>
    <mergeCell ref="BD6:BD7"/>
    <mergeCell ref="B2:M2"/>
    <mergeCell ref="K5:AI5"/>
    <mergeCell ref="R6:R7"/>
    <mergeCell ref="C6:C7"/>
    <mergeCell ref="D6:D7"/>
    <mergeCell ref="I6:I7"/>
    <mergeCell ref="K6:K7"/>
    <mergeCell ref="J6:J7"/>
    <mergeCell ref="C5:J5"/>
    <mergeCell ref="E6:E7"/>
    <mergeCell ref="M6:M7"/>
    <mergeCell ref="AJ5:BA5"/>
    <mergeCell ref="BB5:BI5"/>
    <mergeCell ref="AU6:AU7"/>
    <mergeCell ref="AT6:AT7"/>
    <mergeCell ref="BI6:BI7"/>
    <mergeCell ref="AR6:AR7"/>
    <mergeCell ref="AS6:AS7"/>
    <mergeCell ref="AJ6:AJ7"/>
    <mergeCell ref="AI6:AI7"/>
  </mergeCells>
  <printOptions horizontalCentered="1"/>
  <pageMargins left="0.7874015748031497" right="0.7874015748031497" top="0.7874015748031497" bottom="0.7874015748031497" header="0.5118110236220472" footer="0.5118110236220472"/>
  <pageSetup fitToWidth="1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2007-07-05T08:04:09Z</cp:lastPrinted>
  <dcterms:created xsi:type="dcterms:W3CDTF">2002-02-15T02:21:32Z</dcterms:created>
  <dcterms:modified xsi:type="dcterms:W3CDTF">2017-03-22T05:23:38Z</dcterms:modified>
  <cp:category/>
  <cp:version/>
  <cp:contentType/>
  <cp:contentStatus/>
</cp:coreProperties>
</file>