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3185" activeTab="0"/>
  </bookViews>
  <sheets>
    <sheet name="Sheet1" sheetId="1" r:id="rId1"/>
  </sheets>
  <definedNames>
    <definedName name="_xlnm.Print_Area" localSheetId="0">'Sheet1'!$B$2:$AD$56</definedName>
  </definedNames>
  <calcPr fullCalcOnLoad="1"/>
</workbook>
</file>

<file path=xl/sharedStrings.xml><?xml version="1.0" encoding="utf-8"?>
<sst xmlns="http://schemas.openxmlformats.org/spreadsheetml/2006/main" count="89" uniqueCount="65">
  <si>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</si>
  <si>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</si>
  <si>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</si>
  <si>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</si>
  <si>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</si>
  <si>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</si>
  <si>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</si>
  <si>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</si>
  <si>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</si>
  <si>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</si>
  <si>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</si>
  <si>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</si>
  <si>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</si>
  <si>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</si>
  <si>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</si>
  <si>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</si>
  <si>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</si>
  <si>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</si>
  <si>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</si>
  <si>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</si>
  <si>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</si>
  <si>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</si>
  <si>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</si>
  <si>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</si>
  <si>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</si>
  <si>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</si>
  <si>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</si>
  <si>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</si>
  <si>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</si>
  <si>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</si>
  <si>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</si>
  <si>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</si>
  <si>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</si>
  <si>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</si>
  <si>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</si>
  <si>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</si>
  <si>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</si>
  <si>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</si>
  <si>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</si>
  <si>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</si>
  <si>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</si>
  <si>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</si>
  <si>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</si>
  <si>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</si>
  <si>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</si>
  <si>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</si>
  <si>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</si>
  <si>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 xml:space="preserve"> 発都道府県</t>
  </si>
  <si>
    <t>北　 海 　道</t>
  </si>
  <si>
    <t xml:space="preserve">代表輸送機関 </t>
  </si>
  <si>
    <t>自　家　用　ト　ラ　ッ　ク</t>
  </si>
  <si>
    <t>利用する</t>
  </si>
  <si>
    <t>利用しない</t>
  </si>
  <si>
    <t>宅　配　便　等　混　載</t>
  </si>
  <si>
    <t>一　　車　　貸　　切</t>
  </si>
  <si>
    <t>ト　ラ　ッ　ク　計</t>
  </si>
  <si>
    <t>高速利用状況</t>
  </si>
  <si>
    <t>営　　　　　業　　　　　用　　　　　ト　　　　　ラ　　　　　ッ　　　　　ク</t>
  </si>
  <si>
    <t>計</t>
  </si>
  <si>
    <t>利用不明</t>
  </si>
  <si>
    <t>表Ⅲ－３－９　発都道府県・高速道路利用の有無別トラック流動量　－件数－</t>
  </si>
  <si>
    <t>(３日間調査　単位：件）</t>
  </si>
  <si>
    <t>フ　　ェ　　リ　　ー</t>
  </si>
  <si>
    <t>ト　レ　ー　ラ　ー</t>
  </si>
  <si>
    <t>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</si>
</sst>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44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2" fillId="0" borderId="0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38" fontId="7" fillId="0" borderId="11" xfId="49" applyNumberFormat="1" applyFont="1" applyBorder="1" applyAlignment="1">
      <alignment horizontal="center" vertical="center"/>
    </xf>
    <xf numFmtId="38" fontId="8" fillId="0" borderId="12" xfId="49" applyNumberFormat="1" applyFont="1" applyBorder="1" applyAlignment="1">
      <alignment horizontal="center" vertical="center"/>
    </xf>
    <xf numFmtId="38" fontId="7" fillId="0" borderId="12" xfId="49" applyNumberFormat="1" applyFont="1" applyBorder="1" applyAlignment="1">
      <alignment horizontal="center" vertical="center"/>
    </xf>
    <xf numFmtId="38" fontId="7" fillId="0" borderId="13" xfId="49" applyNumberFormat="1" applyFont="1" applyBorder="1" applyAlignment="1">
      <alignment horizontal="center" vertical="center"/>
    </xf>
    <xf numFmtId="38" fontId="7" fillId="0" borderId="14" xfId="49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top"/>
    </xf>
    <xf numFmtId="0" fontId="9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185" fontId="2" fillId="0" borderId="15" xfId="49" applyNumberFormat="1" applyFont="1" applyBorder="1" applyAlignment="1">
      <alignment vertical="center"/>
    </xf>
    <xf numFmtId="185" fontId="2" fillId="0" borderId="16" xfId="49" applyNumberFormat="1" applyFont="1" applyBorder="1" applyAlignment="1">
      <alignment vertical="center"/>
    </xf>
    <xf numFmtId="185" fontId="2" fillId="0" borderId="17" xfId="49" applyNumberFormat="1" applyFont="1" applyBorder="1" applyAlignment="1">
      <alignment vertical="center"/>
    </xf>
    <xf numFmtId="185" fontId="2" fillId="0" borderId="18" xfId="49" applyNumberFormat="1" applyFont="1" applyBorder="1" applyAlignment="1">
      <alignment vertical="center"/>
    </xf>
    <xf numFmtId="185" fontId="2" fillId="0" borderId="19" xfId="49" applyNumberFormat="1" applyFont="1" applyBorder="1" applyAlignment="1">
      <alignment vertical="center"/>
    </xf>
    <xf numFmtId="185" fontId="2" fillId="0" borderId="20" xfId="49" applyNumberFormat="1" applyFont="1" applyBorder="1" applyAlignment="1">
      <alignment vertical="center"/>
    </xf>
    <xf numFmtId="185" fontId="2" fillId="0" borderId="21" xfId="49" applyNumberFormat="1" applyFont="1" applyBorder="1" applyAlignment="1">
      <alignment vertical="center"/>
    </xf>
    <xf numFmtId="185" fontId="2" fillId="0" borderId="22" xfId="49" applyNumberFormat="1" applyFont="1" applyBorder="1" applyAlignment="1">
      <alignment vertical="center"/>
    </xf>
    <xf numFmtId="185" fontId="2" fillId="0" borderId="23" xfId="49" applyNumberFormat="1" applyFont="1" applyBorder="1" applyAlignment="1">
      <alignment vertical="center"/>
    </xf>
    <xf numFmtId="38" fontId="7" fillId="0" borderId="24" xfId="49" applyNumberFormat="1" applyFont="1" applyBorder="1" applyAlignment="1">
      <alignment horizontal="center" vertical="center" wrapText="1"/>
    </xf>
    <xf numFmtId="38" fontId="7" fillId="0" borderId="18" xfId="49" applyNumberFormat="1" applyFont="1" applyBorder="1" applyAlignment="1">
      <alignment horizontal="center" vertical="center" wrapText="1"/>
    </xf>
    <xf numFmtId="38" fontId="7" fillId="0" borderId="25" xfId="49" applyNumberFormat="1" applyFont="1" applyBorder="1" applyAlignment="1">
      <alignment horizontal="center" vertical="center"/>
    </xf>
    <xf numFmtId="38" fontId="7" fillId="0" borderId="26" xfId="49" applyNumberFormat="1" applyFont="1" applyBorder="1" applyAlignment="1">
      <alignment horizontal="center" vertical="center"/>
    </xf>
    <xf numFmtId="38" fontId="7" fillId="0" borderId="16" xfId="49" applyNumberFormat="1" applyFont="1" applyBorder="1" applyAlignment="1">
      <alignment horizontal="center" vertical="center"/>
    </xf>
    <xf numFmtId="38" fontId="7" fillId="0" borderId="15" xfId="49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7" fillId="0" borderId="27" xfId="49" applyNumberFormat="1" applyFont="1" applyBorder="1" applyAlignment="1">
      <alignment horizontal="center" vertical="center"/>
    </xf>
    <xf numFmtId="38" fontId="7" fillId="0" borderId="28" xfId="49" applyNumberFormat="1" applyFont="1" applyBorder="1" applyAlignment="1">
      <alignment horizontal="center" vertical="center"/>
    </xf>
    <xf numFmtId="38" fontId="7" fillId="0" borderId="29" xfId="49" applyNumberFormat="1" applyFont="1" applyBorder="1" applyAlignment="1">
      <alignment horizontal="center" vertical="center"/>
    </xf>
    <xf numFmtId="38" fontId="7" fillId="0" borderId="30" xfId="49" applyNumberFormat="1" applyFont="1" applyBorder="1" applyAlignment="1">
      <alignment horizontal="center" vertical="center"/>
    </xf>
    <xf numFmtId="38" fontId="7" fillId="0" borderId="0" xfId="49" applyNumberFormat="1" applyFont="1" applyBorder="1" applyAlignment="1">
      <alignment horizontal="center" vertical="center"/>
    </xf>
    <xf numFmtId="38" fontId="7" fillId="0" borderId="31" xfId="49" applyNumberFormat="1" applyFont="1" applyBorder="1" applyAlignment="1">
      <alignment horizontal="center" vertical="center"/>
    </xf>
    <xf numFmtId="38" fontId="7" fillId="0" borderId="32" xfId="49" applyNumberFormat="1" applyFont="1" applyBorder="1" applyAlignment="1">
      <alignment horizontal="center" vertical="center"/>
    </xf>
    <xf numFmtId="38" fontId="7" fillId="0" borderId="33" xfId="49" applyNumberFormat="1" applyFont="1" applyBorder="1" applyAlignment="1">
      <alignment horizontal="center" vertical="center"/>
    </xf>
    <xf numFmtId="38" fontId="7" fillId="0" borderId="34" xfId="49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16" xfId="49" applyNumberFormat="1" applyFont="1" applyBorder="1" applyAlignment="1">
      <alignment horizontal="center" vertical="center" wrapText="1"/>
    </xf>
    <xf numFmtId="38" fontId="7" fillId="0" borderId="19" xfId="49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T57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8.796875" defaultRowHeight="12" customHeight="1"/>
  <cols>
    <col min="1" max="1" width="2.59765625" style="3" customWidth="1"/>
    <col min="2" max="2" width="12.59765625" style="1" customWidth="1"/>
    <col min="3" max="3" width="10.59765625" style="2" customWidth="1"/>
    <col min="4" max="6" width="10.59765625" style="3" customWidth="1"/>
    <col min="7" max="7" width="10.59765625" style="2" customWidth="1"/>
    <col min="8" max="10" width="10.59765625" style="3" customWidth="1"/>
    <col min="11" max="11" width="10.59765625" style="2" customWidth="1"/>
    <col min="12" max="14" width="10.59765625" style="3" customWidth="1"/>
    <col min="15" max="15" width="10.59765625" style="2" customWidth="1"/>
    <col min="16" max="30" width="10.59765625" style="3" customWidth="1"/>
    <col min="31" max="55" width="9" style="3" customWidth="1"/>
    <col min="56" max="56" width="9" style="4" customWidth="1"/>
    <col min="57" max="16384" width="9" style="3" customWidth="1"/>
  </cols>
  <sheetData>
    <row r="1" spans="4:72" ht="12" customHeight="1">
      <c r="D1" s="2"/>
      <c r="E1" s="2"/>
      <c r="F1" s="2"/>
      <c r="H1" s="2"/>
      <c r="I1" s="2"/>
      <c r="J1" s="2"/>
      <c r="L1" s="2"/>
      <c r="M1" s="2"/>
      <c r="O1" s="3"/>
      <c r="BD1" s="3"/>
      <c r="BT1" s="4"/>
    </row>
    <row r="2" spans="2:72" ht="13.5">
      <c r="B2" s="22" t="s">
        <v>60</v>
      </c>
      <c r="C2" s="23"/>
      <c r="D2" s="2"/>
      <c r="E2" s="2"/>
      <c r="F2" s="2"/>
      <c r="H2" s="2"/>
      <c r="I2" s="2"/>
      <c r="J2" s="2"/>
      <c r="L2" s="2"/>
      <c r="M2" s="2"/>
      <c r="O2" s="3"/>
      <c r="BD2" s="3"/>
      <c r="BT2" s="4"/>
    </row>
    <row r="4" spans="2:30" ht="12" customHeight="1">
      <c r="B4" s="5"/>
      <c r="F4" s="9"/>
      <c r="N4" s="9"/>
      <c r="R4" s="9"/>
      <c r="S4" s="2"/>
      <c r="V4" s="9"/>
      <c r="W4" s="2"/>
      <c r="AA4" s="2"/>
      <c r="AD4" s="9" t="s">
        <v>61</v>
      </c>
    </row>
    <row r="5" spans="2:56" ht="13.5" customHeight="1">
      <c r="B5" s="13" t="s">
        <v>49</v>
      </c>
      <c r="C5" s="41" t="s">
        <v>50</v>
      </c>
      <c r="D5" s="42"/>
      <c r="E5" s="42"/>
      <c r="F5" s="43"/>
      <c r="G5" s="46" t="s">
        <v>57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2" t="s">
        <v>58</v>
      </c>
      <c r="T5" s="42"/>
      <c r="U5" s="42"/>
      <c r="V5" s="43"/>
      <c r="W5" s="41" t="s">
        <v>62</v>
      </c>
      <c r="X5" s="42"/>
      <c r="Y5" s="42"/>
      <c r="Z5" s="43"/>
      <c r="AA5" s="41" t="s">
        <v>55</v>
      </c>
      <c r="AB5" s="42"/>
      <c r="AC5" s="42"/>
      <c r="AD5" s="48"/>
      <c r="BD5" s="3"/>
    </row>
    <row r="6" spans="2:30" s="10" customFormat="1" ht="13.5" customHeight="1">
      <c r="B6" s="14"/>
      <c r="C6" s="44"/>
      <c r="D6" s="45"/>
      <c r="E6" s="45"/>
      <c r="F6" s="37"/>
      <c r="G6" s="35" t="s">
        <v>53</v>
      </c>
      <c r="H6" s="36"/>
      <c r="I6" s="36"/>
      <c r="J6" s="37"/>
      <c r="K6" s="35" t="s">
        <v>54</v>
      </c>
      <c r="L6" s="36"/>
      <c r="M6" s="36"/>
      <c r="N6" s="37"/>
      <c r="O6" s="35" t="s">
        <v>63</v>
      </c>
      <c r="P6" s="36"/>
      <c r="Q6" s="36"/>
      <c r="R6" s="37"/>
      <c r="S6" s="36"/>
      <c r="T6" s="36"/>
      <c r="U6" s="36"/>
      <c r="V6" s="37"/>
      <c r="W6" s="35"/>
      <c r="X6" s="36"/>
      <c r="Y6" s="36"/>
      <c r="Z6" s="37"/>
      <c r="AA6" s="35"/>
      <c r="AB6" s="36"/>
      <c r="AC6" s="36"/>
      <c r="AD6" s="49"/>
    </row>
    <row r="7" spans="2:30" s="10" customFormat="1" ht="13.5" customHeight="1">
      <c r="B7" s="21" t="s">
        <v>56</v>
      </c>
      <c r="C7" s="33" t="s">
        <v>51</v>
      </c>
      <c r="D7" s="33" t="s">
        <v>52</v>
      </c>
      <c r="E7" s="33" t="s">
        <v>59</v>
      </c>
      <c r="F7" s="39" t="s">
        <v>64</v>
      </c>
      <c r="G7" s="38" t="s">
        <v>51</v>
      </c>
      <c r="H7" s="38" t="s">
        <v>52</v>
      </c>
      <c r="I7" s="33" t="s">
        <v>59</v>
      </c>
      <c r="J7" s="39" t="s">
        <v>64</v>
      </c>
      <c r="K7" s="38" t="s">
        <v>51</v>
      </c>
      <c r="L7" s="38" t="s">
        <v>52</v>
      </c>
      <c r="M7" s="33" t="s">
        <v>59</v>
      </c>
      <c r="N7" s="39" t="s">
        <v>64</v>
      </c>
      <c r="O7" s="38" t="s">
        <v>51</v>
      </c>
      <c r="P7" s="38" t="s">
        <v>52</v>
      </c>
      <c r="Q7" s="33" t="s">
        <v>59</v>
      </c>
      <c r="R7" s="39" t="s">
        <v>64</v>
      </c>
      <c r="S7" s="52" t="s">
        <v>51</v>
      </c>
      <c r="T7" s="38" t="s">
        <v>52</v>
      </c>
      <c r="U7" s="33" t="s">
        <v>59</v>
      </c>
      <c r="V7" s="54" t="s">
        <v>64</v>
      </c>
      <c r="W7" s="38" t="s">
        <v>51</v>
      </c>
      <c r="X7" s="38" t="s">
        <v>52</v>
      </c>
      <c r="Y7" s="33" t="s">
        <v>59</v>
      </c>
      <c r="Z7" s="39" t="s">
        <v>64</v>
      </c>
      <c r="AA7" s="38" t="s">
        <v>51</v>
      </c>
      <c r="AB7" s="38" t="s">
        <v>52</v>
      </c>
      <c r="AC7" s="33" t="s">
        <v>59</v>
      </c>
      <c r="AD7" s="50" t="s">
        <v>64</v>
      </c>
    </row>
    <row r="8" spans="2:30" s="10" customFormat="1" ht="13.5" customHeight="1">
      <c r="B8" s="15" t="s">
        <v>47</v>
      </c>
      <c r="C8" s="34"/>
      <c r="D8" s="34"/>
      <c r="E8" s="34"/>
      <c r="F8" s="40"/>
      <c r="G8" s="34"/>
      <c r="H8" s="34"/>
      <c r="I8" s="34"/>
      <c r="J8" s="40"/>
      <c r="K8" s="34"/>
      <c r="L8" s="34"/>
      <c r="M8" s="34"/>
      <c r="N8" s="40"/>
      <c r="O8" s="34"/>
      <c r="P8" s="34"/>
      <c r="Q8" s="34"/>
      <c r="R8" s="40"/>
      <c r="S8" s="53"/>
      <c r="T8" s="34"/>
      <c r="U8" s="34"/>
      <c r="V8" s="40"/>
      <c r="W8" s="34"/>
      <c r="X8" s="34"/>
      <c r="Y8" s="34"/>
      <c r="Z8" s="40"/>
      <c r="AA8" s="34"/>
      <c r="AB8" s="34"/>
      <c r="AC8" s="34"/>
      <c r="AD8" s="51"/>
    </row>
    <row r="9" spans="2:30" ht="12" customHeight="1">
      <c r="B9" s="16" t="s">
        <v>48</v>
      </c>
      <c r="C9" s="24">
        <v>1447.4928</v>
      </c>
      <c r="D9" s="24">
        <v>106629.1665</v>
      </c>
      <c r="E9" s="24">
        <v>38605.4914</v>
      </c>
      <c r="F9" s="24">
        <f>SUM(C9:E9)</f>
        <v>146682.1507</v>
      </c>
      <c r="G9" s="24">
        <v>5544.943</v>
      </c>
      <c r="H9" s="24">
        <v>61430.6201</v>
      </c>
      <c r="I9" s="24">
        <v>331818.5968</v>
      </c>
      <c r="J9" s="24">
        <f>SUM(G9:I9)</f>
        <v>398794.15989999997</v>
      </c>
      <c r="K9" s="24">
        <v>2045.3793</v>
      </c>
      <c r="L9" s="24">
        <v>30305.7983</v>
      </c>
      <c r="M9" s="24">
        <v>14455.9071</v>
      </c>
      <c r="N9" s="24">
        <f>SUM(K9:M9)</f>
        <v>46807.0847</v>
      </c>
      <c r="O9" s="24">
        <v>148.0035</v>
      </c>
      <c r="P9" s="24">
        <v>1668.0203</v>
      </c>
      <c r="Q9" s="24">
        <v>3327.4855</v>
      </c>
      <c r="R9" s="24">
        <f>SUM(O9:Q9)</f>
        <v>5143.5093</v>
      </c>
      <c r="S9" s="25">
        <f aca="true" t="shared" si="0" ref="S9:S55">SUM(G9,K9,O9)</f>
        <v>7738.3258</v>
      </c>
      <c r="T9" s="24">
        <f aca="true" t="shared" si="1" ref="T9:U55">SUM(H9,L9,P9)</f>
        <v>93404.4387</v>
      </c>
      <c r="U9" s="24">
        <f t="shared" si="1"/>
        <v>349601.9894</v>
      </c>
      <c r="V9" s="24">
        <f>SUM(S9:U9)</f>
        <v>450744.7539</v>
      </c>
      <c r="W9" s="24">
        <v>1376.8675</v>
      </c>
      <c r="X9" s="24">
        <v>7436.2765</v>
      </c>
      <c r="Y9" s="24">
        <v>44723.3844</v>
      </c>
      <c r="Z9" s="24">
        <f>SUM(W9:Y9)</f>
        <v>53536.5284</v>
      </c>
      <c r="AA9" s="24">
        <f aca="true" t="shared" si="2" ref="AA9:AA55">SUM(W9,S9,C9)</f>
        <v>10562.686099999999</v>
      </c>
      <c r="AB9" s="24">
        <f aca="true" t="shared" si="3" ref="AB9:AC55">SUM(X9,T9,D9)</f>
        <v>207469.88170000003</v>
      </c>
      <c r="AC9" s="24">
        <f t="shared" si="3"/>
        <v>432930.8652</v>
      </c>
      <c r="AD9" s="26">
        <f>SUM(AA9:AC9)</f>
        <v>650963.433</v>
      </c>
    </row>
    <row r="10" spans="2:30" ht="12" customHeight="1">
      <c r="B10" s="16" t="s">
        <v>0</v>
      </c>
      <c r="C10" s="24">
        <v>29.9942</v>
      </c>
      <c r="D10" s="24">
        <v>104492.6778</v>
      </c>
      <c r="E10" s="24">
        <v>99859.2811</v>
      </c>
      <c r="F10" s="24">
        <f aca="true" t="shared" si="4" ref="F10:F55">SUM(C10:E10)</f>
        <v>204381.95309999998</v>
      </c>
      <c r="G10" s="24">
        <v>13410.2374</v>
      </c>
      <c r="H10" s="24">
        <v>1696.1223</v>
      </c>
      <c r="I10" s="24">
        <v>7010.3991</v>
      </c>
      <c r="J10" s="24">
        <f aca="true" t="shared" si="5" ref="J10:J55">SUM(G10:I10)</f>
        <v>22116.7588</v>
      </c>
      <c r="K10" s="24">
        <v>2681.6728</v>
      </c>
      <c r="L10" s="24">
        <v>2625.6239</v>
      </c>
      <c r="M10" s="24">
        <v>3708.0567</v>
      </c>
      <c r="N10" s="24">
        <f aca="true" t="shared" si="6" ref="N10:N55">SUM(K10:M10)</f>
        <v>9015.3534</v>
      </c>
      <c r="O10" s="24">
        <v>7.2627</v>
      </c>
      <c r="P10" s="24">
        <v>108.4062</v>
      </c>
      <c r="Q10" s="24">
        <v>20.6356</v>
      </c>
      <c r="R10" s="24">
        <f aca="true" t="shared" si="7" ref="R10:R55">SUM(O10:Q10)</f>
        <v>136.3045</v>
      </c>
      <c r="S10" s="25">
        <f t="shared" si="0"/>
        <v>16099.1729</v>
      </c>
      <c r="T10" s="24">
        <f t="shared" si="1"/>
        <v>4430.1524</v>
      </c>
      <c r="U10" s="24">
        <f t="shared" si="1"/>
        <v>10739.0914</v>
      </c>
      <c r="V10" s="24">
        <f aca="true" t="shared" si="8" ref="V10:V55">SUM(S10:U10)</f>
        <v>31268.4167</v>
      </c>
      <c r="W10" s="24">
        <v>84.0315</v>
      </c>
      <c r="X10" s="24">
        <v>103.512</v>
      </c>
      <c r="Y10" s="24">
        <v>154.1773</v>
      </c>
      <c r="Z10" s="24">
        <f aca="true" t="shared" si="9" ref="Z10:Z55">SUM(W10:Y10)</f>
        <v>341.7208</v>
      </c>
      <c r="AA10" s="24">
        <f t="shared" si="2"/>
        <v>16213.198599999998</v>
      </c>
      <c r="AB10" s="24">
        <f t="shared" si="3"/>
        <v>109026.3422</v>
      </c>
      <c r="AC10" s="24">
        <f t="shared" si="3"/>
        <v>110752.5498</v>
      </c>
      <c r="AD10" s="26">
        <f aca="true" t="shared" si="10" ref="AD10:AD55">SUM(AA10:AC10)</f>
        <v>235992.0906</v>
      </c>
    </row>
    <row r="11" spans="2:30" ht="12" customHeight="1">
      <c r="B11" s="16" t="s">
        <v>1</v>
      </c>
      <c r="C11" s="24">
        <v>6350.4446</v>
      </c>
      <c r="D11" s="24">
        <v>214917.9603</v>
      </c>
      <c r="E11" s="24">
        <v>12384.0013</v>
      </c>
      <c r="F11" s="24">
        <f t="shared" si="4"/>
        <v>233652.4062</v>
      </c>
      <c r="G11" s="24">
        <v>52147.1067</v>
      </c>
      <c r="H11" s="24">
        <v>5562.7322</v>
      </c>
      <c r="I11" s="24">
        <v>24113.3502</v>
      </c>
      <c r="J11" s="24">
        <f t="shared" si="5"/>
        <v>81823.18909999999</v>
      </c>
      <c r="K11" s="24">
        <v>2392.2138</v>
      </c>
      <c r="L11" s="24">
        <v>5026.3225</v>
      </c>
      <c r="M11" s="24">
        <v>6867.4859</v>
      </c>
      <c r="N11" s="24">
        <f t="shared" si="6"/>
        <v>14286.0222</v>
      </c>
      <c r="O11" s="24">
        <v>7.2946</v>
      </c>
      <c r="P11" s="24">
        <v>86.041</v>
      </c>
      <c r="Q11" s="24">
        <v>5.0543</v>
      </c>
      <c r="R11" s="24">
        <f t="shared" si="7"/>
        <v>98.3899</v>
      </c>
      <c r="S11" s="25">
        <f t="shared" si="0"/>
        <v>54546.615099999995</v>
      </c>
      <c r="T11" s="24">
        <f t="shared" si="1"/>
        <v>10675.0957</v>
      </c>
      <c r="U11" s="24">
        <f t="shared" si="1"/>
        <v>30985.8904</v>
      </c>
      <c r="V11" s="24">
        <f t="shared" si="8"/>
        <v>96207.60119999999</v>
      </c>
      <c r="W11" s="24">
        <v>1411.1083</v>
      </c>
      <c r="X11" s="24">
        <v>320.0206</v>
      </c>
      <c r="Y11" s="24">
        <v>366.7776</v>
      </c>
      <c r="Z11" s="24">
        <f t="shared" si="9"/>
        <v>2097.9065</v>
      </c>
      <c r="AA11" s="24">
        <f t="shared" si="2"/>
        <v>62308.168</v>
      </c>
      <c r="AB11" s="24">
        <f t="shared" si="3"/>
        <v>225913.0766</v>
      </c>
      <c r="AC11" s="24">
        <f t="shared" si="3"/>
        <v>43736.6693</v>
      </c>
      <c r="AD11" s="26">
        <f t="shared" si="10"/>
        <v>331957.9139</v>
      </c>
    </row>
    <row r="12" spans="2:30" ht="12" customHeight="1">
      <c r="B12" s="16" t="s">
        <v>2</v>
      </c>
      <c r="C12" s="24">
        <v>13399.7329</v>
      </c>
      <c r="D12" s="24">
        <v>109505.3437</v>
      </c>
      <c r="E12" s="24">
        <v>42351.205</v>
      </c>
      <c r="F12" s="24">
        <f t="shared" si="4"/>
        <v>165256.2816</v>
      </c>
      <c r="G12" s="24">
        <v>41920.5306</v>
      </c>
      <c r="H12" s="24">
        <v>5080.0939</v>
      </c>
      <c r="I12" s="24">
        <v>282380.9259</v>
      </c>
      <c r="J12" s="24">
        <f t="shared" si="5"/>
        <v>329381.55039999995</v>
      </c>
      <c r="K12" s="24">
        <v>20742.4906</v>
      </c>
      <c r="L12" s="24">
        <v>29932.7321</v>
      </c>
      <c r="M12" s="24">
        <v>15601.832</v>
      </c>
      <c r="N12" s="24">
        <f t="shared" si="6"/>
        <v>66277.0547</v>
      </c>
      <c r="O12" s="24">
        <v>378.0856</v>
      </c>
      <c r="P12" s="24">
        <v>1295.74</v>
      </c>
      <c r="Q12" s="24">
        <v>287.449</v>
      </c>
      <c r="R12" s="24">
        <f t="shared" si="7"/>
        <v>1961.2746000000002</v>
      </c>
      <c r="S12" s="25">
        <f t="shared" si="0"/>
        <v>63041.1068</v>
      </c>
      <c r="T12" s="24">
        <f t="shared" si="1"/>
        <v>36308.566</v>
      </c>
      <c r="U12" s="24">
        <f t="shared" si="1"/>
        <v>298270.2069</v>
      </c>
      <c r="V12" s="24">
        <f t="shared" si="8"/>
        <v>397619.8797</v>
      </c>
      <c r="W12" s="24">
        <v>186.9997</v>
      </c>
      <c r="X12" s="24">
        <v>15.5891</v>
      </c>
      <c r="Y12" s="24">
        <v>7501.6791</v>
      </c>
      <c r="Z12" s="24">
        <f t="shared" si="9"/>
        <v>7704.267900000001</v>
      </c>
      <c r="AA12" s="24">
        <f t="shared" si="2"/>
        <v>76627.8394</v>
      </c>
      <c r="AB12" s="24">
        <f t="shared" si="3"/>
        <v>145829.4988</v>
      </c>
      <c r="AC12" s="24">
        <f t="shared" si="3"/>
        <v>348123.091</v>
      </c>
      <c r="AD12" s="26">
        <f t="shared" si="10"/>
        <v>570580.4292</v>
      </c>
    </row>
    <row r="13" spans="2:30" ht="12" customHeight="1">
      <c r="B13" s="16" t="s">
        <v>3</v>
      </c>
      <c r="C13" s="24">
        <v>394.1703</v>
      </c>
      <c r="D13" s="24">
        <v>21128.4985</v>
      </c>
      <c r="E13" s="24">
        <v>3233.7317</v>
      </c>
      <c r="F13" s="24">
        <f t="shared" si="4"/>
        <v>24756.400500000003</v>
      </c>
      <c r="G13" s="24">
        <v>15214.3296</v>
      </c>
      <c r="H13" s="24">
        <v>4215.0624</v>
      </c>
      <c r="I13" s="24">
        <v>34077.115</v>
      </c>
      <c r="J13" s="24">
        <f t="shared" si="5"/>
        <v>53506.507</v>
      </c>
      <c r="K13" s="24">
        <v>1047.0883</v>
      </c>
      <c r="L13" s="24">
        <v>4570.5676</v>
      </c>
      <c r="M13" s="24">
        <v>1633.9994</v>
      </c>
      <c r="N13" s="24">
        <f t="shared" si="6"/>
        <v>7251.655299999999</v>
      </c>
      <c r="O13" s="24">
        <v>28.8083</v>
      </c>
      <c r="P13" s="24">
        <v>64.204</v>
      </c>
      <c r="Q13" s="24">
        <v>5.0445</v>
      </c>
      <c r="R13" s="24">
        <f t="shared" si="7"/>
        <v>98.0568</v>
      </c>
      <c r="S13" s="25">
        <f t="shared" si="0"/>
        <v>16290.2262</v>
      </c>
      <c r="T13" s="24">
        <f t="shared" si="1"/>
        <v>8849.834</v>
      </c>
      <c r="U13" s="24">
        <f t="shared" si="1"/>
        <v>35716.1589</v>
      </c>
      <c r="V13" s="24">
        <f t="shared" si="8"/>
        <v>60856.2191</v>
      </c>
      <c r="W13" s="24">
        <v>20.4888</v>
      </c>
      <c r="X13" s="24">
        <v>62.2956</v>
      </c>
      <c r="Y13" s="24">
        <v>51.2913</v>
      </c>
      <c r="Z13" s="24">
        <f t="shared" si="9"/>
        <v>134.0757</v>
      </c>
      <c r="AA13" s="24">
        <f t="shared" si="2"/>
        <v>16704.885299999998</v>
      </c>
      <c r="AB13" s="24">
        <f t="shared" si="3"/>
        <v>30040.6281</v>
      </c>
      <c r="AC13" s="24">
        <f t="shared" si="3"/>
        <v>39001.181899999996</v>
      </c>
      <c r="AD13" s="26">
        <f t="shared" si="10"/>
        <v>85746.69529999999</v>
      </c>
    </row>
    <row r="14" spans="2:30" ht="12" customHeight="1">
      <c r="B14" s="16" t="s">
        <v>4</v>
      </c>
      <c r="C14" s="24">
        <v>407.7067</v>
      </c>
      <c r="D14" s="24">
        <v>18068.7814</v>
      </c>
      <c r="E14" s="24">
        <v>3971.038</v>
      </c>
      <c r="F14" s="24">
        <f t="shared" si="4"/>
        <v>22447.5261</v>
      </c>
      <c r="G14" s="24">
        <v>19747.0273</v>
      </c>
      <c r="H14" s="24">
        <v>8615.1633</v>
      </c>
      <c r="I14" s="24">
        <v>63543.3766</v>
      </c>
      <c r="J14" s="24">
        <f t="shared" si="5"/>
        <v>91905.5672</v>
      </c>
      <c r="K14" s="24">
        <v>2251.8375</v>
      </c>
      <c r="L14" s="24">
        <v>6234.283</v>
      </c>
      <c r="M14" s="24">
        <v>5954.9003</v>
      </c>
      <c r="N14" s="24">
        <f t="shared" si="6"/>
        <v>14441.020800000002</v>
      </c>
      <c r="O14" s="24">
        <v>8.1151</v>
      </c>
      <c r="P14" s="24">
        <v>40.7474</v>
      </c>
      <c r="Q14" s="24">
        <v>21.6384</v>
      </c>
      <c r="R14" s="24">
        <f t="shared" si="7"/>
        <v>70.5009</v>
      </c>
      <c r="S14" s="25">
        <f t="shared" si="0"/>
        <v>22006.979900000002</v>
      </c>
      <c r="T14" s="24">
        <f t="shared" si="1"/>
        <v>14890.1937</v>
      </c>
      <c r="U14" s="24">
        <f t="shared" si="1"/>
        <v>69519.9153</v>
      </c>
      <c r="V14" s="24">
        <f t="shared" si="8"/>
        <v>106417.0889</v>
      </c>
      <c r="W14" s="24">
        <v>204.9707</v>
      </c>
      <c r="X14" s="24">
        <v>43.5163</v>
      </c>
      <c r="Y14" s="24">
        <v>480.9248</v>
      </c>
      <c r="Z14" s="24">
        <f t="shared" si="9"/>
        <v>729.4118</v>
      </c>
      <c r="AA14" s="24">
        <f t="shared" si="2"/>
        <v>22619.657300000003</v>
      </c>
      <c r="AB14" s="24">
        <f t="shared" si="3"/>
        <v>33002.4914</v>
      </c>
      <c r="AC14" s="24">
        <f t="shared" si="3"/>
        <v>73971.87809999999</v>
      </c>
      <c r="AD14" s="26">
        <f t="shared" si="10"/>
        <v>129594.02679999999</v>
      </c>
    </row>
    <row r="15" spans="2:56" ht="12" customHeight="1">
      <c r="B15" s="16" t="s">
        <v>5</v>
      </c>
      <c r="C15" s="24">
        <v>7298.1242</v>
      </c>
      <c r="D15" s="24">
        <v>39306.5987</v>
      </c>
      <c r="E15" s="24">
        <v>11714.8558</v>
      </c>
      <c r="F15" s="24">
        <f t="shared" si="4"/>
        <v>58319.5787</v>
      </c>
      <c r="G15" s="24">
        <v>88288.2358</v>
      </c>
      <c r="H15" s="24">
        <v>10884.4776</v>
      </c>
      <c r="I15" s="24">
        <v>46998.3118</v>
      </c>
      <c r="J15" s="24">
        <f t="shared" si="5"/>
        <v>146171.0252</v>
      </c>
      <c r="K15" s="24">
        <v>5082.8856</v>
      </c>
      <c r="L15" s="24">
        <v>9335.7799</v>
      </c>
      <c r="M15" s="24">
        <v>8846.0116</v>
      </c>
      <c r="N15" s="24">
        <f t="shared" si="6"/>
        <v>23264.6771</v>
      </c>
      <c r="O15" s="24">
        <v>90.4827</v>
      </c>
      <c r="P15" s="24">
        <v>648.892</v>
      </c>
      <c r="Q15" s="24">
        <v>64.0458</v>
      </c>
      <c r="R15" s="24">
        <f t="shared" si="7"/>
        <v>803.4205000000001</v>
      </c>
      <c r="S15" s="25">
        <f t="shared" si="0"/>
        <v>93461.60409999998</v>
      </c>
      <c r="T15" s="24">
        <f t="shared" si="1"/>
        <v>20869.1495</v>
      </c>
      <c r="U15" s="24">
        <f t="shared" si="1"/>
        <v>55908.3692</v>
      </c>
      <c r="V15" s="24">
        <f>SUM(S15:U15)</f>
        <v>170239.12279999998</v>
      </c>
      <c r="W15" s="24">
        <v>2897.1366</v>
      </c>
      <c r="X15" s="24">
        <v>214.5699</v>
      </c>
      <c r="Y15" s="24">
        <v>2069.9088</v>
      </c>
      <c r="Z15" s="24">
        <f>SUM(W15:Y15)</f>
        <v>5181.6152999999995</v>
      </c>
      <c r="AA15" s="24">
        <f t="shared" si="2"/>
        <v>103656.86489999999</v>
      </c>
      <c r="AB15" s="24">
        <f t="shared" si="3"/>
        <v>60390.318100000004</v>
      </c>
      <c r="AC15" s="24">
        <f t="shared" si="3"/>
        <v>69693.1338</v>
      </c>
      <c r="AD15" s="26">
        <f t="shared" si="10"/>
        <v>233740.31679999997</v>
      </c>
      <c r="BD15" s="7"/>
    </row>
    <row r="16" spans="2:30" ht="12" customHeight="1">
      <c r="B16" s="16" t="s">
        <v>6</v>
      </c>
      <c r="C16" s="24">
        <v>11055.5412</v>
      </c>
      <c r="D16" s="24">
        <v>34318.3756</v>
      </c>
      <c r="E16" s="24">
        <v>7100.5812</v>
      </c>
      <c r="F16" s="24">
        <f t="shared" si="4"/>
        <v>52474.498</v>
      </c>
      <c r="G16" s="24">
        <v>48945.9094</v>
      </c>
      <c r="H16" s="24">
        <v>29618.1091</v>
      </c>
      <c r="I16" s="24">
        <v>93324.6053</v>
      </c>
      <c r="J16" s="24">
        <f t="shared" si="5"/>
        <v>171888.6238</v>
      </c>
      <c r="K16" s="24">
        <v>16957.6659</v>
      </c>
      <c r="L16" s="24">
        <v>24883.4021</v>
      </c>
      <c r="M16" s="24">
        <v>13981.0075</v>
      </c>
      <c r="N16" s="24">
        <f t="shared" si="6"/>
        <v>55822.0755</v>
      </c>
      <c r="O16" s="24">
        <v>398.6158</v>
      </c>
      <c r="P16" s="24">
        <v>1425.3906</v>
      </c>
      <c r="Q16" s="24">
        <v>457.9561</v>
      </c>
      <c r="R16" s="24">
        <f t="shared" si="7"/>
        <v>2281.9625</v>
      </c>
      <c r="S16" s="25">
        <f t="shared" si="0"/>
        <v>66302.1911</v>
      </c>
      <c r="T16" s="24">
        <f t="shared" si="1"/>
        <v>55926.9018</v>
      </c>
      <c r="U16" s="24">
        <f t="shared" si="1"/>
        <v>107763.5689</v>
      </c>
      <c r="V16" s="24">
        <f t="shared" si="8"/>
        <v>229992.6618</v>
      </c>
      <c r="W16" s="24">
        <v>183.0665</v>
      </c>
      <c r="X16" s="24">
        <v>577.9978</v>
      </c>
      <c r="Y16" s="24">
        <v>1303.0579</v>
      </c>
      <c r="Z16" s="24">
        <f t="shared" si="9"/>
        <v>2064.1222</v>
      </c>
      <c r="AA16" s="24">
        <f t="shared" si="2"/>
        <v>77540.79879999999</v>
      </c>
      <c r="AB16" s="24">
        <f t="shared" si="3"/>
        <v>90823.2752</v>
      </c>
      <c r="AC16" s="24">
        <f t="shared" si="3"/>
        <v>116167.208</v>
      </c>
      <c r="AD16" s="26">
        <f t="shared" si="10"/>
        <v>284531.282</v>
      </c>
    </row>
    <row r="17" spans="2:30" ht="12" customHeight="1">
      <c r="B17" s="16" t="s">
        <v>7</v>
      </c>
      <c r="C17" s="24">
        <v>1827.4985</v>
      </c>
      <c r="D17" s="24">
        <v>47210.2175</v>
      </c>
      <c r="E17" s="24">
        <v>26222.5778</v>
      </c>
      <c r="F17" s="24">
        <f t="shared" si="4"/>
        <v>75260.2938</v>
      </c>
      <c r="G17" s="24">
        <v>31436.2714</v>
      </c>
      <c r="H17" s="24">
        <v>12768.3861</v>
      </c>
      <c r="I17" s="24">
        <v>156916.1632</v>
      </c>
      <c r="J17" s="24">
        <f t="shared" si="5"/>
        <v>201120.8207</v>
      </c>
      <c r="K17" s="24">
        <v>5245.0184</v>
      </c>
      <c r="L17" s="24">
        <v>26618.6945</v>
      </c>
      <c r="M17" s="24">
        <v>8988.0523</v>
      </c>
      <c r="N17" s="24">
        <f t="shared" si="6"/>
        <v>40851.7652</v>
      </c>
      <c r="O17" s="24">
        <v>205.1652</v>
      </c>
      <c r="P17" s="24">
        <v>8975.3365</v>
      </c>
      <c r="Q17" s="24">
        <v>464.9606</v>
      </c>
      <c r="R17" s="24">
        <f t="shared" si="7"/>
        <v>9645.4623</v>
      </c>
      <c r="S17" s="25">
        <f t="shared" si="0"/>
        <v>36886.455</v>
      </c>
      <c r="T17" s="24">
        <f t="shared" si="1"/>
        <v>48362.4171</v>
      </c>
      <c r="U17" s="24">
        <f t="shared" si="1"/>
        <v>166369.1761</v>
      </c>
      <c r="V17" s="24">
        <f t="shared" si="8"/>
        <v>251618.04820000002</v>
      </c>
      <c r="W17" s="24">
        <v>71.5385</v>
      </c>
      <c r="X17" s="24">
        <v>352.2155</v>
      </c>
      <c r="Y17" s="24">
        <v>451.6609</v>
      </c>
      <c r="Z17" s="24">
        <f t="shared" si="9"/>
        <v>875.4149</v>
      </c>
      <c r="AA17" s="24">
        <f t="shared" si="2"/>
        <v>38785.492000000006</v>
      </c>
      <c r="AB17" s="24">
        <f t="shared" si="3"/>
        <v>95924.8501</v>
      </c>
      <c r="AC17" s="24">
        <f t="shared" si="3"/>
        <v>193043.4148</v>
      </c>
      <c r="AD17" s="26">
        <f t="shared" si="10"/>
        <v>327753.75690000004</v>
      </c>
    </row>
    <row r="18" spans="2:30" ht="12" customHeight="1">
      <c r="B18" s="17" t="s">
        <v>8</v>
      </c>
      <c r="C18" s="27">
        <v>2336.0503</v>
      </c>
      <c r="D18" s="27">
        <v>45057.9111</v>
      </c>
      <c r="E18" s="27">
        <v>28433.9593</v>
      </c>
      <c r="F18" s="27">
        <f t="shared" si="4"/>
        <v>75827.9207</v>
      </c>
      <c r="G18" s="27">
        <v>35225.3136</v>
      </c>
      <c r="H18" s="27">
        <v>26638.1836</v>
      </c>
      <c r="I18" s="27">
        <v>48646.3941</v>
      </c>
      <c r="J18" s="27">
        <f t="shared" si="5"/>
        <v>110509.89129999999</v>
      </c>
      <c r="K18" s="27">
        <v>8887.7191</v>
      </c>
      <c r="L18" s="27">
        <v>27257.2031</v>
      </c>
      <c r="M18" s="27">
        <v>9860.9229</v>
      </c>
      <c r="N18" s="27">
        <f t="shared" si="6"/>
        <v>46005.8451</v>
      </c>
      <c r="O18" s="27">
        <v>107.7285</v>
      </c>
      <c r="P18" s="27">
        <v>693.6978</v>
      </c>
      <c r="Q18" s="27">
        <v>307.9794</v>
      </c>
      <c r="R18" s="27">
        <f t="shared" si="7"/>
        <v>1109.4057</v>
      </c>
      <c r="S18" s="28">
        <f t="shared" si="0"/>
        <v>44220.7612</v>
      </c>
      <c r="T18" s="27">
        <f t="shared" si="1"/>
        <v>54589.084500000004</v>
      </c>
      <c r="U18" s="27">
        <f t="shared" si="1"/>
        <v>58815.29639999999</v>
      </c>
      <c r="V18" s="27">
        <f t="shared" si="8"/>
        <v>157625.1421</v>
      </c>
      <c r="W18" s="27">
        <v>726.2163</v>
      </c>
      <c r="X18" s="27">
        <v>336.7985</v>
      </c>
      <c r="Y18" s="27">
        <v>1169.5648</v>
      </c>
      <c r="Z18" s="27">
        <f t="shared" si="9"/>
        <v>2232.5796</v>
      </c>
      <c r="AA18" s="27">
        <f t="shared" si="2"/>
        <v>47283.0278</v>
      </c>
      <c r="AB18" s="27">
        <f t="shared" si="3"/>
        <v>99983.7941</v>
      </c>
      <c r="AC18" s="27">
        <f t="shared" si="3"/>
        <v>88418.82049999999</v>
      </c>
      <c r="AD18" s="29">
        <f t="shared" si="10"/>
        <v>235685.6424</v>
      </c>
    </row>
    <row r="19" spans="2:30" ht="12" customHeight="1">
      <c r="B19" s="16" t="s">
        <v>9</v>
      </c>
      <c r="C19" s="24">
        <v>9567.5437</v>
      </c>
      <c r="D19" s="24">
        <v>77538.3224</v>
      </c>
      <c r="E19" s="24">
        <v>39464.9877</v>
      </c>
      <c r="F19" s="24">
        <f t="shared" si="4"/>
        <v>126570.8538</v>
      </c>
      <c r="G19" s="24">
        <v>204057.7816</v>
      </c>
      <c r="H19" s="24">
        <v>182918.7344</v>
      </c>
      <c r="I19" s="24">
        <v>235279.1724</v>
      </c>
      <c r="J19" s="24">
        <f t="shared" si="5"/>
        <v>622255.6884</v>
      </c>
      <c r="K19" s="24">
        <v>17703.9284</v>
      </c>
      <c r="L19" s="24">
        <v>93913.0644</v>
      </c>
      <c r="M19" s="24">
        <v>26157.9874</v>
      </c>
      <c r="N19" s="24">
        <f t="shared" si="6"/>
        <v>137774.98020000002</v>
      </c>
      <c r="O19" s="24">
        <v>443.0049</v>
      </c>
      <c r="P19" s="24">
        <v>1337.2086</v>
      </c>
      <c r="Q19" s="24">
        <v>1146.1257</v>
      </c>
      <c r="R19" s="24">
        <f t="shared" si="7"/>
        <v>2926.3392</v>
      </c>
      <c r="S19" s="25">
        <f t="shared" si="0"/>
        <v>222204.7149</v>
      </c>
      <c r="T19" s="24">
        <f t="shared" si="1"/>
        <v>278169.0074</v>
      </c>
      <c r="U19" s="24">
        <f t="shared" si="1"/>
        <v>262583.2855</v>
      </c>
      <c r="V19" s="24">
        <f t="shared" si="8"/>
        <v>762957.0078</v>
      </c>
      <c r="W19" s="24">
        <v>174.1499</v>
      </c>
      <c r="X19" s="24">
        <v>280.1587</v>
      </c>
      <c r="Y19" s="24">
        <v>554.4329</v>
      </c>
      <c r="Z19" s="24">
        <f t="shared" si="9"/>
        <v>1008.7415000000001</v>
      </c>
      <c r="AA19" s="24">
        <f t="shared" si="2"/>
        <v>231946.4085</v>
      </c>
      <c r="AB19" s="24">
        <f t="shared" si="3"/>
        <v>355987.48850000004</v>
      </c>
      <c r="AC19" s="24">
        <f t="shared" si="3"/>
        <v>302602.7061</v>
      </c>
      <c r="AD19" s="26">
        <f t="shared" si="10"/>
        <v>890536.6031</v>
      </c>
    </row>
    <row r="20" spans="2:30" ht="12" customHeight="1">
      <c r="B20" s="16" t="s">
        <v>10</v>
      </c>
      <c r="C20" s="24">
        <v>3094.9093</v>
      </c>
      <c r="D20" s="24">
        <v>43279.2415</v>
      </c>
      <c r="E20" s="24">
        <v>25085.8945</v>
      </c>
      <c r="F20" s="24">
        <f t="shared" si="4"/>
        <v>71460.0453</v>
      </c>
      <c r="G20" s="24">
        <v>26696.9803</v>
      </c>
      <c r="H20" s="24">
        <v>16339.4431</v>
      </c>
      <c r="I20" s="24">
        <v>163061.8135</v>
      </c>
      <c r="J20" s="24">
        <f t="shared" si="5"/>
        <v>206098.2369</v>
      </c>
      <c r="K20" s="24">
        <v>22763.2613</v>
      </c>
      <c r="L20" s="24">
        <v>56058.981</v>
      </c>
      <c r="M20" s="24">
        <v>28965.1825</v>
      </c>
      <c r="N20" s="24">
        <f t="shared" si="6"/>
        <v>107787.4248</v>
      </c>
      <c r="O20" s="24">
        <v>1144.7555</v>
      </c>
      <c r="P20" s="24">
        <v>4731.9211</v>
      </c>
      <c r="Q20" s="24">
        <v>507.3208</v>
      </c>
      <c r="R20" s="24">
        <f t="shared" si="7"/>
        <v>6383.9974</v>
      </c>
      <c r="S20" s="25">
        <f t="shared" si="0"/>
        <v>50604.99709999999</v>
      </c>
      <c r="T20" s="24">
        <f t="shared" si="1"/>
        <v>77130.34520000001</v>
      </c>
      <c r="U20" s="24">
        <f t="shared" si="1"/>
        <v>192534.31679999997</v>
      </c>
      <c r="V20" s="24">
        <f t="shared" si="8"/>
        <v>320269.6591</v>
      </c>
      <c r="W20" s="24">
        <v>526.459</v>
      </c>
      <c r="X20" s="24">
        <v>292.3759</v>
      </c>
      <c r="Y20" s="24">
        <v>55.4511</v>
      </c>
      <c r="Z20" s="24">
        <f t="shared" si="9"/>
        <v>874.286</v>
      </c>
      <c r="AA20" s="24">
        <f t="shared" si="2"/>
        <v>54226.365399999995</v>
      </c>
      <c r="AB20" s="24">
        <f t="shared" si="3"/>
        <v>120701.9626</v>
      </c>
      <c r="AC20" s="24">
        <f t="shared" si="3"/>
        <v>217675.66239999997</v>
      </c>
      <c r="AD20" s="26">
        <f t="shared" si="10"/>
        <v>392603.99039999995</v>
      </c>
    </row>
    <row r="21" spans="2:56" s="8" customFormat="1" ht="12" customHeight="1">
      <c r="B21" s="16" t="s">
        <v>11</v>
      </c>
      <c r="C21" s="24">
        <v>57294.0897</v>
      </c>
      <c r="D21" s="24">
        <v>166174.3475</v>
      </c>
      <c r="E21" s="24">
        <v>86541.8458</v>
      </c>
      <c r="F21" s="24">
        <f t="shared" si="4"/>
        <v>310010.283</v>
      </c>
      <c r="G21" s="24">
        <v>147825.114</v>
      </c>
      <c r="H21" s="24">
        <v>156941.5578</v>
      </c>
      <c r="I21" s="24">
        <v>937656.2713</v>
      </c>
      <c r="J21" s="24">
        <f t="shared" si="5"/>
        <v>1242422.9431</v>
      </c>
      <c r="K21" s="24">
        <v>23205.8084</v>
      </c>
      <c r="L21" s="24">
        <v>53423.0459</v>
      </c>
      <c r="M21" s="24">
        <v>2470597.664</v>
      </c>
      <c r="N21" s="24">
        <f t="shared" si="6"/>
        <v>2547226.5182999996</v>
      </c>
      <c r="O21" s="24">
        <v>235.7549</v>
      </c>
      <c r="P21" s="24">
        <v>1114.8326</v>
      </c>
      <c r="Q21" s="24">
        <v>231.6437</v>
      </c>
      <c r="R21" s="24">
        <f t="shared" si="7"/>
        <v>1582.2312</v>
      </c>
      <c r="S21" s="25">
        <f t="shared" si="0"/>
        <v>171266.6773</v>
      </c>
      <c r="T21" s="24">
        <f t="shared" si="1"/>
        <v>211479.4363</v>
      </c>
      <c r="U21" s="24">
        <f t="shared" si="1"/>
        <v>3408485.579</v>
      </c>
      <c r="V21" s="24">
        <f t="shared" si="8"/>
        <v>3791231.6925999997</v>
      </c>
      <c r="W21" s="24">
        <v>56.9796</v>
      </c>
      <c r="X21" s="24">
        <v>165.9859</v>
      </c>
      <c r="Y21" s="24">
        <v>2073.8686</v>
      </c>
      <c r="Z21" s="24">
        <f t="shared" si="9"/>
        <v>2296.8340999999996</v>
      </c>
      <c r="AA21" s="24">
        <f t="shared" si="2"/>
        <v>228617.7466</v>
      </c>
      <c r="AB21" s="24">
        <f t="shared" si="3"/>
        <v>377819.7697</v>
      </c>
      <c r="AC21" s="24">
        <f t="shared" si="3"/>
        <v>3497101.2934</v>
      </c>
      <c r="AD21" s="26">
        <f t="shared" si="10"/>
        <v>4103538.8097</v>
      </c>
      <c r="BD21" s="4"/>
    </row>
    <row r="22" spans="2:30" ht="12" customHeight="1">
      <c r="B22" s="16" t="s">
        <v>12</v>
      </c>
      <c r="C22" s="24">
        <v>8259.0879</v>
      </c>
      <c r="D22" s="24">
        <v>157330.3082</v>
      </c>
      <c r="E22" s="24">
        <v>15521.7068</v>
      </c>
      <c r="F22" s="24">
        <f t="shared" si="4"/>
        <v>181111.1029</v>
      </c>
      <c r="G22" s="24">
        <v>67674.1895</v>
      </c>
      <c r="H22" s="24">
        <v>188874.6086</v>
      </c>
      <c r="I22" s="24">
        <v>145653.1669</v>
      </c>
      <c r="J22" s="24">
        <f t="shared" si="5"/>
        <v>402201.965</v>
      </c>
      <c r="K22" s="24">
        <v>40655.3351</v>
      </c>
      <c r="L22" s="24">
        <v>146256.5437</v>
      </c>
      <c r="M22" s="24">
        <v>49698.8291</v>
      </c>
      <c r="N22" s="24">
        <f t="shared" si="6"/>
        <v>236610.7079</v>
      </c>
      <c r="O22" s="24">
        <v>1997.326</v>
      </c>
      <c r="P22" s="24">
        <v>2809.3843</v>
      </c>
      <c r="Q22" s="24">
        <v>1243.702</v>
      </c>
      <c r="R22" s="24">
        <f t="shared" si="7"/>
        <v>6050.412300000001</v>
      </c>
      <c r="S22" s="25">
        <f t="shared" si="0"/>
        <v>110326.85059999999</v>
      </c>
      <c r="T22" s="24">
        <f t="shared" si="1"/>
        <v>337940.5366</v>
      </c>
      <c r="U22" s="24">
        <f t="shared" si="1"/>
        <v>196595.698</v>
      </c>
      <c r="V22" s="24">
        <f t="shared" si="8"/>
        <v>644863.0852</v>
      </c>
      <c r="W22" s="24">
        <v>448.9476</v>
      </c>
      <c r="X22" s="24">
        <v>218.3906</v>
      </c>
      <c r="Y22" s="24">
        <v>681.1362</v>
      </c>
      <c r="Z22" s="24">
        <f t="shared" si="9"/>
        <v>1348.4744</v>
      </c>
      <c r="AA22" s="24">
        <f t="shared" si="2"/>
        <v>119034.88609999999</v>
      </c>
      <c r="AB22" s="24">
        <f t="shared" si="3"/>
        <v>495489.2354</v>
      </c>
      <c r="AC22" s="24">
        <f t="shared" si="3"/>
        <v>212798.54100000003</v>
      </c>
      <c r="AD22" s="26">
        <f t="shared" si="10"/>
        <v>827322.6625000001</v>
      </c>
    </row>
    <row r="23" spans="2:30" ht="12" customHeight="1">
      <c r="B23" s="16" t="s">
        <v>13</v>
      </c>
      <c r="C23" s="24">
        <v>1129.4864</v>
      </c>
      <c r="D23" s="24">
        <v>60274.4863</v>
      </c>
      <c r="E23" s="24">
        <v>12995.6085</v>
      </c>
      <c r="F23" s="24">
        <f t="shared" si="4"/>
        <v>74399.5812</v>
      </c>
      <c r="G23" s="24">
        <v>49240.3709</v>
      </c>
      <c r="H23" s="24">
        <v>25030.7758</v>
      </c>
      <c r="I23" s="24">
        <v>277734.109</v>
      </c>
      <c r="J23" s="24">
        <f t="shared" si="5"/>
        <v>352005.2557</v>
      </c>
      <c r="K23" s="24">
        <v>6859.4103</v>
      </c>
      <c r="L23" s="24">
        <v>28891.8691</v>
      </c>
      <c r="M23" s="24">
        <v>22223.7341</v>
      </c>
      <c r="N23" s="24">
        <f t="shared" si="6"/>
        <v>57975.0135</v>
      </c>
      <c r="O23" s="24">
        <v>103.835</v>
      </c>
      <c r="P23" s="24">
        <v>697.3372</v>
      </c>
      <c r="Q23" s="24">
        <v>3897.6911</v>
      </c>
      <c r="R23" s="24">
        <f t="shared" si="7"/>
        <v>4698.8633</v>
      </c>
      <c r="S23" s="25">
        <f t="shared" si="0"/>
        <v>56203.6162</v>
      </c>
      <c r="T23" s="24">
        <f t="shared" si="1"/>
        <v>54619.9821</v>
      </c>
      <c r="U23" s="24">
        <f t="shared" si="1"/>
        <v>303855.5342</v>
      </c>
      <c r="V23" s="24">
        <f t="shared" si="8"/>
        <v>414679.1325</v>
      </c>
      <c r="W23" s="24">
        <v>188.0545</v>
      </c>
      <c r="X23" s="24">
        <v>381.4697</v>
      </c>
      <c r="Y23" s="24">
        <v>6704.5931</v>
      </c>
      <c r="Z23" s="24">
        <f t="shared" si="9"/>
        <v>7274.1173</v>
      </c>
      <c r="AA23" s="24">
        <f t="shared" si="2"/>
        <v>57521.1571</v>
      </c>
      <c r="AB23" s="24">
        <f t="shared" si="3"/>
        <v>115275.9381</v>
      </c>
      <c r="AC23" s="24">
        <f t="shared" si="3"/>
        <v>323555.73579999997</v>
      </c>
      <c r="AD23" s="26">
        <f t="shared" si="10"/>
        <v>496352.83099999995</v>
      </c>
    </row>
    <row r="24" spans="2:30" ht="12" customHeight="1">
      <c r="B24" s="16" t="s">
        <v>14</v>
      </c>
      <c r="C24" s="24">
        <v>1084.2827</v>
      </c>
      <c r="D24" s="24">
        <v>34742.6269</v>
      </c>
      <c r="E24" s="24">
        <v>24401.1526</v>
      </c>
      <c r="F24" s="24">
        <f t="shared" si="4"/>
        <v>60228.06220000001</v>
      </c>
      <c r="G24" s="24">
        <v>19601.4349</v>
      </c>
      <c r="H24" s="24">
        <v>13300.6719</v>
      </c>
      <c r="I24" s="24">
        <v>35668.6736</v>
      </c>
      <c r="J24" s="24">
        <f t="shared" si="5"/>
        <v>68570.7804</v>
      </c>
      <c r="K24" s="24">
        <v>2006.9972</v>
      </c>
      <c r="L24" s="24">
        <v>15553.2472</v>
      </c>
      <c r="M24" s="24">
        <v>3397.8574</v>
      </c>
      <c r="N24" s="24">
        <f t="shared" si="6"/>
        <v>20958.1018</v>
      </c>
      <c r="O24" s="24">
        <v>16.6943</v>
      </c>
      <c r="P24" s="24">
        <v>435.2333</v>
      </c>
      <c r="Q24" s="24">
        <v>332.3649</v>
      </c>
      <c r="R24" s="24">
        <f t="shared" si="7"/>
        <v>784.2925</v>
      </c>
      <c r="S24" s="25">
        <f t="shared" si="0"/>
        <v>21625.1264</v>
      </c>
      <c r="T24" s="24">
        <f t="shared" si="1"/>
        <v>29289.1524</v>
      </c>
      <c r="U24" s="24">
        <f t="shared" si="1"/>
        <v>39398.8959</v>
      </c>
      <c r="V24" s="24">
        <f t="shared" si="8"/>
        <v>90313.1747</v>
      </c>
      <c r="W24" s="24">
        <v>409.7613</v>
      </c>
      <c r="X24" s="24">
        <v>475.1366</v>
      </c>
      <c r="Y24" s="24">
        <v>635.7566</v>
      </c>
      <c r="Z24" s="24">
        <f t="shared" si="9"/>
        <v>1520.6545</v>
      </c>
      <c r="AA24" s="24">
        <f t="shared" si="2"/>
        <v>23119.1704</v>
      </c>
      <c r="AB24" s="24">
        <f t="shared" si="3"/>
        <v>64506.91590000001</v>
      </c>
      <c r="AC24" s="24">
        <f t="shared" si="3"/>
        <v>64435.805100000005</v>
      </c>
      <c r="AD24" s="26">
        <f t="shared" si="10"/>
        <v>152061.89140000002</v>
      </c>
    </row>
    <row r="25" spans="2:30" ht="12" customHeight="1">
      <c r="B25" s="16" t="s">
        <v>15</v>
      </c>
      <c r="C25" s="24">
        <v>2880.0594</v>
      </c>
      <c r="D25" s="24">
        <v>60868.8673</v>
      </c>
      <c r="E25" s="24">
        <v>43289.705</v>
      </c>
      <c r="F25" s="24">
        <f t="shared" si="4"/>
        <v>107038.6317</v>
      </c>
      <c r="G25" s="24">
        <v>54777.8066</v>
      </c>
      <c r="H25" s="24">
        <v>12408.9796</v>
      </c>
      <c r="I25" s="24">
        <v>174035.1362</v>
      </c>
      <c r="J25" s="24">
        <f t="shared" si="5"/>
        <v>241221.9224</v>
      </c>
      <c r="K25" s="24">
        <v>2148.6617</v>
      </c>
      <c r="L25" s="24">
        <v>13090.8937</v>
      </c>
      <c r="M25" s="24">
        <v>2740.2027</v>
      </c>
      <c r="N25" s="24">
        <f t="shared" si="6"/>
        <v>17979.7581</v>
      </c>
      <c r="O25" s="24">
        <v>86.223</v>
      </c>
      <c r="P25" s="24">
        <v>61.9219</v>
      </c>
      <c r="Q25" s="24">
        <v>35.9828</v>
      </c>
      <c r="R25" s="24">
        <f t="shared" si="7"/>
        <v>184.1277</v>
      </c>
      <c r="S25" s="25">
        <f t="shared" si="0"/>
        <v>57012.6913</v>
      </c>
      <c r="T25" s="24">
        <f t="shared" si="1"/>
        <v>25561.7952</v>
      </c>
      <c r="U25" s="24">
        <f t="shared" si="1"/>
        <v>176811.3217</v>
      </c>
      <c r="V25" s="24">
        <f t="shared" si="8"/>
        <v>259385.8082</v>
      </c>
      <c r="W25" s="24">
        <v>393.6651</v>
      </c>
      <c r="X25" s="24">
        <v>572.7822</v>
      </c>
      <c r="Y25" s="24">
        <v>360.4283</v>
      </c>
      <c r="Z25" s="24">
        <f t="shared" si="9"/>
        <v>1326.8756</v>
      </c>
      <c r="AA25" s="24">
        <f t="shared" si="2"/>
        <v>60286.415799999995</v>
      </c>
      <c r="AB25" s="24">
        <f t="shared" si="3"/>
        <v>87003.4447</v>
      </c>
      <c r="AC25" s="24">
        <f t="shared" si="3"/>
        <v>220461.45500000002</v>
      </c>
      <c r="AD25" s="26">
        <f t="shared" si="10"/>
        <v>367751.3155</v>
      </c>
    </row>
    <row r="26" spans="2:30" ht="12" customHeight="1">
      <c r="B26" s="16" t="s">
        <v>16</v>
      </c>
      <c r="C26" s="24">
        <v>245.4814</v>
      </c>
      <c r="D26" s="24">
        <v>18142.6934</v>
      </c>
      <c r="E26" s="24">
        <v>12983.5939</v>
      </c>
      <c r="F26" s="24">
        <f t="shared" si="4"/>
        <v>31371.7687</v>
      </c>
      <c r="G26" s="24">
        <v>106386.5573</v>
      </c>
      <c r="H26" s="24">
        <v>6803.9797</v>
      </c>
      <c r="I26" s="24">
        <v>60129.6819</v>
      </c>
      <c r="J26" s="24">
        <f t="shared" si="5"/>
        <v>173320.2189</v>
      </c>
      <c r="K26" s="24">
        <v>1089.9062</v>
      </c>
      <c r="L26" s="24">
        <v>3155.3209</v>
      </c>
      <c r="M26" s="24">
        <v>2865.5482</v>
      </c>
      <c r="N26" s="24">
        <f t="shared" si="6"/>
        <v>7110.7753</v>
      </c>
      <c r="O26" s="24">
        <v>39.2903</v>
      </c>
      <c r="P26" s="24">
        <v>724.5258</v>
      </c>
      <c r="Q26" s="24">
        <v>2027.97</v>
      </c>
      <c r="R26" s="24">
        <f t="shared" si="7"/>
        <v>2791.7861000000003</v>
      </c>
      <c r="S26" s="25">
        <f t="shared" si="0"/>
        <v>107515.75379999999</v>
      </c>
      <c r="T26" s="24">
        <f t="shared" si="1"/>
        <v>10683.8264</v>
      </c>
      <c r="U26" s="24">
        <f t="shared" si="1"/>
        <v>65023.2001</v>
      </c>
      <c r="V26" s="24">
        <f t="shared" si="8"/>
        <v>183222.78029999998</v>
      </c>
      <c r="W26" s="24">
        <v>38.0023</v>
      </c>
      <c r="X26" s="24">
        <v>18.1068</v>
      </c>
      <c r="Y26" s="24">
        <v>431.4232</v>
      </c>
      <c r="Z26" s="24">
        <f t="shared" si="9"/>
        <v>487.5323</v>
      </c>
      <c r="AA26" s="24">
        <f t="shared" si="2"/>
        <v>107799.23749999999</v>
      </c>
      <c r="AB26" s="24">
        <f t="shared" si="3"/>
        <v>28844.6266</v>
      </c>
      <c r="AC26" s="24">
        <f t="shared" si="3"/>
        <v>78438.2172</v>
      </c>
      <c r="AD26" s="26">
        <f t="shared" si="10"/>
        <v>215082.08129999996</v>
      </c>
    </row>
    <row r="27" spans="2:30" ht="12" customHeight="1">
      <c r="B27" s="16" t="s">
        <v>17</v>
      </c>
      <c r="C27" s="24">
        <v>901.0692</v>
      </c>
      <c r="D27" s="24">
        <v>18484.4338</v>
      </c>
      <c r="E27" s="24">
        <v>23151.4422</v>
      </c>
      <c r="F27" s="24">
        <f t="shared" si="4"/>
        <v>42536.9452</v>
      </c>
      <c r="G27" s="24">
        <v>33034.7823</v>
      </c>
      <c r="H27" s="24">
        <v>5284.1594</v>
      </c>
      <c r="I27" s="24">
        <v>25235.458</v>
      </c>
      <c r="J27" s="24">
        <f t="shared" si="5"/>
        <v>63554.399699999994</v>
      </c>
      <c r="K27" s="24">
        <v>5894.8643</v>
      </c>
      <c r="L27" s="24">
        <v>5649.3427</v>
      </c>
      <c r="M27" s="24">
        <v>5503.0589</v>
      </c>
      <c r="N27" s="24">
        <f t="shared" si="6"/>
        <v>17047.2659</v>
      </c>
      <c r="O27" s="24">
        <v>13.1017</v>
      </c>
      <c r="P27" s="24">
        <v>164.5677</v>
      </c>
      <c r="Q27" s="24">
        <v>0</v>
      </c>
      <c r="R27" s="24">
        <f t="shared" si="7"/>
        <v>177.6694</v>
      </c>
      <c r="S27" s="25">
        <f t="shared" si="0"/>
        <v>38942.7483</v>
      </c>
      <c r="T27" s="24">
        <f t="shared" si="1"/>
        <v>11098.0698</v>
      </c>
      <c r="U27" s="24">
        <f t="shared" si="1"/>
        <v>30738.5169</v>
      </c>
      <c r="V27" s="24">
        <f t="shared" si="8"/>
        <v>80779.33499999999</v>
      </c>
      <c r="W27" s="24">
        <v>45.0059</v>
      </c>
      <c r="X27" s="24">
        <v>0</v>
      </c>
      <c r="Y27" s="24">
        <v>0</v>
      </c>
      <c r="Z27" s="24">
        <f t="shared" si="9"/>
        <v>45.0059</v>
      </c>
      <c r="AA27" s="24">
        <f t="shared" si="2"/>
        <v>39888.823399999994</v>
      </c>
      <c r="AB27" s="24">
        <f t="shared" si="3"/>
        <v>29582.503599999996</v>
      </c>
      <c r="AC27" s="24">
        <f t="shared" si="3"/>
        <v>53889.9591</v>
      </c>
      <c r="AD27" s="26">
        <f t="shared" si="10"/>
        <v>123361.2861</v>
      </c>
    </row>
    <row r="28" spans="2:30" ht="12" customHeight="1">
      <c r="B28" s="18" t="s">
        <v>18</v>
      </c>
      <c r="C28" s="27">
        <v>8464.6602</v>
      </c>
      <c r="D28" s="27">
        <v>55889.3016</v>
      </c>
      <c r="E28" s="27">
        <v>21499.397</v>
      </c>
      <c r="F28" s="27">
        <f t="shared" si="4"/>
        <v>85853.3588</v>
      </c>
      <c r="G28" s="27">
        <v>62530.017</v>
      </c>
      <c r="H28" s="27">
        <v>68451.4107</v>
      </c>
      <c r="I28" s="27">
        <v>51483.8969</v>
      </c>
      <c r="J28" s="27">
        <f t="shared" si="5"/>
        <v>182465.3246</v>
      </c>
      <c r="K28" s="27">
        <v>8979.2822</v>
      </c>
      <c r="L28" s="27">
        <v>43441.7339</v>
      </c>
      <c r="M28" s="27">
        <v>4777.9274</v>
      </c>
      <c r="N28" s="27">
        <f t="shared" si="6"/>
        <v>57198.9435</v>
      </c>
      <c r="O28" s="27">
        <v>49.1501</v>
      </c>
      <c r="P28" s="27">
        <v>37.0901</v>
      </c>
      <c r="Q28" s="27">
        <v>18.3846</v>
      </c>
      <c r="R28" s="27">
        <f t="shared" si="7"/>
        <v>104.6248</v>
      </c>
      <c r="S28" s="28">
        <f t="shared" si="0"/>
        <v>71558.4493</v>
      </c>
      <c r="T28" s="27">
        <f t="shared" si="1"/>
        <v>111930.2347</v>
      </c>
      <c r="U28" s="27">
        <f t="shared" si="1"/>
        <v>56280.2089</v>
      </c>
      <c r="V28" s="27">
        <f t="shared" si="8"/>
        <v>239768.8929</v>
      </c>
      <c r="W28" s="27">
        <v>1522.7152</v>
      </c>
      <c r="X28" s="27">
        <v>76.9307</v>
      </c>
      <c r="Y28" s="27">
        <v>1104.5852</v>
      </c>
      <c r="Z28" s="27">
        <f t="shared" si="9"/>
        <v>2704.2311</v>
      </c>
      <c r="AA28" s="27">
        <f t="shared" si="2"/>
        <v>81545.8247</v>
      </c>
      <c r="AB28" s="27">
        <f t="shared" si="3"/>
        <v>167896.467</v>
      </c>
      <c r="AC28" s="27">
        <f t="shared" si="3"/>
        <v>78884.1911</v>
      </c>
      <c r="AD28" s="29">
        <f t="shared" si="10"/>
        <v>328326.4828</v>
      </c>
    </row>
    <row r="29" spans="2:30" ht="12" customHeight="1">
      <c r="B29" s="19" t="s">
        <v>19</v>
      </c>
      <c r="C29" s="24">
        <v>3638.0445</v>
      </c>
      <c r="D29" s="24">
        <v>34910.5285</v>
      </c>
      <c r="E29" s="24">
        <v>169374.843</v>
      </c>
      <c r="F29" s="24">
        <f t="shared" si="4"/>
        <v>207923.416</v>
      </c>
      <c r="G29" s="24">
        <v>83179.8811</v>
      </c>
      <c r="H29" s="24">
        <v>12091.0902</v>
      </c>
      <c r="I29" s="24">
        <v>120140.6759</v>
      </c>
      <c r="J29" s="24">
        <f t="shared" si="5"/>
        <v>215411.6472</v>
      </c>
      <c r="K29" s="24">
        <v>10859.9873</v>
      </c>
      <c r="L29" s="24">
        <v>13555.6718</v>
      </c>
      <c r="M29" s="24">
        <v>8098.8464</v>
      </c>
      <c r="N29" s="24">
        <f t="shared" si="6"/>
        <v>32514.5055</v>
      </c>
      <c r="O29" s="24">
        <v>69.3968</v>
      </c>
      <c r="P29" s="24">
        <v>94.1383</v>
      </c>
      <c r="Q29" s="24">
        <v>264.671</v>
      </c>
      <c r="R29" s="24">
        <f t="shared" si="7"/>
        <v>428.2061</v>
      </c>
      <c r="S29" s="25">
        <f t="shared" si="0"/>
        <v>94109.26520000001</v>
      </c>
      <c r="T29" s="24">
        <f t="shared" si="1"/>
        <v>25740.9003</v>
      </c>
      <c r="U29" s="24">
        <f t="shared" si="1"/>
        <v>128504.1933</v>
      </c>
      <c r="V29" s="24">
        <f t="shared" si="8"/>
        <v>248354.3588</v>
      </c>
      <c r="W29" s="24">
        <v>462.4272</v>
      </c>
      <c r="X29" s="24">
        <v>146.1085</v>
      </c>
      <c r="Y29" s="24">
        <v>2095.1698</v>
      </c>
      <c r="Z29" s="24">
        <f t="shared" si="9"/>
        <v>2703.7055</v>
      </c>
      <c r="AA29" s="24">
        <f t="shared" si="2"/>
        <v>98209.73690000002</v>
      </c>
      <c r="AB29" s="24">
        <f t="shared" si="3"/>
        <v>60797.537299999996</v>
      </c>
      <c r="AC29" s="24">
        <f t="shared" si="3"/>
        <v>299974.2061</v>
      </c>
      <c r="AD29" s="26">
        <f t="shared" si="10"/>
        <v>458981.48030000005</v>
      </c>
    </row>
    <row r="30" spans="2:30" ht="12" customHeight="1">
      <c r="B30" s="16" t="s">
        <v>20</v>
      </c>
      <c r="C30" s="24">
        <v>4090.0971</v>
      </c>
      <c r="D30" s="24">
        <v>136928.5401</v>
      </c>
      <c r="E30" s="24">
        <v>34524.0415</v>
      </c>
      <c r="F30" s="24">
        <f t="shared" si="4"/>
        <v>175542.67870000002</v>
      </c>
      <c r="G30" s="24">
        <v>86181.3574</v>
      </c>
      <c r="H30" s="24">
        <v>33446.546</v>
      </c>
      <c r="I30" s="24">
        <v>144980.7709</v>
      </c>
      <c r="J30" s="24">
        <f t="shared" si="5"/>
        <v>264608.6743</v>
      </c>
      <c r="K30" s="24">
        <v>17485.7073</v>
      </c>
      <c r="L30" s="24">
        <v>26256.5138</v>
      </c>
      <c r="M30" s="24">
        <v>31292.0354</v>
      </c>
      <c r="N30" s="24">
        <f t="shared" si="6"/>
        <v>75034.25649999999</v>
      </c>
      <c r="O30" s="24">
        <v>501.8685</v>
      </c>
      <c r="P30" s="24">
        <v>1430.8908</v>
      </c>
      <c r="Q30" s="24">
        <v>331.5473</v>
      </c>
      <c r="R30" s="24">
        <f t="shared" si="7"/>
        <v>2264.3066</v>
      </c>
      <c r="S30" s="25">
        <f t="shared" si="0"/>
        <v>104168.93319999998</v>
      </c>
      <c r="T30" s="24">
        <f t="shared" si="1"/>
        <v>61133.950600000004</v>
      </c>
      <c r="U30" s="24">
        <f t="shared" si="1"/>
        <v>176604.3536</v>
      </c>
      <c r="V30" s="24">
        <f t="shared" si="8"/>
        <v>341907.2374</v>
      </c>
      <c r="W30" s="24">
        <v>1708.5148</v>
      </c>
      <c r="X30" s="24">
        <v>794.2033</v>
      </c>
      <c r="Y30" s="24">
        <v>3764.7384</v>
      </c>
      <c r="Z30" s="24">
        <f t="shared" si="9"/>
        <v>6267.4565</v>
      </c>
      <c r="AA30" s="24">
        <f t="shared" si="2"/>
        <v>109967.54509999999</v>
      </c>
      <c r="AB30" s="24">
        <f t="shared" si="3"/>
        <v>198856.69400000002</v>
      </c>
      <c r="AC30" s="24">
        <f t="shared" si="3"/>
        <v>214893.1335</v>
      </c>
      <c r="AD30" s="26">
        <f t="shared" si="10"/>
        <v>523717.3726</v>
      </c>
    </row>
    <row r="31" spans="2:56" s="8" customFormat="1" ht="12" customHeight="1">
      <c r="B31" s="16" t="s">
        <v>21</v>
      </c>
      <c r="C31" s="24">
        <v>25522.2595</v>
      </c>
      <c r="D31" s="24">
        <v>198767.8057</v>
      </c>
      <c r="E31" s="24">
        <v>71016.2889</v>
      </c>
      <c r="F31" s="24">
        <f t="shared" si="4"/>
        <v>295306.3541</v>
      </c>
      <c r="G31" s="24">
        <v>122885.0234</v>
      </c>
      <c r="H31" s="24">
        <v>87833.155</v>
      </c>
      <c r="I31" s="24">
        <v>546256.9587</v>
      </c>
      <c r="J31" s="24">
        <f t="shared" si="5"/>
        <v>756975.1370999999</v>
      </c>
      <c r="K31" s="24">
        <v>88453.3247</v>
      </c>
      <c r="L31" s="24">
        <v>134485.0082</v>
      </c>
      <c r="M31" s="24">
        <v>61333.646</v>
      </c>
      <c r="N31" s="24">
        <f t="shared" si="6"/>
        <v>284271.9789</v>
      </c>
      <c r="O31" s="24">
        <v>2791.906</v>
      </c>
      <c r="P31" s="24">
        <v>9377.9904</v>
      </c>
      <c r="Q31" s="24">
        <v>3496.6747</v>
      </c>
      <c r="R31" s="24">
        <f t="shared" si="7"/>
        <v>15666.571100000001</v>
      </c>
      <c r="S31" s="25">
        <f t="shared" si="0"/>
        <v>214130.2541</v>
      </c>
      <c r="T31" s="24">
        <f t="shared" si="1"/>
        <v>231696.15360000002</v>
      </c>
      <c r="U31" s="24">
        <f t="shared" si="1"/>
        <v>611087.2793999999</v>
      </c>
      <c r="V31" s="24">
        <f t="shared" si="8"/>
        <v>1056913.6870999997</v>
      </c>
      <c r="W31" s="24">
        <v>2585.1233</v>
      </c>
      <c r="X31" s="24">
        <v>552.9869</v>
      </c>
      <c r="Y31" s="24">
        <v>10952.5081</v>
      </c>
      <c r="Z31" s="24">
        <f t="shared" si="9"/>
        <v>14090.618299999998</v>
      </c>
      <c r="AA31" s="24">
        <f t="shared" si="2"/>
        <v>242237.63689999998</v>
      </c>
      <c r="AB31" s="24">
        <f t="shared" si="3"/>
        <v>431016.9462</v>
      </c>
      <c r="AC31" s="24">
        <f t="shared" si="3"/>
        <v>693056.0763999999</v>
      </c>
      <c r="AD31" s="26">
        <f t="shared" si="10"/>
        <v>1366310.6594999998</v>
      </c>
      <c r="BD31" s="4"/>
    </row>
    <row r="32" spans="2:30" ht="12" customHeight="1">
      <c r="B32" s="16" t="s">
        <v>22</v>
      </c>
      <c r="C32" s="24">
        <v>4084.4675</v>
      </c>
      <c r="D32" s="24">
        <v>54634.1025</v>
      </c>
      <c r="E32" s="24">
        <v>5120.1889</v>
      </c>
      <c r="F32" s="24">
        <f t="shared" si="4"/>
        <v>63838.7589</v>
      </c>
      <c r="G32" s="24">
        <v>45274.6833</v>
      </c>
      <c r="H32" s="24">
        <v>13264.9609</v>
      </c>
      <c r="I32" s="24">
        <v>62234.2323</v>
      </c>
      <c r="J32" s="24">
        <f t="shared" si="5"/>
        <v>120773.8765</v>
      </c>
      <c r="K32" s="24">
        <v>14402.0874</v>
      </c>
      <c r="L32" s="24">
        <v>169848.0239</v>
      </c>
      <c r="M32" s="24">
        <v>8976.762</v>
      </c>
      <c r="N32" s="24">
        <f t="shared" si="6"/>
        <v>193226.87329999998</v>
      </c>
      <c r="O32" s="24">
        <v>232.5847</v>
      </c>
      <c r="P32" s="24">
        <v>244.0341</v>
      </c>
      <c r="Q32" s="24">
        <v>210.7102</v>
      </c>
      <c r="R32" s="24">
        <f t="shared" si="7"/>
        <v>687.329</v>
      </c>
      <c r="S32" s="25">
        <f t="shared" si="0"/>
        <v>59909.35539999999</v>
      </c>
      <c r="T32" s="24">
        <f t="shared" si="1"/>
        <v>183357.0189</v>
      </c>
      <c r="U32" s="24">
        <f t="shared" si="1"/>
        <v>71421.7045</v>
      </c>
      <c r="V32" s="24">
        <f t="shared" si="8"/>
        <v>314688.0788</v>
      </c>
      <c r="W32" s="24">
        <v>1144.0781</v>
      </c>
      <c r="X32" s="24">
        <v>79.0946</v>
      </c>
      <c r="Y32" s="24">
        <v>523.5591</v>
      </c>
      <c r="Z32" s="24">
        <f t="shared" si="9"/>
        <v>1746.7317999999998</v>
      </c>
      <c r="AA32" s="24">
        <f t="shared" si="2"/>
        <v>65137.90099999999</v>
      </c>
      <c r="AB32" s="24">
        <f t="shared" si="3"/>
        <v>238070.21600000001</v>
      </c>
      <c r="AC32" s="24">
        <f t="shared" si="3"/>
        <v>77065.4525</v>
      </c>
      <c r="AD32" s="26">
        <f t="shared" si="10"/>
        <v>380273.56950000004</v>
      </c>
    </row>
    <row r="33" spans="2:30" ht="12" customHeight="1">
      <c r="B33" s="16" t="s">
        <v>23</v>
      </c>
      <c r="C33" s="24">
        <v>1039.6213</v>
      </c>
      <c r="D33" s="24">
        <v>11183.1576</v>
      </c>
      <c r="E33" s="24">
        <v>2529.5232</v>
      </c>
      <c r="F33" s="24">
        <f t="shared" si="4"/>
        <v>14752.3021</v>
      </c>
      <c r="G33" s="24">
        <v>24317.573</v>
      </c>
      <c r="H33" s="24">
        <v>22321.1474</v>
      </c>
      <c r="I33" s="24">
        <v>218795.5397</v>
      </c>
      <c r="J33" s="24">
        <f t="shared" si="5"/>
        <v>265434.2601</v>
      </c>
      <c r="K33" s="24">
        <v>9547.5067</v>
      </c>
      <c r="L33" s="24">
        <v>16263.7032</v>
      </c>
      <c r="M33" s="24">
        <v>7624.7705</v>
      </c>
      <c r="N33" s="24">
        <f t="shared" si="6"/>
        <v>33435.9804</v>
      </c>
      <c r="O33" s="24">
        <v>281.5969</v>
      </c>
      <c r="P33" s="24">
        <v>226.6217</v>
      </c>
      <c r="Q33" s="24">
        <v>421.3131</v>
      </c>
      <c r="R33" s="24">
        <f t="shared" si="7"/>
        <v>929.5317</v>
      </c>
      <c r="S33" s="25">
        <f t="shared" si="0"/>
        <v>34146.6766</v>
      </c>
      <c r="T33" s="24">
        <f t="shared" si="1"/>
        <v>38811.47230000001</v>
      </c>
      <c r="U33" s="24">
        <f t="shared" si="1"/>
        <v>226841.6233</v>
      </c>
      <c r="V33" s="24">
        <f t="shared" si="8"/>
        <v>299799.7722</v>
      </c>
      <c r="W33" s="24">
        <v>680.9384</v>
      </c>
      <c r="X33" s="24">
        <v>190.1985</v>
      </c>
      <c r="Y33" s="24">
        <v>4892.651</v>
      </c>
      <c r="Z33" s="24">
        <f t="shared" si="9"/>
        <v>5763.787899999999</v>
      </c>
      <c r="AA33" s="24">
        <f t="shared" si="2"/>
        <v>35867.2363</v>
      </c>
      <c r="AB33" s="24">
        <f t="shared" si="3"/>
        <v>50184.828400000006</v>
      </c>
      <c r="AC33" s="24">
        <f t="shared" si="3"/>
        <v>234263.79750000002</v>
      </c>
      <c r="AD33" s="26">
        <f t="shared" si="10"/>
        <v>320315.86220000003</v>
      </c>
    </row>
    <row r="34" spans="2:30" ht="12" customHeight="1">
      <c r="B34" s="16" t="s">
        <v>24</v>
      </c>
      <c r="C34" s="24">
        <v>8205.4572</v>
      </c>
      <c r="D34" s="24">
        <v>71138.9123</v>
      </c>
      <c r="E34" s="24">
        <v>23084.5017</v>
      </c>
      <c r="F34" s="24">
        <f t="shared" si="4"/>
        <v>102428.8712</v>
      </c>
      <c r="G34" s="24">
        <v>152350.0647</v>
      </c>
      <c r="H34" s="24">
        <v>9294.677</v>
      </c>
      <c r="I34" s="24">
        <v>261795.8142</v>
      </c>
      <c r="J34" s="24">
        <f t="shared" si="5"/>
        <v>423440.5559</v>
      </c>
      <c r="K34" s="24">
        <v>6375.956</v>
      </c>
      <c r="L34" s="24">
        <v>10799.3707</v>
      </c>
      <c r="M34" s="24">
        <v>11955.9891</v>
      </c>
      <c r="N34" s="24">
        <f t="shared" si="6"/>
        <v>29131.315799999997</v>
      </c>
      <c r="O34" s="24">
        <v>194.4564</v>
      </c>
      <c r="P34" s="24">
        <v>31.9874</v>
      </c>
      <c r="Q34" s="24">
        <v>13.3406</v>
      </c>
      <c r="R34" s="24">
        <f t="shared" si="7"/>
        <v>239.7844</v>
      </c>
      <c r="S34" s="25">
        <f t="shared" si="0"/>
        <v>158920.4771</v>
      </c>
      <c r="T34" s="24">
        <f t="shared" si="1"/>
        <v>20126.0351</v>
      </c>
      <c r="U34" s="24">
        <f t="shared" si="1"/>
        <v>273765.14389999997</v>
      </c>
      <c r="V34" s="24">
        <f t="shared" si="8"/>
        <v>452811.65609999996</v>
      </c>
      <c r="W34" s="24">
        <v>3986.4644</v>
      </c>
      <c r="X34" s="24">
        <v>22.8029</v>
      </c>
      <c r="Y34" s="24">
        <v>8119.5293</v>
      </c>
      <c r="Z34" s="24">
        <f t="shared" si="9"/>
        <v>12128.7966</v>
      </c>
      <c r="AA34" s="24">
        <f t="shared" si="2"/>
        <v>171112.3987</v>
      </c>
      <c r="AB34" s="24">
        <f t="shared" si="3"/>
        <v>91287.7503</v>
      </c>
      <c r="AC34" s="24">
        <f t="shared" si="3"/>
        <v>304969.1749</v>
      </c>
      <c r="AD34" s="26">
        <f t="shared" si="10"/>
        <v>567369.3239</v>
      </c>
    </row>
    <row r="35" spans="2:30" ht="12" customHeight="1">
      <c r="B35" s="16" t="s">
        <v>25</v>
      </c>
      <c r="C35" s="24">
        <v>20787.8928</v>
      </c>
      <c r="D35" s="24">
        <v>119690.5097</v>
      </c>
      <c r="E35" s="24">
        <v>105492.4395</v>
      </c>
      <c r="F35" s="24">
        <f t="shared" si="4"/>
        <v>245970.842</v>
      </c>
      <c r="G35" s="24">
        <v>192735.1438</v>
      </c>
      <c r="H35" s="24">
        <v>107009.5032</v>
      </c>
      <c r="I35" s="24">
        <v>1236331.611</v>
      </c>
      <c r="J35" s="24">
        <f t="shared" si="5"/>
        <v>1536076.258</v>
      </c>
      <c r="K35" s="24">
        <v>25957.6268</v>
      </c>
      <c r="L35" s="24">
        <v>37322.0898</v>
      </c>
      <c r="M35" s="24">
        <v>74034.6074</v>
      </c>
      <c r="N35" s="24">
        <f t="shared" si="6"/>
        <v>137314.324</v>
      </c>
      <c r="O35" s="24">
        <v>1761.8095</v>
      </c>
      <c r="P35" s="24">
        <v>5083.7405</v>
      </c>
      <c r="Q35" s="24">
        <v>6818.159</v>
      </c>
      <c r="R35" s="24">
        <f t="shared" si="7"/>
        <v>13663.708999999999</v>
      </c>
      <c r="S35" s="25">
        <f t="shared" si="0"/>
        <v>220454.5801</v>
      </c>
      <c r="T35" s="24">
        <f t="shared" si="1"/>
        <v>149415.3335</v>
      </c>
      <c r="U35" s="24">
        <f t="shared" si="1"/>
        <v>1317184.3774</v>
      </c>
      <c r="V35" s="24">
        <f t="shared" si="8"/>
        <v>1687054.2910000002</v>
      </c>
      <c r="W35" s="24">
        <v>2492.3285</v>
      </c>
      <c r="X35" s="24">
        <v>1955.3364</v>
      </c>
      <c r="Y35" s="24">
        <v>28409.3456</v>
      </c>
      <c r="Z35" s="24">
        <f t="shared" si="9"/>
        <v>32857.010500000004</v>
      </c>
      <c r="AA35" s="24">
        <f t="shared" si="2"/>
        <v>243734.8014</v>
      </c>
      <c r="AB35" s="24">
        <f t="shared" si="3"/>
        <v>271061.17960000003</v>
      </c>
      <c r="AC35" s="24">
        <f t="shared" si="3"/>
        <v>1451086.1625000003</v>
      </c>
      <c r="AD35" s="26">
        <f t="shared" si="10"/>
        <v>1965882.1435000002</v>
      </c>
    </row>
    <row r="36" spans="2:30" ht="12" customHeight="1">
      <c r="B36" s="16" t="s">
        <v>26</v>
      </c>
      <c r="C36" s="24">
        <v>5723.3593</v>
      </c>
      <c r="D36" s="24">
        <v>41554.1552</v>
      </c>
      <c r="E36" s="24">
        <v>55099.7786</v>
      </c>
      <c r="F36" s="24">
        <f t="shared" si="4"/>
        <v>102377.29310000001</v>
      </c>
      <c r="G36" s="24">
        <v>121096.1603</v>
      </c>
      <c r="H36" s="24">
        <v>26892.9156</v>
      </c>
      <c r="I36" s="24">
        <v>130546.7499</v>
      </c>
      <c r="J36" s="24">
        <f t="shared" si="5"/>
        <v>278535.8258</v>
      </c>
      <c r="K36" s="24">
        <v>30983.5688</v>
      </c>
      <c r="L36" s="24">
        <v>37112.9753</v>
      </c>
      <c r="M36" s="24">
        <v>44366.2127</v>
      </c>
      <c r="N36" s="24">
        <f t="shared" si="6"/>
        <v>112462.7568</v>
      </c>
      <c r="O36" s="24">
        <v>2182.022</v>
      </c>
      <c r="P36" s="24">
        <v>2027.7804</v>
      </c>
      <c r="Q36" s="24">
        <v>2651.6454</v>
      </c>
      <c r="R36" s="24">
        <f t="shared" si="7"/>
        <v>6861.4478</v>
      </c>
      <c r="S36" s="25">
        <f t="shared" si="0"/>
        <v>154261.7511</v>
      </c>
      <c r="T36" s="24">
        <f t="shared" si="1"/>
        <v>66033.6713</v>
      </c>
      <c r="U36" s="24">
        <f t="shared" si="1"/>
        <v>177564.608</v>
      </c>
      <c r="V36" s="24">
        <f t="shared" si="8"/>
        <v>397860.0304</v>
      </c>
      <c r="W36" s="24">
        <v>1808.7238</v>
      </c>
      <c r="X36" s="24">
        <v>256.2949</v>
      </c>
      <c r="Y36" s="24">
        <v>1603.4999</v>
      </c>
      <c r="Z36" s="24">
        <f t="shared" si="9"/>
        <v>3668.5186000000003</v>
      </c>
      <c r="AA36" s="24">
        <f t="shared" si="2"/>
        <v>161793.8342</v>
      </c>
      <c r="AB36" s="24">
        <f t="shared" si="3"/>
        <v>107844.1214</v>
      </c>
      <c r="AC36" s="24">
        <f t="shared" si="3"/>
        <v>234267.8865</v>
      </c>
      <c r="AD36" s="26">
        <f t="shared" si="10"/>
        <v>503905.8421</v>
      </c>
    </row>
    <row r="37" spans="2:30" ht="12" customHeight="1">
      <c r="B37" s="16" t="s">
        <v>27</v>
      </c>
      <c r="C37" s="24">
        <v>371.1978</v>
      </c>
      <c r="D37" s="24">
        <v>17585.5135</v>
      </c>
      <c r="E37" s="24">
        <v>45303.5198</v>
      </c>
      <c r="F37" s="24">
        <f t="shared" si="4"/>
        <v>63260.231100000005</v>
      </c>
      <c r="G37" s="24">
        <v>56016.382</v>
      </c>
      <c r="H37" s="24">
        <v>18454.651</v>
      </c>
      <c r="I37" s="24">
        <v>127394.0234</v>
      </c>
      <c r="J37" s="24">
        <f t="shared" si="5"/>
        <v>201865.0564</v>
      </c>
      <c r="K37" s="24">
        <v>1414.3385</v>
      </c>
      <c r="L37" s="24">
        <v>3674.0573</v>
      </c>
      <c r="M37" s="24">
        <v>5645.5575</v>
      </c>
      <c r="N37" s="24">
        <f t="shared" si="6"/>
        <v>10733.953300000001</v>
      </c>
      <c r="O37" s="24">
        <v>20.4842</v>
      </c>
      <c r="P37" s="24">
        <v>0</v>
      </c>
      <c r="Q37" s="24">
        <v>72.2121</v>
      </c>
      <c r="R37" s="24">
        <f t="shared" si="7"/>
        <v>92.69630000000001</v>
      </c>
      <c r="S37" s="25">
        <f t="shared" si="0"/>
        <v>57451.204699999995</v>
      </c>
      <c r="T37" s="24">
        <f t="shared" si="1"/>
        <v>22128.708300000002</v>
      </c>
      <c r="U37" s="24">
        <f t="shared" si="1"/>
        <v>133111.793</v>
      </c>
      <c r="V37" s="24">
        <f t="shared" si="8"/>
        <v>212691.706</v>
      </c>
      <c r="W37" s="24">
        <v>1571.4566</v>
      </c>
      <c r="X37" s="24">
        <v>12.609</v>
      </c>
      <c r="Y37" s="24">
        <v>2856.3632</v>
      </c>
      <c r="Z37" s="24">
        <f t="shared" si="9"/>
        <v>4440.4288</v>
      </c>
      <c r="AA37" s="24">
        <f t="shared" si="2"/>
        <v>59393.859099999994</v>
      </c>
      <c r="AB37" s="24">
        <f t="shared" si="3"/>
        <v>39726.8308</v>
      </c>
      <c r="AC37" s="24">
        <f t="shared" si="3"/>
        <v>181271.676</v>
      </c>
      <c r="AD37" s="26">
        <f t="shared" si="10"/>
        <v>280392.3659</v>
      </c>
    </row>
    <row r="38" spans="2:30" ht="12" customHeight="1">
      <c r="B38" s="18" t="s">
        <v>28</v>
      </c>
      <c r="C38" s="27">
        <v>2257.3394</v>
      </c>
      <c r="D38" s="27">
        <v>10379.8405</v>
      </c>
      <c r="E38" s="27">
        <v>13076.8632</v>
      </c>
      <c r="F38" s="27">
        <f t="shared" si="4"/>
        <v>25714.0431</v>
      </c>
      <c r="G38" s="27">
        <v>76594.1975</v>
      </c>
      <c r="H38" s="27">
        <v>1560.973</v>
      </c>
      <c r="I38" s="27">
        <v>55662.2268</v>
      </c>
      <c r="J38" s="27">
        <f t="shared" si="5"/>
        <v>133817.39729999998</v>
      </c>
      <c r="K38" s="27">
        <v>2318.8522</v>
      </c>
      <c r="L38" s="27">
        <v>1529.7277</v>
      </c>
      <c r="M38" s="27">
        <v>5371.3134</v>
      </c>
      <c r="N38" s="27">
        <f t="shared" si="6"/>
        <v>9219.8933</v>
      </c>
      <c r="O38" s="27">
        <v>177.0213</v>
      </c>
      <c r="P38" s="27">
        <v>98.4213</v>
      </c>
      <c r="Q38" s="27">
        <v>123.4099</v>
      </c>
      <c r="R38" s="27">
        <f t="shared" si="7"/>
        <v>398.85249999999996</v>
      </c>
      <c r="S38" s="28">
        <f t="shared" si="0"/>
        <v>79090.07099999998</v>
      </c>
      <c r="T38" s="27">
        <f t="shared" si="1"/>
        <v>3189.122</v>
      </c>
      <c r="U38" s="27">
        <f t="shared" si="1"/>
        <v>61156.950099999995</v>
      </c>
      <c r="V38" s="27">
        <f t="shared" si="8"/>
        <v>143436.1431</v>
      </c>
      <c r="W38" s="27">
        <v>1107.8378</v>
      </c>
      <c r="X38" s="27">
        <v>12.5757</v>
      </c>
      <c r="Y38" s="27">
        <v>1146.5182</v>
      </c>
      <c r="Z38" s="27">
        <f t="shared" si="9"/>
        <v>2266.9317</v>
      </c>
      <c r="AA38" s="27">
        <f t="shared" si="2"/>
        <v>82455.24819999997</v>
      </c>
      <c r="AB38" s="27">
        <f t="shared" si="3"/>
        <v>13581.538199999999</v>
      </c>
      <c r="AC38" s="27">
        <f t="shared" si="3"/>
        <v>75380.3315</v>
      </c>
      <c r="AD38" s="29">
        <f t="shared" si="10"/>
        <v>171417.11789999995</v>
      </c>
    </row>
    <row r="39" spans="2:30" ht="12" customHeight="1">
      <c r="B39" s="16" t="s">
        <v>29</v>
      </c>
      <c r="C39" s="24">
        <v>1520.247</v>
      </c>
      <c r="D39" s="24">
        <v>11866.0737</v>
      </c>
      <c r="E39" s="24">
        <v>8359.9584</v>
      </c>
      <c r="F39" s="24">
        <f t="shared" si="4"/>
        <v>21746.2791</v>
      </c>
      <c r="G39" s="24">
        <v>33671.3495</v>
      </c>
      <c r="H39" s="24">
        <v>34959.0261</v>
      </c>
      <c r="I39" s="24">
        <v>4945.4927</v>
      </c>
      <c r="J39" s="24">
        <f t="shared" si="5"/>
        <v>73575.8683</v>
      </c>
      <c r="K39" s="24">
        <v>897.6999</v>
      </c>
      <c r="L39" s="24">
        <v>2184.0607</v>
      </c>
      <c r="M39" s="24">
        <v>986.6212</v>
      </c>
      <c r="N39" s="24">
        <f t="shared" si="6"/>
        <v>4068.3818</v>
      </c>
      <c r="O39" s="24">
        <v>16.4363</v>
      </c>
      <c r="P39" s="24">
        <v>370.0129</v>
      </c>
      <c r="Q39" s="24">
        <v>13.0968</v>
      </c>
      <c r="R39" s="24">
        <f t="shared" si="7"/>
        <v>399.546</v>
      </c>
      <c r="S39" s="25">
        <f t="shared" si="0"/>
        <v>34585.4857</v>
      </c>
      <c r="T39" s="24">
        <f t="shared" si="1"/>
        <v>37513.099700000006</v>
      </c>
      <c r="U39" s="24">
        <f t="shared" si="1"/>
        <v>5945.2107000000005</v>
      </c>
      <c r="V39" s="24">
        <f t="shared" si="8"/>
        <v>78043.7961</v>
      </c>
      <c r="W39" s="24">
        <v>0</v>
      </c>
      <c r="X39" s="24">
        <v>1707.7177</v>
      </c>
      <c r="Y39" s="24">
        <v>186.7472</v>
      </c>
      <c r="Z39" s="24">
        <f t="shared" si="9"/>
        <v>1894.4649</v>
      </c>
      <c r="AA39" s="24">
        <f t="shared" si="2"/>
        <v>36105.7327</v>
      </c>
      <c r="AB39" s="24">
        <f t="shared" si="3"/>
        <v>51086.89110000001</v>
      </c>
      <c r="AC39" s="24">
        <f t="shared" si="3"/>
        <v>14491.9163</v>
      </c>
      <c r="AD39" s="26">
        <f t="shared" si="10"/>
        <v>101684.5401</v>
      </c>
    </row>
    <row r="40" spans="2:30" ht="12" customHeight="1">
      <c r="B40" s="16" t="s">
        <v>30</v>
      </c>
      <c r="C40" s="24">
        <v>399.3998</v>
      </c>
      <c r="D40" s="24">
        <v>20870.8497</v>
      </c>
      <c r="E40" s="24">
        <v>87083.7385</v>
      </c>
      <c r="F40" s="24">
        <f t="shared" si="4"/>
        <v>108353.98800000001</v>
      </c>
      <c r="G40" s="24">
        <v>3805.2366</v>
      </c>
      <c r="H40" s="24">
        <v>3826.9662</v>
      </c>
      <c r="I40" s="24">
        <v>313957.1437</v>
      </c>
      <c r="J40" s="24">
        <f t="shared" si="5"/>
        <v>321589.34650000004</v>
      </c>
      <c r="K40" s="24">
        <v>946.9818</v>
      </c>
      <c r="L40" s="24">
        <v>7411.9902</v>
      </c>
      <c r="M40" s="24">
        <v>1562.6563</v>
      </c>
      <c r="N40" s="24">
        <f t="shared" si="6"/>
        <v>9921.6283</v>
      </c>
      <c r="O40" s="24">
        <v>12.782</v>
      </c>
      <c r="P40" s="24">
        <v>87.9477</v>
      </c>
      <c r="Q40" s="24">
        <v>14.1708</v>
      </c>
      <c r="R40" s="24">
        <f t="shared" si="7"/>
        <v>114.9005</v>
      </c>
      <c r="S40" s="25">
        <f t="shared" si="0"/>
        <v>4765.0004</v>
      </c>
      <c r="T40" s="24">
        <f t="shared" si="1"/>
        <v>11326.9041</v>
      </c>
      <c r="U40" s="24">
        <f t="shared" si="1"/>
        <v>315533.9708</v>
      </c>
      <c r="V40" s="24">
        <f t="shared" si="8"/>
        <v>331625.8753</v>
      </c>
      <c r="W40" s="24">
        <v>0</v>
      </c>
      <c r="X40" s="24">
        <v>21.4064</v>
      </c>
      <c r="Y40" s="24">
        <v>135.9248</v>
      </c>
      <c r="Z40" s="24">
        <f t="shared" si="9"/>
        <v>157.3312</v>
      </c>
      <c r="AA40" s="24">
        <f t="shared" si="2"/>
        <v>5164.4002</v>
      </c>
      <c r="AB40" s="24">
        <f t="shared" si="3"/>
        <v>32219.1602</v>
      </c>
      <c r="AC40" s="24">
        <f t="shared" si="3"/>
        <v>402753.6341</v>
      </c>
      <c r="AD40" s="26">
        <f t="shared" si="10"/>
        <v>440137.19450000004</v>
      </c>
    </row>
    <row r="41" spans="2:30" ht="12" customHeight="1">
      <c r="B41" s="16" t="s">
        <v>31</v>
      </c>
      <c r="C41" s="24">
        <v>703.8103</v>
      </c>
      <c r="D41" s="24">
        <v>35415.2909</v>
      </c>
      <c r="E41" s="24">
        <v>30560.5483</v>
      </c>
      <c r="F41" s="24">
        <f t="shared" si="4"/>
        <v>66679.6495</v>
      </c>
      <c r="G41" s="24">
        <v>13978.5468</v>
      </c>
      <c r="H41" s="24">
        <v>66604.8939</v>
      </c>
      <c r="I41" s="24">
        <v>105522.9833</v>
      </c>
      <c r="J41" s="24">
        <f t="shared" si="5"/>
        <v>186106.424</v>
      </c>
      <c r="K41" s="24">
        <v>6171.9704</v>
      </c>
      <c r="L41" s="24">
        <v>13888.1735</v>
      </c>
      <c r="M41" s="24">
        <v>11472.7344</v>
      </c>
      <c r="N41" s="24">
        <f t="shared" si="6"/>
        <v>31532.878300000004</v>
      </c>
      <c r="O41" s="24">
        <v>268.1003</v>
      </c>
      <c r="P41" s="24">
        <v>1544.3447</v>
      </c>
      <c r="Q41" s="24">
        <v>106.8659</v>
      </c>
      <c r="R41" s="24">
        <f t="shared" si="7"/>
        <v>1919.3109000000002</v>
      </c>
      <c r="S41" s="25">
        <f t="shared" si="0"/>
        <v>20418.6175</v>
      </c>
      <c r="T41" s="24">
        <f t="shared" si="1"/>
        <v>82037.4121</v>
      </c>
      <c r="U41" s="24">
        <f t="shared" si="1"/>
        <v>117102.58360000001</v>
      </c>
      <c r="V41" s="24">
        <f t="shared" si="8"/>
        <v>219558.61320000002</v>
      </c>
      <c r="W41" s="24">
        <v>95.2418</v>
      </c>
      <c r="X41" s="24">
        <v>23.9717</v>
      </c>
      <c r="Y41" s="24">
        <v>2884.8892</v>
      </c>
      <c r="Z41" s="24">
        <f t="shared" si="9"/>
        <v>3004.1027</v>
      </c>
      <c r="AA41" s="24">
        <f t="shared" si="2"/>
        <v>21217.6696</v>
      </c>
      <c r="AB41" s="24">
        <f t="shared" si="3"/>
        <v>117476.6747</v>
      </c>
      <c r="AC41" s="24">
        <f t="shared" si="3"/>
        <v>150548.0211</v>
      </c>
      <c r="AD41" s="26">
        <f t="shared" si="10"/>
        <v>289242.3654</v>
      </c>
    </row>
    <row r="42" spans="2:56" s="8" customFormat="1" ht="12" customHeight="1">
      <c r="B42" s="16" t="s">
        <v>32</v>
      </c>
      <c r="C42" s="24">
        <v>107259.7854</v>
      </c>
      <c r="D42" s="24">
        <v>78604.6785</v>
      </c>
      <c r="E42" s="24">
        <v>17318.3157</v>
      </c>
      <c r="F42" s="24">
        <f t="shared" si="4"/>
        <v>203182.77959999998</v>
      </c>
      <c r="G42" s="24">
        <v>199812.126</v>
      </c>
      <c r="H42" s="24">
        <v>272595.1644</v>
      </c>
      <c r="I42" s="24">
        <v>345439.7007</v>
      </c>
      <c r="J42" s="24">
        <f t="shared" si="5"/>
        <v>817846.9911</v>
      </c>
      <c r="K42" s="24">
        <v>6474.2306</v>
      </c>
      <c r="L42" s="24">
        <v>43092.3416</v>
      </c>
      <c r="M42" s="24">
        <v>4698.9923</v>
      </c>
      <c r="N42" s="24">
        <f t="shared" si="6"/>
        <v>54265.5645</v>
      </c>
      <c r="O42" s="24">
        <v>102.4434</v>
      </c>
      <c r="P42" s="24">
        <v>1139.4613</v>
      </c>
      <c r="Q42" s="24">
        <v>370.9683</v>
      </c>
      <c r="R42" s="24">
        <f t="shared" si="7"/>
        <v>1612.873</v>
      </c>
      <c r="S42" s="25">
        <f t="shared" si="0"/>
        <v>206388.8</v>
      </c>
      <c r="T42" s="24">
        <f t="shared" si="1"/>
        <v>316826.9673</v>
      </c>
      <c r="U42" s="24">
        <f t="shared" si="1"/>
        <v>350509.6613</v>
      </c>
      <c r="V42" s="24">
        <f t="shared" si="8"/>
        <v>873725.4286</v>
      </c>
      <c r="W42" s="24">
        <v>2910.7803</v>
      </c>
      <c r="X42" s="24">
        <v>261.3406</v>
      </c>
      <c r="Y42" s="24">
        <v>849.8575</v>
      </c>
      <c r="Z42" s="24">
        <f t="shared" si="9"/>
        <v>4021.9784</v>
      </c>
      <c r="AA42" s="24">
        <f t="shared" si="2"/>
        <v>316559.36569999997</v>
      </c>
      <c r="AB42" s="24">
        <f t="shared" si="3"/>
        <v>395692.9864</v>
      </c>
      <c r="AC42" s="24">
        <f t="shared" si="3"/>
        <v>368677.83449999994</v>
      </c>
      <c r="AD42" s="26">
        <f t="shared" si="10"/>
        <v>1080930.1866</v>
      </c>
      <c r="BD42" s="4"/>
    </row>
    <row r="43" spans="2:30" ht="12" customHeight="1">
      <c r="B43" s="16" t="s">
        <v>33</v>
      </c>
      <c r="C43" s="24">
        <v>315.5083</v>
      </c>
      <c r="D43" s="24">
        <v>38350.3035</v>
      </c>
      <c r="E43" s="24">
        <v>5292.1937</v>
      </c>
      <c r="F43" s="24">
        <f t="shared" si="4"/>
        <v>43958.0055</v>
      </c>
      <c r="G43" s="24">
        <v>72421.1202</v>
      </c>
      <c r="H43" s="24">
        <v>22849.4677</v>
      </c>
      <c r="I43" s="24">
        <v>24836.8221</v>
      </c>
      <c r="J43" s="24">
        <f t="shared" si="5"/>
        <v>120107.41000000002</v>
      </c>
      <c r="K43" s="24">
        <v>8304.1833</v>
      </c>
      <c r="L43" s="24">
        <v>9137.2602</v>
      </c>
      <c r="M43" s="24">
        <v>6423.6926</v>
      </c>
      <c r="N43" s="24">
        <f t="shared" si="6"/>
        <v>23865.136100000003</v>
      </c>
      <c r="O43" s="24">
        <v>900.1206</v>
      </c>
      <c r="P43" s="24">
        <v>685.0331</v>
      </c>
      <c r="Q43" s="24">
        <v>371.6231</v>
      </c>
      <c r="R43" s="24">
        <f t="shared" si="7"/>
        <v>1956.7767999999999</v>
      </c>
      <c r="S43" s="25">
        <f t="shared" si="0"/>
        <v>81625.4241</v>
      </c>
      <c r="T43" s="24">
        <f t="shared" si="1"/>
        <v>32671.761000000002</v>
      </c>
      <c r="U43" s="24">
        <f t="shared" si="1"/>
        <v>31632.1378</v>
      </c>
      <c r="V43" s="24">
        <f t="shared" si="8"/>
        <v>145929.3229</v>
      </c>
      <c r="W43" s="24">
        <v>109.3004</v>
      </c>
      <c r="X43" s="24">
        <v>93.3738</v>
      </c>
      <c r="Y43" s="24">
        <v>60.4276</v>
      </c>
      <c r="Z43" s="24">
        <f t="shared" si="9"/>
        <v>263.10179999999997</v>
      </c>
      <c r="AA43" s="24">
        <f t="shared" si="2"/>
        <v>82050.2328</v>
      </c>
      <c r="AB43" s="24">
        <f t="shared" si="3"/>
        <v>71115.43830000001</v>
      </c>
      <c r="AC43" s="24">
        <f t="shared" si="3"/>
        <v>36984.759099999996</v>
      </c>
      <c r="AD43" s="26">
        <f t="shared" si="10"/>
        <v>190150.4302</v>
      </c>
    </row>
    <row r="44" spans="2:30" ht="12" customHeight="1">
      <c r="B44" s="16" t="s">
        <v>34</v>
      </c>
      <c r="C44" s="24">
        <v>989.9749</v>
      </c>
      <c r="D44" s="24">
        <v>20506.8213</v>
      </c>
      <c r="E44" s="24">
        <v>3959.8182</v>
      </c>
      <c r="F44" s="24">
        <f t="shared" si="4"/>
        <v>25456.614400000002</v>
      </c>
      <c r="G44" s="24">
        <v>12025.9377</v>
      </c>
      <c r="H44" s="24">
        <v>386.6602</v>
      </c>
      <c r="I44" s="24">
        <v>16664.3081</v>
      </c>
      <c r="J44" s="24">
        <f t="shared" si="5"/>
        <v>29076.906</v>
      </c>
      <c r="K44" s="24">
        <v>1475.3706</v>
      </c>
      <c r="L44" s="24">
        <v>6261.0939</v>
      </c>
      <c r="M44" s="24">
        <v>3097.5709</v>
      </c>
      <c r="N44" s="24">
        <f t="shared" si="6"/>
        <v>10834.0354</v>
      </c>
      <c r="O44" s="24">
        <v>120.7675</v>
      </c>
      <c r="P44" s="24">
        <v>54.9463</v>
      </c>
      <c r="Q44" s="24">
        <v>10.849</v>
      </c>
      <c r="R44" s="24">
        <f t="shared" si="7"/>
        <v>186.56279999999998</v>
      </c>
      <c r="S44" s="25">
        <f t="shared" si="0"/>
        <v>13622.0758</v>
      </c>
      <c r="T44" s="24">
        <f t="shared" si="1"/>
        <v>6702.7004</v>
      </c>
      <c r="U44" s="24">
        <f t="shared" si="1"/>
        <v>19772.727999999996</v>
      </c>
      <c r="V44" s="24">
        <f t="shared" si="8"/>
        <v>40097.504199999996</v>
      </c>
      <c r="W44" s="24">
        <v>77.1234</v>
      </c>
      <c r="X44" s="24">
        <v>662.4864</v>
      </c>
      <c r="Y44" s="24">
        <v>783.6609</v>
      </c>
      <c r="Z44" s="24">
        <f t="shared" si="9"/>
        <v>1523.2707</v>
      </c>
      <c r="AA44" s="24">
        <f t="shared" si="2"/>
        <v>14689.1741</v>
      </c>
      <c r="AB44" s="24">
        <f t="shared" si="3"/>
        <v>27872.0081</v>
      </c>
      <c r="AC44" s="24">
        <f t="shared" si="3"/>
        <v>24516.207099999996</v>
      </c>
      <c r="AD44" s="26">
        <f t="shared" si="10"/>
        <v>67077.3893</v>
      </c>
    </row>
    <row r="45" spans="2:30" ht="12" customHeight="1">
      <c r="B45" s="16" t="s">
        <v>35</v>
      </c>
      <c r="C45" s="24">
        <v>411.539</v>
      </c>
      <c r="D45" s="24">
        <v>6263.3076</v>
      </c>
      <c r="E45" s="24">
        <v>3718.0359</v>
      </c>
      <c r="F45" s="24">
        <f t="shared" si="4"/>
        <v>10392.8825</v>
      </c>
      <c r="G45" s="24">
        <v>260397.6287</v>
      </c>
      <c r="H45" s="24">
        <v>4838.0259</v>
      </c>
      <c r="I45" s="24">
        <v>73061.0104</v>
      </c>
      <c r="J45" s="24">
        <f t="shared" si="5"/>
        <v>338296.66500000004</v>
      </c>
      <c r="K45" s="24">
        <v>2224.6496</v>
      </c>
      <c r="L45" s="24">
        <v>4698.8285</v>
      </c>
      <c r="M45" s="24">
        <v>4489.1874</v>
      </c>
      <c r="N45" s="24">
        <f t="shared" si="6"/>
        <v>11412.6655</v>
      </c>
      <c r="O45" s="24">
        <v>23.9935</v>
      </c>
      <c r="P45" s="24">
        <v>103.5922</v>
      </c>
      <c r="Q45" s="24">
        <v>11.852</v>
      </c>
      <c r="R45" s="24">
        <f t="shared" si="7"/>
        <v>139.4377</v>
      </c>
      <c r="S45" s="25">
        <f t="shared" si="0"/>
        <v>262646.2718</v>
      </c>
      <c r="T45" s="24">
        <f t="shared" si="1"/>
        <v>9640.4466</v>
      </c>
      <c r="U45" s="24">
        <f t="shared" si="1"/>
        <v>77562.0498</v>
      </c>
      <c r="V45" s="24">
        <f t="shared" si="8"/>
        <v>349848.7682</v>
      </c>
      <c r="W45" s="24">
        <v>89.3421</v>
      </c>
      <c r="X45" s="24">
        <v>109.1831</v>
      </c>
      <c r="Y45" s="24">
        <v>401.8913</v>
      </c>
      <c r="Z45" s="24">
        <f t="shared" si="9"/>
        <v>600.4165</v>
      </c>
      <c r="AA45" s="24">
        <f t="shared" si="2"/>
        <v>263147.1529</v>
      </c>
      <c r="AB45" s="24">
        <f t="shared" si="3"/>
        <v>16012.9373</v>
      </c>
      <c r="AC45" s="24">
        <f t="shared" si="3"/>
        <v>81681.977</v>
      </c>
      <c r="AD45" s="26">
        <f t="shared" si="10"/>
        <v>360842.0672</v>
      </c>
    </row>
    <row r="46" spans="2:30" ht="12" customHeight="1">
      <c r="B46" s="16" t="s">
        <v>36</v>
      </c>
      <c r="C46" s="24">
        <v>458.6884</v>
      </c>
      <c r="D46" s="24">
        <v>32098.4986</v>
      </c>
      <c r="E46" s="24">
        <v>5376.5808</v>
      </c>
      <c r="F46" s="24">
        <f t="shared" si="4"/>
        <v>37933.7678</v>
      </c>
      <c r="G46" s="24">
        <v>19710.3415</v>
      </c>
      <c r="H46" s="24">
        <v>8903.0526</v>
      </c>
      <c r="I46" s="24">
        <v>67250.5216</v>
      </c>
      <c r="J46" s="24">
        <f t="shared" si="5"/>
        <v>95863.91569999998</v>
      </c>
      <c r="K46" s="24">
        <v>2475.6902</v>
      </c>
      <c r="L46" s="24">
        <v>7981.2421</v>
      </c>
      <c r="M46" s="24">
        <v>7507.0199</v>
      </c>
      <c r="N46" s="24">
        <f t="shared" si="6"/>
        <v>17963.9522</v>
      </c>
      <c r="O46" s="24">
        <v>122.4642</v>
      </c>
      <c r="P46" s="24">
        <v>282.4985</v>
      </c>
      <c r="Q46" s="24">
        <v>8.6653</v>
      </c>
      <c r="R46" s="24">
        <f t="shared" si="7"/>
        <v>413.628</v>
      </c>
      <c r="S46" s="25">
        <f t="shared" si="0"/>
        <v>22308.495899999998</v>
      </c>
      <c r="T46" s="24">
        <f t="shared" si="1"/>
        <v>17166.793200000004</v>
      </c>
      <c r="U46" s="24">
        <f t="shared" si="1"/>
        <v>74766.20679999999</v>
      </c>
      <c r="V46" s="24">
        <f t="shared" si="8"/>
        <v>114241.49589999998</v>
      </c>
      <c r="W46" s="24">
        <v>579.0164</v>
      </c>
      <c r="X46" s="24">
        <v>1373.0535</v>
      </c>
      <c r="Y46" s="24">
        <v>422.9254</v>
      </c>
      <c r="Z46" s="24">
        <f t="shared" si="9"/>
        <v>2374.9953</v>
      </c>
      <c r="AA46" s="24">
        <f t="shared" si="2"/>
        <v>23346.200699999998</v>
      </c>
      <c r="AB46" s="24">
        <f t="shared" si="3"/>
        <v>50638.3453</v>
      </c>
      <c r="AC46" s="24">
        <f t="shared" si="3"/>
        <v>80565.71299999997</v>
      </c>
      <c r="AD46" s="26">
        <f t="shared" si="10"/>
        <v>154550.25899999996</v>
      </c>
    </row>
    <row r="47" spans="2:30" ht="12" customHeight="1">
      <c r="B47" s="16" t="s">
        <v>37</v>
      </c>
      <c r="C47" s="24">
        <v>3693.2701</v>
      </c>
      <c r="D47" s="24">
        <v>21379.4336</v>
      </c>
      <c r="E47" s="24">
        <v>13536.9626</v>
      </c>
      <c r="F47" s="24">
        <f t="shared" si="4"/>
        <v>38609.666300000004</v>
      </c>
      <c r="G47" s="24">
        <v>10688.2028</v>
      </c>
      <c r="H47" s="24">
        <v>2586.8784</v>
      </c>
      <c r="I47" s="24">
        <v>22019.5938</v>
      </c>
      <c r="J47" s="24">
        <f t="shared" si="5"/>
        <v>35294.674999999996</v>
      </c>
      <c r="K47" s="24">
        <v>15152.0282</v>
      </c>
      <c r="L47" s="24">
        <v>1707.4207</v>
      </c>
      <c r="M47" s="24">
        <v>1481.948</v>
      </c>
      <c r="N47" s="24">
        <f t="shared" si="6"/>
        <v>18341.3969</v>
      </c>
      <c r="O47" s="24">
        <v>2.6428</v>
      </c>
      <c r="P47" s="24">
        <v>0</v>
      </c>
      <c r="Q47" s="24">
        <v>0</v>
      </c>
      <c r="R47" s="24">
        <f t="shared" si="7"/>
        <v>2.6428</v>
      </c>
      <c r="S47" s="25">
        <f t="shared" si="0"/>
        <v>25842.8738</v>
      </c>
      <c r="T47" s="24">
        <f t="shared" si="1"/>
        <v>4294.2991</v>
      </c>
      <c r="U47" s="24">
        <f t="shared" si="1"/>
        <v>23501.5418</v>
      </c>
      <c r="V47" s="24">
        <f t="shared" si="8"/>
        <v>53638.7147</v>
      </c>
      <c r="W47" s="24">
        <v>1080.6385</v>
      </c>
      <c r="X47" s="24">
        <v>0</v>
      </c>
      <c r="Y47" s="24">
        <v>1276.166</v>
      </c>
      <c r="Z47" s="24">
        <f t="shared" si="9"/>
        <v>2356.8045</v>
      </c>
      <c r="AA47" s="24">
        <f t="shared" si="2"/>
        <v>30616.782400000004</v>
      </c>
      <c r="AB47" s="24">
        <f t="shared" si="3"/>
        <v>25673.7327</v>
      </c>
      <c r="AC47" s="24">
        <f t="shared" si="3"/>
        <v>38314.6704</v>
      </c>
      <c r="AD47" s="26">
        <f t="shared" si="10"/>
        <v>94605.1855</v>
      </c>
    </row>
    <row r="48" spans="2:30" ht="12" customHeight="1">
      <c r="B48" s="18" t="s">
        <v>38</v>
      </c>
      <c r="C48" s="27">
        <v>22984.9178</v>
      </c>
      <c r="D48" s="27">
        <v>204838.9229</v>
      </c>
      <c r="E48" s="27">
        <v>49160.694</v>
      </c>
      <c r="F48" s="27">
        <f t="shared" si="4"/>
        <v>276984.5347</v>
      </c>
      <c r="G48" s="27">
        <v>394097.4511</v>
      </c>
      <c r="H48" s="27">
        <v>47637.4848</v>
      </c>
      <c r="I48" s="27">
        <v>298323.215</v>
      </c>
      <c r="J48" s="27">
        <f t="shared" si="5"/>
        <v>740058.1509</v>
      </c>
      <c r="K48" s="27">
        <v>13283.8949</v>
      </c>
      <c r="L48" s="27">
        <v>46042.9462</v>
      </c>
      <c r="M48" s="27">
        <v>15431.2216</v>
      </c>
      <c r="N48" s="27">
        <f t="shared" si="6"/>
        <v>74758.0627</v>
      </c>
      <c r="O48" s="27">
        <v>120.9585</v>
      </c>
      <c r="P48" s="27">
        <v>1684.5316</v>
      </c>
      <c r="Q48" s="27">
        <v>250.3785</v>
      </c>
      <c r="R48" s="27">
        <f t="shared" si="7"/>
        <v>2055.8686</v>
      </c>
      <c r="S48" s="28">
        <f t="shared" si="0"/>
        <v>407502.3045</v>
      </c>
      <c r="T48" s="27">
        <f t="shared" si="1"/>
        <v>95364.9626</v>
      </c>
      <c r="U48" s="27">
        <f t="shared" si="1"/>
        <v>314004.8151</v>
      </c>
      <c r="V48" s="27">
        <f t="shared" si="8"/>
        <v>816872.0822000001</v>
      </c>
      <c r="W48" s="27">
        <v>623.9577</v>
      </c>
      <c r="X48" s="27">
        <v>1560.5334</v>
      </c>
      <c r="Y48" s="27">
        <v>3661.6909</v>
      </c>
      <c r="Z48" s="27">
        <f t="shared" si="9"/>
        <v>5846.182000000001</v>
      </c>
      <c r="AA48" s="27">
        <f t="shared" si="2"/>
        <v>431111.18000000005</v>
      </c>
      <c r="AB48" s="27">
        <f t="shared" si="3"/>
        <v>301764.4189</v>
      </c>
      <c r="AC48" s="27">
        <f t="shared" si="3"/>
        <v>366827.2</v>
      </c>
      <c r="AD48" s="29">
        <f t="shared" si="10"/>
        <v>1099702.7989</v>
      </c>
    </row>
    <row r="49" spans="2:30" ht="12" customHeight="1">
      <c r="B49" s="16" t="s">
        <v>39</v>
      </c>
      <c r="C49" s="24">
        <v>853.1308</v>
      </c>
      <c r="D49" s="24">
        <v>15098.52</v>
      </c>
      <c r="E49" s="24">
        <v>26012.288</v>
      </c>
      <c r="F49" s="24">
        <f t="shared" si="4"/>
        <v>41963.9388</v>
      </c>
      <c r="G49" s="24">
        <v>6714.4551</v>
      </c>
      <c r="H49" s="24">
        <v>9614.2567</v>
      </c>
      <c r="I49" s="24">
        <v>49816.4522</v>
      </c>
      <c r="J49" s="24">
        <f t="shared" si="5"/>
        <v>66145.164</v>
      </c>
      <c r="K49" s="24">
        <v>4944.3814</v>
      </c>
      <c r="L49" s="24">
        <v>4588.8857</v>
      </c>
      <c r="M49" s="24">
        <v>2239.7758</v>
      </c>
      <c r="N49" s="24">
        <f t="shared" si="6"/>
        <v>11773.0429</v>
      </c>
      <c r="O49" s="24">
        <v>69.27</v>
      </c>
      <c r="P49" s="24">
        <v>75.7768</v>
      </c>
      <c r="Q49" s="24">
        <v>0</v>
      </c>
      <c r="R49" s="24">
        <f t="shared" si="7"/>
        <v>145.0468</v>
      </c>
      <c r="S49" s="25">
        <f t="shared" si="0"/>
        <v>11728.106500000002</v>
      </c>
      <c r="T49" s="24">
        <f t="shared" si="1"/>
        <v>14278.9192</v>
      </c>
      <c r="U49" s="24">
        <f t="shared" si="1"/>
        <v>52056.228</v>
      </c>
      <c r="V49" s="24">
        <f t="shared" si="8"/>
        <v>78063.2537</v>
      </c>
      <c r="W49" s="24">
        <v>303.2456</v>
      </c>
      <c r="X49" s="24">
        <v>74.3314</v>
      </c>
      <c r="Y49" s="24">
        <v>1546.8435</v>
      </c>
      <c r="Z49" s="24">
        <f t="shared" si="9"/>
        <v>1924.4205</v>
      </c>
      <c r="AA49" s="24">
        <f t="shared" si="2"/>
        <v>12884.482900000003</v>
      </c>
      <c r="AB49" s="24">
        <f t="shared" si="3"/>
        <v>29451.7706</v>
      </c>
      <c r="AC49" s="24">
        <f t="shared" si="3"/>
        <v>79615.3595</v>
      </c>
      <c r="AD49" s="26">
        <f t="shared" si="10"/>
        <v>121951.61300000001</v>
      </c>
    </row>
    <row r="50" spans="2:30" ht="12" customHeight="1">
      <c r="B50" s="16" t="s">
        <v>40</v>
      </c>
      <c r="C50" s="24">
        <v>1342.1048</v>
      </c>
      <c r="D50" s="24">
        <v>42313.3381</v>
      </c>
      <c r="E50" s="24">
        <v>4274.6239</v>
      </c>
      <c r="F50" s="24">
        <f t="shared" si="4"/>
        <v>47930.0668</v>
      </c>
      <c r="G50" s="24">
        <v>11631.5196</v>
      </c>
      <c r="H50" s="24">
        <v>9858.4058</v>
      </c>
      <c r="I50" s="24">
        <v>40758.345</v>
      </c>
      <c r="J50" s="24">
        <f t="shared" si="5"/>
        <v>62248.2704</v>
      </c>
      <c r="K50" s="24">
        <v>1061.0212</v>
      </c>
      <c r="L50" s="24">
        <v>2158.4237</v>
      </c>
      <c r="M50" s="24">
        <v>958.458</v>
      </c>
      <c r="N50" s="24">
        <f t="shared" si="6"/>
        <v>4177.902899999999</v>
      </c>
      <c r="O50" s="24">
        <v>44.6995</v>
      </c>
      <c r="P50" s="24">
        <v>337.1385</v>
      </c>
      <c r="Q50" s="24">
        <v>204.6768</v>
      </c>
      <c r="R50" s="24">
        <f t="shared" si="7"/>
        <v>586.5148</v>
      </c>
      <c r="S50" s="25">
        <f t="shared" si="0"/>
        <v>12737.2403</v>
      </c>
      <c r="T50" s="24">
        <f t="shared" si="1"/>
        <v>12353.968</v>
      </c>
      <c r="U50" s="24">
        <f t="shared" si="1"/>
        <v>41921.4798</v>
      </c>
      <c r="V50" s="24">
        <f t="shared" si="8"/>
        <v>67012.6881</v>
      </c>
      <c r="W50" s="24">
        <v>843.0133</v>
      </c>
      <c r="X50" s="24">
        <v>106.4094</v>
      </c>
      <c r="Y50" s="24">
        <v>525.5128</v>
      </c>
      <c r="Z50" s="24">
        <f t="shared" si="9"/>
        <v>1474.9355</v>
      </c>
      <c r="AA50" s="24">
        <f t="shared" si="2"/>
        <v>14922.358400000001</v>
      </c>
      <c r="AB50" s="24">
        <f t="shared" si="3"/>
        <v>54773.715500000006</v>
      </c>
      <c r="AC50" s="24">
        <f t="shared" si="3"/>
        <v>46721.6165</v>
      </c>
      <c r="AD50" s="26">
        <f t="shared" si="10"/>
        <v>116417.69039999999</v>
      </c>
    </row>
    <row r="51" spans="2:30" ht="12" customHeight="1">
      <c r="B51" s="16" t="s">
        <v>41</v>
      </c>
      <c r="C51" s="24">
        <v>1491.5873</v>
      </c>
      <c r="D51" s="24">
        <v>63873.4226</v>
      </c>
      <c r="E51" s="24">
        <v>65900.9969</v>
      </c>
      <c r="F51" s="24">
        <f t="shared" si="4"/>
        <v>131266.0068</v>
      </c>
      <c r="G51" s="24">
        <v>6213.1365</v>
      </c>
      <c r="H51" s="24">
        <v>13816.9437</v>
      </c>
      <c r="I51" s="24">
        <v>54300.2982</v>
      </c>
      <c r="J51" s="24">
        <f t="shared" si="5"/>
        <v>74330.3784</v>
      </c>
      <c r="K51" s="24">
        <v>1797.0825</v>
      </c>
      <c r="L51" s="24">
        <v>6783.2386</v>
      </c>
      <c r="M51" s="24">
        <v>2898.1652</v>
      </c>
      <c r="N51" s="24">
        <f t="shared" si="6"/>
        <v>11478.486299999999</v>
      </c>
      <c r="O51" s="24">
        <v>932.7376</v>
      </c>
      <c r="P51" s="24">
        <v>848.183</v>
      </c>
      <c r="Q51" s="24">
        <v>14.2613</v>
      </c>
      <c r="R51" s="24">
        <f t="shared" si="7"/>
        <v>1795.1818999999998</v>
      </c>
      <c r="S51" s="25">
        <f t="shared" si="0"/>
        <v>8942.9566</v>
      </c>
      <c r="T51" s="24">
        <f t="shared" si="1"/>
        <v>21448.3653</v>
      </c>
      <c r="U51" s="24">
        <f t="shared" si="1"/>
        <v>57212.7247</v>
      </c>
      <c r="V51" s="24">
        <f t="shared" si="8"/>
        <v>87604.0466</v>
      </c>
      <c r="W51" s="24">
        <v>92.349</v>
      </c>
      <c r="X51" s="24">
        <v>54.6429</v>
      </c>
      <c r="Y51" s="24">
        <v>389.2086</v>
      </c>
      <c r="Z51" s="24">
        <f t="shared" si="9"/>
        <v>536.2004999999999</v>
      </c>
      <c r="AA51" s="24">
        <f t="shared" si="2"/>
        <v>10526.892899999999</v>
      </c>
      <c r="AB51" s="24">
        <f t="shared" si="3"/>
        <v>85376.4308</v>
      </c>
      <c r="AC51" s="24">
        <f t="shared" si="3"/>
        <v>123502.9302</v>
      </c>
      <c r="AD51" s="26">
        <f t="shared" si="10"/>
        <v>219406.2539</v>
      </c>
    </row>
    <row r="52" spans="2:56" s="8" customFormat="1" ht="12" customHeight="1">
      <c r="B52" s="16" t="s">
        <v>42</v>
      </c>
      <c r="C52" s="24">
        <v>758.9688</v>
      </c>
      <c r="D52" s="24">
        <v>24296.3197</v>
      </c>
      <c r="E52" s="24">
        <v>20842.0719</v>
      </c>
      <c r="F52" s="24">
        <f t="shared" si="4"/>
        <v>45897.3604</v>
      </c>
      <c r="G52" s="24">
        <v>3318.5229</v>
      </c>
      <c r="H52" s="24">
        <v>29290.6919</v>
      </c>
      <c r="I52" s="24">
        <v>71009.3731</v>
      </c>
      <c r="J52" s="24">
        <f t="shared" si="5"/>
        <v>103618.5879</v>
      </c>
      <c r="K52" s="24">
        <v>1073.7766</v>
      </c>
      <c r="L52" s="24">
        <v>4699.877</v>
      </c>
      <c r="M52" s="24">
        <v>16363.3497</v>
      </c>
      <c r="N52" s="24">
        <f t="shared" si="6"/>
        <v>22137.0033</v>
      </c>
      <c r="O52" s="24">
        <v>64.9581</v>
      </c>
      <c r="P52" s="24">
        <v>461.1346</v>
      </c>
      <c r="Q52" s="24">
        <v>82.5007</v>
      </c>
      <c r="R52" s="24">
        <f t="shared" si="7"/>
        <v>608.5934</v>
      </c>
      <c r="S52" s="25">
        <f t="shared" si="0"/>
        <v>4457.2576</v>
      </c>
      <c r="T52" s="24">
        <f t="shared" si="1"/>
        <v>34451.703499999996</v>
      </c>
      <c r="U52" s="24">
        <f t="shared" si="1"/>
        <v>87455.22350000001</v>
      </c>
      <c r="V52" s="24">
        <f t="shared" si="8"/>
        <v>126364.18460000001</v>
      </c>
      <c r="W52" s="24">
        <v>146.7955</v>
      </c>
      <c r="X52" s="24">
        <v>96.6138</v>
      </c>
      <c r="Y52" s="24">
        <v>290.5632</v>
      </c>
      <c r="Z52" s="24">
        <f t="shared" si="9"/>
        <v>533.9725</v>
      </c>
      <c r="AA52" s="24">
        <f t="shared" si="2"/>
        <v>5363.0219</v>
      </c>
      <c r="AB52" s="24">
        <f t="shared" si="3"/>
        <v>58844.636999999995</v>
      </c>
      <c r="AC52" s="24">
        <f t="shared" si="3"/>
        <v>108587.8586</v>
      </c>
      <c r="AD52" s="26">
        <f t="shared" si="10"/>
        <v>172795.51750000002</v>
      </c>
      <c r="BD52" s="4"/>
    </row>
    <row r="53" spans="2:30" ht="12" customHeight="1">
      <c r="B53" s="16" t="s">
        <v>43</v>
      </c>
      <c r="C53" s="24">
        <v>62.5821</v>
      </c>
      <c r="D53" s="24">
        <v>50103.0262</v>
      </c>
      <c r="E53" s="24">
        <v>21271.3283</v>
      </c>
      <c r="F53" s="24">
        <f t="shared" si="4"/>
        <v>71436.9366</v>
      </c>
      <c r="G53" s="24">
        <v>20968.2977</v>
      </c>
      <c r="H53" s="24">
        <v>1488.2098</v>
      </c>
      <c r="I53" s="24">
        <v>28876.2156</v>
      </c>
      <c r="J53" s="24">
        <f t="shared" si="5"/>
        <v>51332.7231</v>
      </c>
      <c r="K53" s="24">
        <v>729.2119</v>
      </c>
      <c r="L53" s="24">
        <v>11180.3291</v>
      </c>
      <c r="M53" s="24">
        <v>8544.3792</v>
      </c>
      <c r="N53" s="24">
        <f t="shared" si="6"/>
        <v>20453.9202</v>
      </c>
      <c r="O53" s="24">
        <v>11.9058</v>
      </c>
      <c r="P53" s="24">
        <v>261.1894</v>
      </c>
      <c r="Q53" s="24">
        <v>53.3474</v>
      </c>
      <c r="R53" s="24">
        <f t="shared" si="7"/>
        <v>326.44259999999997</v>
      </c>
      <c r="S53" s="25">
        <f t="shared" si="0"/>
        <v>21709.415399999998</v>
      </c>
      <c r="T53" s="24">
        <f t="shared" si="1"/>
        <v>12929.7283</v>
      </c>
      <c r="U53" s="24">
        <f t="shared" si="1"/>
        <v>37473.9422</v>
      </c>
      <c r="V53" s="24">
        <f t="shared" si="8"/>
        <v>72113.0859</v>
      </c>
      <c r="W53" s="24">
        <v>824.2043</v>
      </c>
      <c r="X53" s="24">
        <v>108.5309</v>
      </c>
      <c r="Y53" s="24">
        <v>486.1637</v>
      </c>
      <c r="Z53" s="24">
        <f t="shared" si="9"/>
        <v>1418.8989</v>
      </c>
      <c r="AA53" s="24">
        <f t="shared" si="2"/>
        <v>22596.2018</v>
      </c>
      <c r="AB53" s="24">
        <f t="shared" si="3"/>
        <v>63141.2854</v>
      </c>
      <c r="AC53" s="24">
        <f t="shared" si="3"/>
        <v>59231.434199999996</v>
      </c>
      <c r="AD53" s="26">
        <f t="shared" si="10"/>
        <v>144968.9214</v>
      </c>
    </row>
    <row r="54" spans="2:30" ht="12" customHeight="1">
      <c r="B54" s="16" t="s">
        <v>44</v>
      </c>
      <c r="C54" s="24">
        <v>912.6434</v>
      </c>
      <c r="D54" s="24">
        <v>24292.52</v>
      </c>
      <c r="E54" s="24">
        <v>45770.004</v>
      </c>
      <c r="F54" s="24">
        <f t="shared" si="4"/>
        <v>70975.1674</v>
      </c>
      <c r="G54" s="24">
        <v>18022.0128</v>
      </c>
      <c r="H54" s="24">
        <v>4649.9778</v>
      </c>
      <c r="I54" s="24">
        <v>65172.0413</v>
      </c>
      <c r="J54" s="24">
        <f t="shared" si="5"/>
        <v>87844.0319</v>
      </c>
      <c r="K54" s="24">
        <v>2130.2181</v>
      </c>
      <c r="L54" s="24">
        <v>8818.0909</v>
      </c>
      <c r="M54" s="24">
        <v>3862.8712</v>
      </c>
      <c r="N54" s="24">
        <f t="shared" si="6"/>
        <v>14811.180199999999</v>
      </c>
      <c r="O54" s="24">
        <v>0</v>
      </c>
      <c r="P54" s="24">
        <v>9.5544</v>
      </c>
      <c r="Q54" s="24">
        <v>459.2974</v>
      </c>
      <c r="R54" s="24">
        <f t="shared" si="7"/>
        <v>468.85179999999997</v>
      </c>
      <c r="S54" s="25">
        <f t="shared" si="0"/>
        <v>20152.230900000002</v>
      </c>
      <c r="T54" s="24">
        <f t="shared" si="1"/>
        <v>13477.6231</v>
      </c>
      <c r="U54" s="24">
        <f t="shared" si="1"/>
        <v>69494.20989999999</v>
      </c>
      <c r="V54" s="24">
        <f t="shared" si="8"/>
        <v>103124.0639</v>
      </c>
      <c r="W54" s="24">
        <v>628.6423</v>
      </c>
      <c r="X54" s="24">
        <v>1029.8348</v>
      </c>
      <c r="Y54" s="24">
        <v>943.8579</v>
      </c>
      <c r="Z54" s="24">
        <f t="shared" si="9"/>
        <v>2602.335</v>
      </c>
      <c r="AA54" s="24">
        <f t="shared" si="2"/>
        <v>21693.516600000003</v>
      </c>
      <c r="AB54" s="24">
        <f t="shared" si="3"/>
        <v>38799.9779</v>
      </c>
      <c r="AC54" s="24">
        <f t="shared" si="3"/>
        <v>116208.07179999999</v>
      </c>
      <c r="AD54" s="26">
        <f t="shared" si="10"/>
        <v>176701.5663</v>
      </c>
    </row>
    <row r="55" spans="2:30" ht="12" customHeight="1">
      <c r="B55" s="20" t="s">
        <v>45</v>
      </c>
      <c r="C55" s="30">
        <v>15376.6736</v>
      </c>
      <c r="D55" s="30">
        <v>22962.6213</v>
      </c>
      <c r="E55" s="30">
        <v>3582.9576</v>
      </c>
      <c r="F55" s="30">
        <f t="shared" si="4"/>
        <v>41922.2525</v>
      </c>
      <c r="G55" s="30">
        <v>0</v>
      </c>
      <c r="H55" s="30">
        <v>682.0835</v>
      </c>
      <c r="I55" s="30">
        <v>2101.2544</v>
      </c>
      <c r="J55" s="30">
        <f t="shared" si="5"/>
        <v>2783.3378999999995</v>
      </c>
      <c r="K55" s="30">
        <v>504.0465</v>
      </c>
      <c r="L55" s="30">
        <v>6204.0369</v>
      </c>
      <c r="M55" s="30">
        <v>6793.991</v>
      </c>
      <c r="N55" s="30">
        <f t="shared" si="6"/>
        <v>13502.074400000001</v>
      </c>
      <c r="O55" s="30">
        <v>0</v>
      </c>
      <c r="P55" s="30">
        <v>92.9244</v>
      </c>
      <c r="Q55" s="30">
        <v>513</v>
      </c>
      <c r="R55" s="30">
        <f t="shared" si="7"/>
        <v>605.9244</v>
      </c>
      <c r="S55" s="31">
        <f t="shared" si="0"/>
        <v>504.0465</v>
      </c>
      <c r="T55" s="30">
        <f t="shared" si="1"/>
        <v>6979.0448</v>
      </c>
      <c r="U55" s="30">
        <f t="shared" si="1"/>
        <v>9408.2454</v>
      </c>
      <c r="V55" s="30">
        <f t="shared" si="8"/>
        <v>16891.3367</v>
      </c>
      <c r="W55" s="30">
        <v>0</v>
      </c>
      <c r="X55" s="30">
        <v>289.8681</v>
      </c>
      <c r="Y55" s="30">
        <v>26.2543</v>
      </c>
      <c r="Z55" s="30">
        <f t="shared" si="9"/>
        <v>316.1224</v>
      </c>
      <c r="AA55" s="30">
        <f t="shared" si="2"/>
        <v>15880.7201</v>
      </c>
      <c r="AB55" s="30">
        <f t="shared" si="3"/>
        <v>30231.5342</v>
      </c>
      <c r="AC55" s="30">
        <f t="shared" si="3"/>
        <v>13017.4573</v>
      </c>
      <c r="AD55" s="32">
        <f t="shared" si="10"/>
        <v>59129.7116</v>
      </c>
    </row>
    <row r="56" spans="2:30" ht="12" customHeight="1">
      <c r="B56" s="20" t="s">
        <v>46</v>
      </c>
      <c r="C56" s="30">
        <f>SUM(C9:C55)</f>
        <v>372721.9937999999</v>
      </c>
      <c r="D56" s="30">
        <f aca="true" t="shared" si="11" ref="D56:R56">SUM(D9:D55)</f>
        <v>2843267.1738</v>
      </c>
      <c r="E56" s="30">
        <f t="shared" si="11"/>
        <v>1515455.1615999998</v>
      </c>
      <c r="F56" s="30">
        <f t="shared" si="11"/>
        <v>4731444.329199998</v>
      </c>
      <c r="G56" s="30">
        <f t="shared" si="11"/>
        <v>3171811.2912000013</v>
      </c>
      <c r="H56" s="30">
        <f t="shared" si="11"/>
        <v>1709621.0802999998</v>
      </c>
      <c r="I56" s="30">
        <f t="shared" si="11"/>
        <v>7682959.991700001</v>
      </c>
      <c r="J56" s="30">
        <f t="shared" si="11"/>
        <v>12564392.3632</v>
      </c>
      <c r="K56" s="30">
        <f t="shared" si="11"/>
        <v>476086.8198000001</v>
      </c>
      <c r="L56" s="30">
        <f t="shared" si="11"/>
        <v>1263909.8306999994</v>
      </c>
      <c r="M56" s="30">
        <f t="shared" si="11"/>
        <v>3064338.542500001</v>
      </c>
      <c r="N56" s="30">
        <f t="shared" si="11"/>
        <v>4804335.192999999</v>
      </c>
      <c r="O56" s="30">
        <f t="shared" si="11"/>
        <v>16536.1241</v>
      </c>
      <c r="P56" s="30">
        <f t="shared" si="11"/>
        <v>53774.37270000002</v>
      </c>
      <c r="Q56" s="30">
        <f t="shared" si="11"/>
        <v>31292.6714</v>
      </c>
      <c r="R56" s="30">
        <f t="shared" si="11"/>
        <v>101603.1682</v>
      </c>
      <c r="S56" s="31">
        <f aca="true" t="shared" si="12" ref="S56:AC56">SUM(S9:S55)</f>
        <v>3664434.2351000016</v>
      </c>
      <c r="T56" s="30">
        <f t="shared" si="12"/>
        <v>3027305.2837</v>
      </c>
      <c r="U56" s="30">
        <f t="shared" si="12"/>
        <v>10778591.205599997</v>
      </c>
      <c r="V56" s="30">
        <f t="shared" si="12"/>
        <v>17470330.724400003</v>
      </c>
      <c r="W56" s="30">
        <f t="shared" si="12"/>
        <v>36917.7083</v>
      </c>
      <c r="X56" s="30">
        <f t="shared" si="12"/>
        <v>23539.637500000004</v>
      </c>
      <c r="Y56" s="30">
        <f t="shared" si="12"/>
        <v>150110.56949999998</v>
      </c>
      <c r="Z56" s="30">
        <f t="shared" si="12"/>
        <v>210567.91529999994</v>
      </c>
      <c r="AA56" s="30">
        <f t="shared" si="12"/>
        <v>4074073.9372</v>
      </c>
      <c r="AB56" s="30">
        <f t="shared" si="12"/>
        <v>5894112.095000001</v>
      </c>
      <c r="AC56" s="30">
        <f t="shared" si="12"/>
        <v>12444156.936699994</v>
      </c>
      <c r="AD56" s="32">
        <f>SUM(AD9:AD55)</f>
        <v>22412342.968899995</v>
      </c>
    </row>
    <row r="57" spans="1:18" ht="12" customHeight="1">
      <c r="A57" s="11"/>
      <c r="B57" s="1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</sheetData>
  <sheetProtection/>
  <mergeCells count="36">
    <mergeCell ref="D7:D8"/>
    <mergeCell ref="H7:H8"/>
    <mergeCell ref="L7:L8"/>
    <mergeCell ref="P7:P8"/>
    <mergeCell ref="J7:J8"/>
    <mergeCell ref="N7:N8"/>
    <mergeCell ref="M7:M8"/>
    <mergeCell ref="O7:O8"/>
    <mergeCell ref="K7:K8"/>
    <mergeCell ref="W5:Z6"/>
    <mergeCell ref="K6:N6"/>
    <mergeCell ref="O6:R6"/>
    <mergeCell ref="AA5:AD6"/>
    <mergeCell ref="S5:V6"/>
    <mergeCell ref="AC7:AC8"/>
    <mergeCell ref="AD7:AD8"/>
    <mergeCell ref="S7:S8"/>
    <mergeCell ref="U7:U8"/>
    <mergeCell ref="V7:V8"/>
    <mergeCell ref="W7:W8"/>
    <mergeCell ref="T7:T8"/>
    <mergeCell ref="X7:X8"/>
    <mergeCell ref="AB7:AB8"/>
    <mergeCell ref="Z7:Z8"/>
    <mergeCell ref="AA7:AA8"/>
    <mergeCell ref="Y7:Y8"/>
    <mergeCell ref="Q7:Q8"/>
    <mergeCell ref="C7:C8"/>
    <mergeCell ref="E7:E8"/>
    <mergeCell ref="G6:J6"/>
    <mergeCell ref="G7:G8"/>
    <mergeCell ref="F7:F8"/>
    <mergeCell ref="C5:F6"/>
    <mergeCell ref="G5:R5"/>
    <mergeCell ref="R7:R8"/>
    <mergeCell ref="I7:I8"/>
  </mergeCells>
  <printOptions horizontalCentered="1"/>
  <pageMargins left="0.7874015748031497" right="0.7874015748031497" top="0.7874015748031497" bottom="0.7874015748031497" header="0.5118110236220472" footer="0.3937007874015748"/>
  <pageSetup fitToWidth="3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2007-07-10T05:04:42Z</cp:lastPrinted>
  <dcterms:created xsi:type="dcterms:W3CDTF">2001-10-15T03:59:22Z</dcterms:created>
  <dcterms:modified xsi:type="dcterms:W3CDTF">2017-03-22T05:26:19Z</dcterms:modified>
  <cp:category/>
  <cp:version/>
  <cp:contentType/>
  <cp:contentStatus/>
</cp:coreProperties>
</file>