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05" windowWidth="15330" windowHeight="13110" tabRatio="922" activeTab="0"/>
  </bookViews>
  <sheets>
    <sheet name="sheet1" sheetId="1" r:id="rId1"/>
  </sheets>
  <definedNames>
    <definedName name="_xlnm.Print_Area" localSheetId="0">'sheet1'!$B$2:$L$903</definedName>
  </definedNames>
  <calcPr fullCalcOnLoad="1"/>
</workbook>
</file>

<file path=xl/sharedStrings.xml><?xml version="1.0" encoding="utf-8"?>
<sst xmlns="http://schemas.openxmlformats.org/spreadsheetml/2006/main" count="1072" uniqueCount="80">
  <si>
    <t>合　　　　　計</t>
  </si>
  <si>
    <t>代表輸送機関</t>
  </si>
  <si>
    <t>鉄 道 コ ン テ ナ</t>
  </si>
  <si>
    <t>鉄　　道　　計</t>
  </si>
  <si>
    <t>車 扱・そ の 他</t>
  </si>
  <si>
    <t>自家用トラック</t>
  </si>
  <si>
    <t>宅配便等混載</t>
  </si>
  <si>
    <t>一　車　貸　切</t>
  </si>
  <si>
    <t>ト レ ー ラ ー</t>
  </si>
  <si>
    <t>営業用トラック計</t>
  </si>
  <si>
    <t>フ　ェ　リ　ー</t>
  </si>
  <si>
    <t>ト ラ ッ ク 計</t>
  </si>
  <si>
    <t>コ ン テ ナ 船</t>
  </si>
  <si>
    <t>Ｒ Ｏ Ｒ Ｏ 船</t>
  </si>
  <si>
    <t>そ の 他 船 舶</t>
  </si>
  <si>
    <t>海　　運　　計</t>
  </si>
  <si>
    <t>航　　　　　空</t>
  </si>
  <si>
    <t>そ　　の　　他</t>
  </si>
  <si>
    <t>（３日間調査　単位：トン）</t>
  </si>
  <si>
    <t xml:space="preserve">出荷時間帯 </t>
  </si>
  <si>
    <t xml:space="preserve"> 発都道府県</t>
  </si>
  <si>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</si>
  <si>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</si>
  <si>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</si>
  <si>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</si>
  <si>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</si>
  <si>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</si>
  <si>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</si>
  <si>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</si>
  <si>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</si>
  <si>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群　　　　馬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</si>
  <si>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</si>
  <si>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</si>
  <si>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</si>
  <si>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</si>
  <si>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</si>
  <si>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</si>
  <si>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</si>
  <si>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</si>
  <si>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</si>
  <si>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</si>
  <si>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</si>
  <si>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</si>
  <si>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</si>
  <si>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</si>
  <si>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</si>
  <si>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</si>
  <si>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</si>
  <si>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</si>
  <si>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</si>
  <si>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和　 歌 　山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</si>
  <si>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</si>
  <si>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</si>
  <si>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</si>
  <si>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</si>
  <si>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</si>
  <si>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</si>
  <si>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</si>
  <si>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</si>
  <si>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</si>
  <si>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</si>
  <si>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</si>
  <si>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</si>
  <si>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</si>
  <si>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</si>
  <si>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</si>
  <si>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鹿 　児 　島</t>
  </si>
  <si>
    <t>沖　　　　縄</t>
  </si>
  <si>
    <t>合　　　　計</t>
  </si>
  <si>
    <t>表Ⅲ－５　発都道府県・出荷時間帯別流動量（代表輸送機関別）　－重量－</t>
  </si>
  <si>
    <t>不　明</t>
  </si>
  <si>
    <t>合　計</t>
  </si>
  <si>
    <t>０～２時台</t>
  </si>
  <si>
    <t>３～５時台</t>
  </si>
  <si>
    <t>６～８時台</t>
  </si>
  <si>
    <t>９～11時台</t>
  </si>
  <si>
    <t>12～14時台</t>
  </si>
  <si>
    <t>15～17時台</t>
  </si>
  <si>
    <t>18～20時台</t>
  </si>
  <si>
    <t>21～23時台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</si>
</sst>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#,##0.0;[Red]\-#,##0.0"/>
    <numFmt numFmtId="185" formatCode="#,##0_);\-#,##0_)"/>
    <numFmt numFmtId="186" formatCode="#,##0_);\-#,##0_);"/>
  </numFmts>
  <fonts count="42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1" fillId="0" borderId="0" xfId="49" applyNumberFormat="1" applyFont="1" applyAlignment="1">
      <alignment vertical="center"/>
    </xf>
    <xf numFmtId="38" fontId="1" fillId="0" borderId="0" xfId="49" applyNumberFormat="1" applyFont="1" applyAlignment="1">
      <alignment horizontal="center" vertical="center"/>
    </xf>
    <xf numFmtId="38" fontId="3" fillId="0" borderId="0" xfId="49" applyNumberFormat="1" applyFont="1" applyAlignment="1">
      <alignment vertical="center"/>
    </xf>
    <xf numFmtId="38" fontId="3" fillId="0" borderId="10" xfId="49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8" fontId="3" fillId="0" borderId="11" xfId="49" applyNumberFormat="1" applyFont="1" applyBorder="1" applyAlignment="1">
      <alignment horizontal="right" vertical="center"/>
    </xf>
    <xf numFmtId="38" fontId="1" fillId="0" borderId="0" xfId="49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8" fontId="1" fillId="0" borderId="11" xfId="49" applyNumberFormat="1" applyFont="1" applyBorder="1" applyAlignment="1">
      <alignment horizontal="center" vertical="center"/>
    </xf>
    <xf numFmtId="38" fontId="1" fillId="0" borderId="11" xfId="49" applyNumberFormat="1" applyFont="1" applyBorder="1" applyAlignment="1">
      <alignment vertical="center"/>
    </xf>
    <xf numFmtId="38" fontId="3" fillId="0" borderId="12" xfId="49" applyNumberFormat="1" applyFont="1" applyBorder="1" applyAlignment="1">
      <alignment horizontal="right" vertical="center"/>
    </xf>
    <xf numFmtId="38" fontId="3" fillId="0" borderId="13" xfId="49" applyNumberFormat="1" applyFont="1" applyBorder="1" applyAlignment="1">
      <alignment horizontal="left" vertical="center"/>
    </xf>
    <xf numFmtId="38" fontId="3" fillId="0" borderId="14" xfId="49" applyNumberFormat="1" applyFont="1" applyBorder="1" applyAlignment="1">
      <alignment horizontal="center" vertical="center"/>
    </xf>
    <xf numFmtId="38" fontId="4" fillId="0" borderId="15" xfId="49" applyNumberFormat="1" applyFont="1" applyBorder="1" applyAlignment="1">
      <alignment horizontal="center" vertical="center"/>
    </xf>
    <xf numFmtId="38" fontId="3" fillId="0" borderId="16" xfId="49" applyNumberFormat="1" applyFont="1" applyBorder="1" applyAlignment="1">
      <alignment horizontal="center" vertical="center"/>
    </xf>
    <xf numFmtId="38" fontId="3" fillId="0" borderId="15" xfId="49" applyNumberFormat="1" applyFont="1" applyBorder="1" applyAlignment="1">
      <alignment horizontal="center" vertical="center"/>
    </xf>
    <xf numFmtId="38" fontId="3" fillId="0" borderId="13" xfId="49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86" fontId="1" fillId="0" borderId="17" xfId="49" applyNumberFormat="1" applyFont="1" applyBorder="1" applyAlignment="1">
      <alignment vertical="center"/>
    </xf>
    <xf numFmtId="186" fontId="1" fillId="0" borderId="18" xfId="49" applyNumberFormat="1" applyFont="1" applyBorder="1" applyAlignment="1">
      <alignment vertical="center"/>
    </xf>
    <xf numFmtId="186" fontId="1" fillId="0" borderId="19" xfId="49" applyNumberFormat="1" applyFont="1" applyBorder="1" applyAlignment="1">
      <alignment vertical="center"/>
    </xf>
    <xf numFmtId="186" fontId="5" fillId="0" borderId="20" xfId="49" applyNumberFormat="1" applyFont="1" applyBorder="1" applyAlignment="1">
      <alignment vertical="center"/>
    </xf>
    <xf numFmtId="186" fontId="5" fillId="0" borderId="21" xfId="49" applyNumberFormat="1" applyFont="1" applyBorder="1" applyAlignment="1">
      <alignment vertical="center"/>
    </xf>
    <xf numFmtId="186" fontId="5" fillId="0" borderId="22" xfId="49" applyNumberFormat="1" applyFont="1" applyBorder="1" applyAlignment="1">
      <alignment vertical="center"/>
    </xf>
    <xf numFmtId="186" fontId="1" fillId="0" borderId="23" xfId="49" applyNumberFormat="1" applyFont="1" applyBorder="1" applyAlignment="1">
      <alignment vertical="center"/>
    </xf>
    <xf numFmtId="186" fontId="1" fillId="0" borderId="24" xfId="49" applyNumberFormat="1" applyFont="1" applyBorder="1" applyAlignment="1">
      <alignment vertical="center"/>
    </xf>
    <xf numFmtId="186" fontId="1" fillId="0" borderId="25" xfId="49" applyNumberFormat="1" applyFont="1" applyBorder="1" applyAlignment="1">
      <alignment vertical="center"/>
    </xf>
    <xf numFmtId="186" fontId="1" fillId="0" borderId="20" xfId="49" applyNumberFormat="1" applyFont="1" applyBorder="1" applyAlignment="1">
      <alignment vertical="center"/>
    </xf>
    <xf numFmtId="186" fontId="1" fillId="0" borderId="21" xfId="49" applyNumberFormat="1" applyFont="1" applyBorder="1" applyAlignment="1">
      <alignment vertical="center"/>
    </xf>
    <xf numFmtId="186" fontId="1" fillId="0" borderId="22" xfId="49" applyNumberFormat="1" applyFont="1" applyBorder="1" applyAlignment="1">
      <alignment vertical="center"/>
    </xf>
    <xf numFmtId="186" fontId="1" fillId="0" borderId="26" xfId="49" applyNumberFormat="1" applyFont="1" applyBorder="1" applyAlignment="1">
      <alignment vertical="center"/>
    </xf>
    <xf numFmtId="186" fontId="1" fillId="0" borderId="27" xfId="49" applyNumberFormat="1" applyFont="1" applyBorder="1" applyAlignment="1">
      <alignment vertical="center"/>
    </xf>
    <xf numFmtId="186" fontId="1" fillId="0" borderId="28" xfId="49" applyNumberFormat="1" applyFont="1" applyBorder="1" applyAlignment="1">
      <alignment vertical="center"/>
    </xf>
    <xf numFmtId="38" fontId="1" fillId="0" borderId="29" xfId="49" applyNumberFormat="1" applyFont="1" applyFill="1" applyBorder="1" applyAlignment="1">
      <alignment horizontal="center" vertical="center"/>
    </xf>
    <xf numFmtId="38" fontId="1" fillId="0" borderId="27" xfId="49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38" fontId="3" fillId="0" borderId="31" xfId="49" applyNumberFormat="1" applyFont="1" applyBorder="1" applyAlignment="1">
      <alignment horizontal="center" vertical="center"/>
    </xf>
    <xf numFmtId="38" fontId="3" fillId="0" borderId="32" xfId="49" applyNumberFormat="1" applyFont="1" applyBorder="1" applyAlignment="1">
      <alignment horizontal="center" vertical="center"/>
    </xf>
    <xf numFmtId="40" fontId="1" fillId="0" borderId="33" xfId="49" applyNumberFormat="1" applyFont="1" applyFill="1" applyBorder="1" applyAlignment="1">
      <alignment horizontal="center" vertical="center"/>
    </xf>
    <xf numFmtId="40" fontId="1" fillId="0" borderId="26" xfId="49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BM905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8.796875" defaultRowHeight="14.25"/>
  <cols>
    <col min="1" max="1" width="2.59765625" style="1" customWidth="1"/>
    <col min="2" max="2" width="13.59765625" style="2" customWidth="1"/>
    <col min="3" max="12" width="10" style="1" customWidth="1"/>
    <col min="13" max="16" width="11.59765625" style="1" customWidth="1"/>
    <col min="17" max="51" width="9.59765625" style="1" customWidth="1"/>
    <col min="52" max="16384" width="9" style="1" customWidth="1"/>
  </cols>
  <sheetData>
    <row r="1" spans="2:65" s="5" customFormat="1" ht="12" customHeight="1">
      <c r="B1" s="9"/>
      <c r="C1" s="1"/>
      <c r="D1" s="1"/>
      <c r="E1" s="1"/>
      <c r="F1" s="1"/>
      <c r="G1" s="1"/>
      <c r="H1" s="1"/>
      <c r="I1" s="1"/>
      <c r="J1" s="1"/>
      <c r="K1" s="1"/>
      <c r="BM1" s="8"/>
    </row>
    <row r="2" spans="2:65" s="5" customFormat="1" ht="13.5">
      <c r="B2" s="19" t="s">
        <v>69</v>
      </c>
      <c r="C2" s="20"/>
      <c r="D2" s="1"/>
      <c r="E2" s="1"/>
      <c r="F2" s="1"/>
      <c r="G2" s="1"/>
      <c r="H2" s="1"/>
      <c r="I2" s="1"/>
      <c r="J2" s="1"/>
      <c r="K2" s="1"/>
      <c r="BM2" s="8"/>
    </row>
    <row r="4" spans="2:4" s="3" customFormat="1" ht="13.5" customHeight="1">
      <c r="B4" s="4" t="s">
        <v>1</v>
      </c>
      <c r="C4" s="40" t="s">
        <v>0</v>
      </c>
      <c r="D4" s="41"/>
    </row>
    <row r="5" spans="2:13" ht="12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6" t="s">
        <v>18</v>
      </c>
      <c r="M5" s="7"/>
    </row>
    <row r="6" spans="2:12" s="3" customFormat="1" ht="18" customHeight="1">
      <c r="B6" s="12" t="s">
        <v>19</v>
      </c>
      <c r="C6" s="42" t="s">
        <v>72</v>
      </c>
      <c r="D6" s="36" t="s">
        <v>73</v>
      </c>
      <c r="E6" s="36" t="s">
        <v>74</v>
      </c>
      <c r="F6" s="36" t="s">
        <v>75</v>
      </c>
      <c r="G6" s="36" t="s">
        <v>76</v>
      </c>
      <c r="H6" s="36" t="s">
        <v>77</v>
      </c>
      <c r="I6" s="36" t="s">
        <v>78</v>
      </c>
      <c r="J6" s="36" t="s">
        <v>79</v>
      </c>
      <c r="K6" s="36" t="s">
        <v>70</v>
      </c>
      <c r="L6" s="38" t="s">
        <v>71</v>
      </c>
    </row>
    <row r="7" spans="2:12" s="3" customFormat="1" ht="18" customHeight="1">
      <c r="B7" s="13" t="s">
        <v>20</v>
      </c>
      <c r="C7" s="43"/>
      <c r="D7" s="37"/>
      <c r="E7" s="37"/>
      <c r="F7" s="37"/>
      <c r="G7" s="37"/>
      <c r="H7" s="37"/>
      <c r="I7" s="37"/>
      <c r="J7" s="37"/>
      <c r="K7" s="37"/>
      <c r="L7" s="39"/>
    </row>
    <row r="8" spans="2:12" ht="12" customHeight="1">
      <c r="B8" s="14" t="s">
        <v>21</v>
      </c>
      <c r="C8" s="21">
        <f aca="true" t="shared" si="0" ref="C8:L8">SUM(C167,C538,C750,C803,C856)</f>
        <v>9227.8519</v>
      </c>
      <c r="D8" s="22">
        <f t="shared" si="0"/>
        <v>19474.9952</v>
      </c>
      <c r="E8" s="22">
        <f t="shared" si="0"/>
        <v>266510.9451</v>
      </c>
      <c r="F8" s="22">
        <f t="shared" si="0"/>
        <v>177360.5524</v>
      </c>
      <c r="G8" s="22">
        <f t="shared" si="0"/>
        <v>77471.4901</v>
      </c>
      <c r="H8" s="22">
        <f t="shared" si="0"/>
        <v>131855.32820000002</v>
      </c>
      <c r="I8" s="22">
        <f t="shared" si="0"/>
        <v>31670.8483</v>
      </c>
      <c r="J8" s="22">
        <f t="shared" si="0"/>
        <v>57742.8571</v>
      </c>
      <c r="K8" s="22">
        <f t="shared" si="0"/>
        <v>307383.979</v>
      </c>
      <c r="L8" s="23">
        <f t="shared" si="0"/>
        <v>1078698.8473</v>
      </c>
    </row>
    <row r="9" spans="2:12" ht="12" customHeight="1">
      <c r="B9" s="14" t="s">
        <v>22</v>
      </c>
      <c r="C9" s="21">
        <f aca="true" t="shared" si="1" ref="C9:L9">SUM(C168,C539,C751,C804,C857)</f>
        <v>841.0527</v>
      </c>
      <c r="D9" s="22">
        <f t="shared" si="1"/>
        <v>2771.8136999999997</v>
      </c>
      <c r="E9" s="22">
        <f t="shared" si="1"/>
        <v>141643.4838</v>
      </c>
      <c r="F9" s="22">
        <f t="shared" si="1"/>
        <v>34703.0209</v>
      </c>
      <c r="G9" s="22">
        <f t="shared" si="1"/>
        <v>15133.2411</v>
      </c>
      <c r="H9" s="22">
        <f t="shared" si="1"/>
        <v>17567.850599999998</v>
      </c>
      <c r="I9" s="22">
        <f t="shared" si="1"/>
        <v>11840.5795</v>
      </c>
      <c r="J9" s="22">
        <f t="shared" si="1"/>
        <v>9095.423999999999</v>
      </c>
      <c r="K9" s="22">
        <f t="shared" si="1"/>
        <v>77441.51509999999</v>
      </c>
      <c r="L9" s="23">
        <f t="shared" si="1"/>
        <v>311037.98140000005</v>
      </c>
    </row>
    <row r="10" spans="2:12" ht="12" customHeight="1">
      <c r="B10" s="14" t="s">
        <v>23</v>
      </c>
      <c r="C10" s="21">
        <f aca="true" t="shared" si="2" ref="C10:L10">SUM(C169,C540,C752,C805,C858)</f>
        <v>41.074799999999996</v>
      </c>
      <c r="D10" s="22">
        <f t="shared" si="2"/>
        <v>2016.9023</v>
      </c>
      <c r="E10" s="22">
        <f t="shared" si="2"/>
        <v>134388.394</v>
      </c>
      <c r="F10" s="22">
        <f t="shared" si="2"/>
        <v>31678.2145</v>
      </c>
      <c r="G10" s="22">
        <f t="shared" si="2"/>
        <v>21974.9764</v>
      </c>
      <c r="H10" s="22">
        <f t="shared" si="2"/>
        <v>16949.6147</v>
      </c>
      <c r="I10" s="22">
        <f t="shared" si="2"/>
        <v>1170.5963000000002</v>
      </c>
      <c r="J10" s="22">
        <f t="shared" si="2"/>
        <v>1797.0898</v>
      </c>
      <c r="K10" s="22">
        <f t="shared" si="2"/>
        <v>90925.39439999999</v>
      </c>
      <c r="L10" s="23">
        <f t="shared" si="2"/>
        <v>300942.2572</v>
      </c>
    </row>
    <row r="11" spans="2:12" ht="12" customHeight="1">
      <c r="B11" s="14" t="s">
        <v>24</v>
      </c>
      <c r="C11" s="21">
        <f aca="true" t="shared" si="3" ref="C11:L11">SUM(C170,C541,C753,C806,C859)</f>
        <v>3064.9215000000004</v>
      </c>
      <c r="D11" s="22">
        <f t="shared" si="3"/>
        <v>18629.928099999997</v>
      </c>
      <c r="E11" s="22">
        <f t="shared" si="3"/>
        <v>142738.40010000003</v>
      </c>
      <c r="F11" s="22">
        <f t="shared" si="3"/>
        <v>59750.880900000004</v>
      </c>
      <c r="G11" s="22">
        <f t="shared" si="3"/>
        <v>42283.0885</v>
      </c>
      <c r="H11" s="22">
        <f t="shared" si="3"/>
        <v>28552.652200000004</v>
      </c>
      <c r="I11" s="22">
        <f t="shared" si="3"/>
        <v>10492.7906</v>
      </c>
      <c r="J11" s="22">
        <f t="shared" si="3"/>
        <v>5767.1471</v>
      </c>
      <c r="K11" s="22">
        <f t="shared" si="3"/>
        <v>82040.6132</v>
      </c>
      <c r="L11" s="23">
        <f t="shared" si="3"/>
        <v>393320.4222</v>
      </c>
    </row>
    <row r="12" spans="2:12" ht="12" customHeight="1">
      <c r="B12" s="14" t="s">
        <v>25</v>
      </c>
      <c r="C12" s="21">
        <f aca="true" t="shared" si="4" ref="C12:L12">SUM(C171,C542,C754,C807,C860)</f>
        <v>134.4896</v>
      </c>
      <c r="D12" s="22">
        <f t="shared" si="4"/>
        <v>1093.3608</v>
      </c>
      <c r="E12" s="22">
        <f t="shared" si="4"/>
        <v>84160.5296</v>
      </c>
      <c r="F12" s="22">
        <f t="shared" si="4"/>
        <v>24208.617599999998</v>
      </c>
      <c r="G12" s="22">
        <f t="shared" si="4"/>
        <v>6080.6647</v>
      </c>
      <c r="H12" s="22">
        <f t="shared" si="4"/>
        <v>7375.047799999999</v>
      </c>
      <c r="I12" s="22">
        <f t="shared" si="4"/>
        <v>2328.3298999999997</v>
      </c>
      <c r="J12" s="22">
        <f t="shared" si="4"/>
        <v>0.9238999999999999</v>
      </c>
      <c r="K12" s="22">
        <f t="shared" si="4"/>
        <v>25381.4528</v>
      </c>
      <c r="L12" s="23">
        <f t="shared" si="4"/>
        <v>150763.41670000003</v>
      </c>
    </row>
    <row r="13" spans="2:12" ht="12" customHeight="1">
      <c r="B13" s="14" t="s">
        <v>26</v>
      </c>
      <c r="C13" s="21">
        <f aca="true" t="shared" si="5" ref="C13:L13">SUM(C172,C543,C755,C808,C861)</f>
        <v>1435.087</v>
      </c>
      <c r="D13" s="22">
        <f t="shared" si="5"/>
        <v>3681.1812999999997</v>
      </c>
      <c r="E13" s="22">
        <f t="shared" si="5"/>
        <v>45424.4155</v>
      </c>
      <c r="F13" s="22">
        <f t="shared" si="5"/>
        <v>15858.5383</v>
      </c>
      <c r="G13" s="22">
        <f t="shared" si="5"/>
        <v>9709.5885</v>
      </c>
      <c r="H13" s="22">
        <f t="shared" si="5"/>
        <v>12554.095099999999</v>
      </c>
      <c r="I13" s="22">
        <f t="shared" si="5"/>
        <v>3897.2878</v>
      </c>
      <c r="J13" s="22">
        <f t="shared" si="5"/>
        <v>329.147</v>
      </c>
      <c r="K13" s="22">
        <f t="shared" si="5"/>
        <v>40992.0184</v>
      </c>
      <c r="L13" s="23">
        <f t="shared" si="5"/>
        <v>133881.3589</v>
      </c>
    </row>
    <row r="14" spans="2:12" ht="12" customHeight="1">
      <c r="B14" s="14" t="s">
        <v>27</v>
      </c>
      <c r="C14" s="21">
        <f aca="true" t="shared" si="6" ref="C14:L14">SUM(C173,C544,C756,C809,C862)</f>
        <v>968.3541</v>
      </c>
      <c r="D14" s="22">
        <f t="shared" si="6"/>
        <v>10816.5362</v>
      </c>
      <c r="E14" s="22">
        <f t="shared" si="6"/>
        <v>96423.44729999999</v>
      </c>
      <c r="F14" s="22">
        <f t="shared" si="6"/>
        <v>94778.2632</v>
      </c>
      <c r="G14" s="22">
        <f t="shared" si="6"/>
        <v>21193.406199999998</v>
      </c>
      <c r="H14" s="22">
        <f t="shared" si="6"/>
        <v>48587.479499999994</v>
      </c>
      <c r="I14" s="22">
        <f t="shared" si="6"/>
        <v>9412.7566</v>
      </c>
      <c r="J14" s="22">
        <f t="shared" si="6"/>
        <v>2216.0445</v>
      </c>
      <c r="K14" s="22">
        <f t="shared" si="6"/>
        <v>98339.23060000002</v>
      </c>
      <c r="L14" s="23">
        <f t="shared" si="6"/>
        <v>382735.51819999993</v>
      </c>
    </row>
    <row r="15" spans="2:12" ht="12" customHeight="1">
      <c r="B15" s="14" t="s">
        <v>28</v>
      </c>
      <c r="C15" s="21">
        <f aca="true" t="shared" si="7" ref="C15:L15">SUM(C174,C545,C757,C810,C863)</f>
        <v>7194.0909</v>
      </c>
      <c r="D15" s="22">
        <f t="shared" si="7"/>
        <v>21391.5081</v>
      </c>
      <c r="E15" s="22">
        <f t="shared" si="7"/>
        <v>127559.06439999999</v>
      </c>
      <c r="F15" s="22">
        <f t="shared" si="7"/>
        <v>122162.16540000001</v>
      </c>
      <c r="G15" s="22">
        <f t="shared" si="7"/>
        <v>99355.5817</v>
      </c>
      <c r="H15" s="22">
        <f t="shared" si="7"/>
        <v>100748.28700000001</v>
      </c>
      <c r="I15" s="22">
        <f t="shared" si="7"/>
        <v>28920.813000000002</v>
      </c>
      <c r="J15" s="22">
        <f t="shared" si="7"/>
        <v>22398.698299999996</v>
      </c>
      <c r="K15" s="22">
        <f t="shared" si="7"/>
        <v>220445.29109999997</v>
      </c>
      <c r="L15" s="23">
        <f t="shared" si="7"/>
        <v>750175.4998999999</v>
      </c>
    </row>
    <row r="16" spans="2:12" ht="12" customHeight="1">
      <c r="B16" s="14" t="s">
        <v>29</v>
      </c>
      <c r="C16" s="21">
        <f aca="true" t="shared" si="8" ref="C16:L16">SUM(C175,C546,C758,C811,C864)</f>
        <v>1046.9073</v>
      </c>
      <c r="D16" s="22">
        <f t="shared" si="8"/>
        <v>17155.2223</v>
      </c>
      <c r="E16" s="22">
        <f t="shared" si="8"/>
        <v>112905.31390000001</v>
      </c>
      <c r="F16" s="22">
        <f t="shared" si="8"/>
        <v>52204.1464</v>
      </c>
      <c r="G16" s="22">
        <f t="shared" si="8"/>
        <v>44853.88920000001</v>
      </c>
      <c r="H16" s="22">
        <f t="shared" si="8"/>
        <v>67944.16090000003</v>
      </c>
      <c r="I16" s="22">
        <f t="shared" si="8"/>
        <v>9987.556699999997</v>
      </c>
      <c r="J16" s="22">
        <f t="shared" si="8"/>
        <v>15823.065600000002</v>
      </c>
      <c r="K16" s="22">
        <f t="shared" si="8"/>
        <v>137414.35460000002</v>
      </c>
      <c r="L16" s="23">
        <f t="shared" si="8"/>
        <v>459334.61689999996</v>
      </c>
    </row>
    <row r="17" spans="2:12" ht="12" customHeight="1">
      <c r="B17" s="15" t="s">
        <v>30</v>
      </c>
      <c r="C17" s="24">
        <f aca="true" t="shared" si="9" ref="C17:L17">SUM(C176,C547,C759,C812,C865)</f>
        <v>4479.841</v>
      </c>
      <c r="D17" s="25">
        <f t="shared" si="9"/>
        <v>37646.3182</v>
      </c>
      <c r="E17" s="25">
        <f t="shared" si="9"/>
        <v>73895.8622</v>
      </c>
      <c r="F17" s="25">
        <f t="shared" si="9"/>
        <v>43764.84630000001</v>
      </c>
      <c r="G17" s="25">
        <f t="shared" si="9"/>
        <v>51753.9282</v>
      </c>
      <c r="H17" s="25">
        <f t="shared" si="9"/>
        <v>34321.2446</v>
      </c>
      <c r="I17" s="25">
        <f t="shared" si="9"/>
        <v>9485.159500000002</v>
      </c>
      <c r="J17" s="25">
        <f t="shared" si="9"/>
        <v>3193.3175</v>
      </c>
      <c r="K17" s="25">
        <f t="shared" si="9"/>
        <v>131647.47100000002</v>
      </c>
      <c r="L17" s="26">
        <f t="shared" si="9"/>
        <v>390187.9884999999</v>
      </c>
    </row>
    <row r="18" spans="2:12" ht="12" customHeight="1">
      <c r="B18" s="14" t="s">
        <v>31</v>
      </c>
      <c r="C18" s="21">
        <f aca="true" t="shared" si="10" ref="C18:L18">SUM(C177,C548,C760,C813,C866)</f>
        <v>24551.8985</v>
      </c>
      <c r="D18" s="22">
        <f t="shared" si="10"/>
        <v>51123.6342</v>
      </c>
      <c r="E18" s="22">
        <f t="shared" si="10"/>
        <v>209522.26400000002</v>
      </c>
      <c r="F18" s="22">
        <f t="shared" si="10"/>
        <v>166765.65540000002</v>
      </c>
      <c r="G18" s="22">
        <f t="shared" si="10"/>
        <v>89343.2694</v>
      </c>
      <c r="H18" s="22">
        <f t="shared" si="10"/>
        <v>60192.0276</v>
      </c>
      <c r="I18" s="22">
        <f t="shared" si="10"/>
        <v>19654.5572</v>
      </c>
      <c r="J18" s="22">
        <f t="shared" si="10"/>
        <v>12387.2063</v>
      </c>
      <c r="K18" s="22">
        <f t="shared" si="10"/>
        <v>263098.8467</v>
      </c>
      <c r="L18" s="23">
        <f t="shared" si="10"/>
        <v>896639.3592999999</v>
      </c>
    </row>
    <row r="19" spans="2:12" ht="12" customHeight="1">
      <c r="B19" s="14" t="s">
        <v>32</v>
      </c>
      <c r="C19" s="21">
        <f aca="true" t="shared" si="11" ref="C19:L19">SUM(C178,C549,C761,C814,C867)</f>
        <v>10085.397599999998</v>
      </c>
      <c r="D19" s="22">
        <f t="shared" si="11"/>
        <v>52563.5513</v>
      </c>
      <c r="E19" s="22">
        <f t="shared" si="11"/>
        <v>238016.0414</v>
      </c>
      <c r="F19" s="22">
        <f t="shared" si="11"/>
        <v>240830.0654</v>
      </c>
      <c r="G19" s="22">
        <f t="shared" si="11"/>
        <v>146246.78449999998</v>
      </c>
      <c r="H19" s="22">
        <f t="shared" si="11"/>
        <v>103393.16990000001</v>
      </c>
      <c r="I19" s="22">
        <f t="shared" si="11"/>
        <v>44407.5022</v>
      </c>
      <c r="J19" s="22">
        <f t="shared" si="11"/>
        <v>35858.5479</v>
      </c>
      <c r="K19" s="22">
        <f t="shared" si="11"/>
        <v>286688.31710000004</v>
      </c>
      <c r="L19" s="23">
        <f t="shared" si="11"/>
        <v>1158089.3772999998</v>
      </c>
    </row>
    <row r="20" spans="2:12" ht="12" customHeight="1">
      <c r="B20" s="14" t="s">
        <v>33</v>
      </c>
      <c r="C20" s="21">
        <f aca="true" t="shared" si="12" ref="C20:L20">SUM(C179,C550,C762,C815,C868)</f>
        <v>58180.898</v>
      </c>
      <c r="D20" s="22">
        <f t="shared" si="12"/>
        <v>10449.4869</v>
      </c>
      <c r="E20" s="22">
        <f t="shared" si="12"/>
        <v>174638.7096</v>
      </c>
      <c r="F20" s="22">
        <f t="shared" si="12"/>
        <v>221664.56089999998</v>
      </c>
      <c r="G20" s="22">
        <f t="shared" si="12"/>
        <v>72422.74859999999</v>
      </c>
      <c r="H20" s="22">
        <f t="shared" si="12"/>
        <v>67265.28259999999</v>
      </c>
      <c r="I20" s="22">
        <f t="shared" si="12"/>
        <v>9894.841500000002</v>
      </c>
      <c r="J20" s="22">
        <f t="shared" si="12"/>
        <v>5011.3928</v>
      </c>
      <c r="K20" s="22">
        <f t="shared" si="12"/>
        <v>199088.6727</v>
      </c>
      <c r="L20" s="23">
        <f t="shared" si="12"/>
        <v>818616.5935999999</v>
      </c>
    </row>
    <row r="21" spans="2:12" ht="12" customHeight="1">
      <c r="B21" s="14" t="s">
        <v>34</v>
      </c>
      <c r="C21" s="21">
        <f aca="true" t="shared" si="13" ref="C21:L21">SUM(C180,C551,C763,C816,C869)</f>
        <v>9185.2203</v>
      </c>
      <c r="D21" s="22">
        <f t="shared" si="13"/>
        <v>77141.9503</v>
      </c>
      <c r="E21" s="22">
        <f t="shared" si="13"/>
        <v>231681.41259999995</v>
      </c>
      <c r="F21" s="22">
        <f t="shared" si="13"/>
        <v>154553.0633</v>
      </c>
      <c r="G21" s="22">
        <f t="shared" si="13"/>
        <v>192476.819</v>
      </c>
      <c r="H21" s="22">
        <f t="shared" si="13"/>
        <v>75234.6474</v>
      </c>
      <c r="I21" s="22">
        <f t="shared" si="13"/>
        <v>23761.255</v>
      </c>
      <c r="J21" s="22">
        <f t="shared" si="13"/>
        <v>18958.596</v>
      </c>
      <c r="K21" s="22">
        <f t="shared" si="13"/>
        <v>447805.55710000003</v>
      </c>
      <c r="L21" s="23">
        <f t="shared" si="13"/>
        <v>1230798.5209999997</v>
      </c>
    </row>
    <row r="22" spans="2:12" ht="12" customHeight="1">
      <c r="B22" s="14" t="s">
        <v>35</v>
      </c>
      <c r="C22" s="21">
        <f aca="true" t="shared" si="14" ref="C22:L22">SUM(C181,C552,C764,C817,C870)</f>
        <v>3009.7076</v>
      </c>
      <c r="D22" s="22">
        <f t="shared" si="14"/>
        <v>4349.3017</v>
      </c>
      <c r="E22" s="22">
        <f t="shared" si="14"/>
        <v>160572.3343</v>
      </c>
      <c r="F22" s="22">
        <f t="shared" si="14"/>
        <v>77600.9752</v>
      </c>
      <c r="G22" s="22">
        <f t="shared" si="14"/>
        <v>52744.3111</v>
      </c>
      <c r="H22" s="22">
        <f t="shared" si="14"/>
        <v>52041.6611</v>
      </c>
      <c r="I22" s="22">
        <f t="shared" si="14"/>
        <v>15634.2607</v>
      </c>
      <c r="J22" s="22">
        <f t="shared" si="14"/>
        <v>2497.4228</v>
      </c>
      <c r="K22" s="22">
        <f t="shared" si="14"/>
        <v>111161.58270000001</v>
      </c>
      <c r="L22" s="23">
        <f t="shared" si="14"/>
        <v>479611.55720000004</v>
      </c>
    </row>
    <row r="23" spans="2:12" ht="12" customHeight="1">
      <c r="B23" s="14" t="s">
        <v>36</v>
      </c>
      <c r="C23" s="21">
        <f aca="true" t="shared" si="15" ref="C23:L23">SUM(C182,C553,C765,C818,C871)</f>
        <v>2025.5483</v>
      </c>
      <c r="D23" s="22">
        <f t="shared" si="15"/>
        <v>1069.0987</v>
      </c>
      <c r="E23" s="22">
        <f t="shared" si="15"/>
        <v>71489.6195</v>
      </c>
      <c r="F23" s="22">
        <f t="shared" si="15"/>
        <v>40171.6102</v>
      </c>
      <c r="G23" s="22">
        <f t="shared" si="15"/>
        <v>32290.245600000002</v>
      </c>
      <c r="H23" s="22">
        <f t="shared" si="15"/>
        <v>16616.964900000003</v>
      </c>
      <c r="I23" s="22">
        <f t="shared" si="15"/>
        <v>12175.9897</v>
      </c>
      <c r="J23" s="22">
        <f t="shared" si="15"/>
        <v>2446.5035000000007</v>
      </c>
      <c r="K23" s="22">
        <f t="shared" si="15"/>
        <v>29247.6099</v>
      </c>
      <c r="L23" s="23">
        <f t="shared" si="15"/>
        <v>207533.19029999996</v>
      </c>
    </row>
    <row r="24" spans="2:12" ht="12" customHeight="1">
      <c r="B24" s="14" t="s">
        <v>37</v>
      </c>
      <c r="C24" s="21">
        <f aca="true" t="shared" si="16" ref="C24:L24">SUM(C183,C554,C766,C819,C872)</f>
        <v>154.989</v>
      </c>
      <c r="D24" s="22">
        <f t="shared" si="16"/>
        <v>358.44730000000004</v>
      </c>
      <c r="E24" s="22">
        <f t="shared" si="16"/>
        <v>63779.132300000005</v>
      </c>
      <c r="F24" s="22">
        <f t="shared" si="16"/>
        <v>53398.3341</v>
      </c>
      <c r="G24" s="22">
        <f t="shared" si="16"/>
        <v>13496.4063</v>
      </c>
      <c r="H24" s="22">
        <f t="shared" si="16"/>
        <v>10679.070800000001</v>
      </c>
      <c r="I24" s="22">
        <f t="shared" si="16"/>
        <v>1859.6317</v>
      </c>
      <c r="J24" s="22">
        <f t="shared" si="16"/>
        <v>993.5653000000001</v>
      </c>
      <c r="K24" s="22">
        <f t="shared" si="16"/>
        <v>51249.472100000006</v>
      </c>
      <c r="L24" s="23">
        <f t="shared" si="16"/>
        <v>195969.04890000002</v>
      </c>
    </row>
    <row r="25" spans="2:12" ht="12" customHeight="1">
      <c r="B25" s="14" t="s">
        <v>38</v>
      </c>
      <c r="C25" s="21">
        <f aca="true" t="shared" si="17" ref="C25:L25">SUM(C184,C555,C767,C820,C873)</f>
        <v>1929.2614999999998</v>
      </c>
      <c r="D25" s="22">
        <f t="shared" si="17"/>
        <v>3889.8354000000004</v>
      </c>
      <c r="E25" s="22">
        <f t="shared" si="17"/>
        <v>29543.03</v>
      </c>
      <c r="F25" s="22">
        <f t="shared" si="17"/>
        <v>14898.893999999998</v>
      </c>
      <c r="G25" s="22">
        <f t="shared" si="17"/>
        <v>8112.2868</v>
      </c>
      <c r="H25" s="22">
        <f t="shared" si="17"/>
        <v>11867.663499999999</v>
      </c>
      <c r="I25" s="22">
        <f t="shared" si="17"/>
        <v>2170.3502</v>
      </c>
      <c r="J25" s="22">
        <f t="shared" si="17"/>
        <v>1075.5456</v>
      </c>
      <c r="K25" s="22">
        <f t="shared" si="17"/>
        <v>41160.9098</v>
      </c>
      <c r="L25" s="23">
        <f t="shared" si="17"/>
        <v>114647.77679999999</v>
      </c>
    </row>
    <row r="26" spans="2:12" ht="12" customHeight="1">
      <c r="B26" s="14" t="s">
        <v>39</v>
      </c>
      <c r="C26" s="21">
        <f aca="true" t="shared" si="18" ref="C26:L26">SUM(C185,C556,C768,C821,C874)</f>
        <v>132.6784</v>
      </c>
      <c r="D26" s="22">
        <f t="shared" si="18"/>
        <v>3912.2961</v>
      </c>
      <c r="E26" s="22">
        <f t="shared" si="18"/>
        <v>20262.430399999997</v>
      </c>
      <c r="F26" s="22">
        <f t="shared" si="18"/>
        <v>22779.1767</v>
      </c>
      <c r="G26" s="22">
        <f t="shared" si="18"/>
        <v>16991.625799999998</v>
      </c>
      <c r="H26" s="22">
        <f t="shared" si="18"/>
        <v>12637.115099999999</v>
      </c>
      <c r="I26" s="22">
        <f t="shared" si="18"/>
        <v>1248.5937</v>
      </c>
      <c r="J26" s="22">
        <f t="shared" si="18"/>
        <v>521.9637</v>
      </c>
      <c r="K26" s="22">
        <f t="shared" si="18"/>
        <v>17728.380999999998</v>
      </c>
      <c r="L26" s="23">
        <f t="shared" si="18"/>
        <v>96214.26089999998</v>
      </c>
    </row>
    <row r="27" spans="2:12" ht="12" customHeight="1">
      <c r="B27" s="14" t="s">
        <v>40</v>
      </c>
      <c r="C27" s="21">
        <f aca="true" t="shared" si="19" ref="C27:L27">SUM(C186,C557,C769,C822,C875)</f>
        <v>986.7826</v>
      </c>
      <c r="D27" s="22">
        <f t="shared" si="19"/>
        <v>5475.5802</v>
      </c>
      <c r="E27" s="22">
        <f t="shared" si="19"/>
        <v>86558.68400000001</v>
      </c>
      <c r="F27" s="22">
        <f t="shared" si="19"/>
        <v>45014.487100000006</v>
      </c>
      <c r="G27" s="22">
        <f t="shared" si="19"/>
        <v>27576.8976</v>
      </c>
      <c r="H27" s="22">
        <f t="shared" si="19"/>
        <v>28558.695200000002</v>
      </c>
      <c r="I27" s="22">
        <f t="shared" si="19"/>
        <v>3761.9437999999996</v>
      </c>
      <c r="J27" s="22">
        <f t="shared" si="19"/>
        <v>1811.4716999999998</v>
      </c>
      <c r="K27" s="22">
        <f t="shared" si="19"/>
        <v>74270.75780000002</v>
      </c>
      <c r="L27" s="23">
        <f t="shared" si="19"/>
        <v>274015.3</v>
      </c>
    </row>
    <row r="28" spans="2:12" ht="12" customHeight="1">
      <c r="B28" s="16" t="s">
        <v>41</v>
      </c>
      <c r="C28" s="27">
        <f aca="true" t="shared" si="20" ref="C28:L28">SUM(C187,C558,C770,C823,C876)</f>
        <v>2126.9255</v>
      </c>
      <c r="D28" s="28">
        <f t="shared" si="20"/>
        <v>10656.0779</v>
      </c>
      <c r="E28" s="28">
        <f t="shared" si="20"/>
        <v>96227.9793</v>
      </c>
      <c r="F28" s="28">
        <f t="shared" si="20"/>
        <v>57327.5993</v>
      </c>
      <c r="G28" s="28">
        <f t="shared" si="20"/>
        <v>49048.2804</v>
      </c>
      <c r="H28" s="28">
        <f t="shared" si="20"/>
        <v>45649.9357</v>
      </c>
      <c r="I28" s="28">
        <f t="shared" si="20"/>
        <v>12625.5392</v>
      </c>
      <c r="J28" s="28">
        <f t="shared" si="20"/>
        <v>2056.2316</v>
      </c>
      <c r="K28" s="28">
        <f t="shared" si="20"/>
        <v>175046.40359999996</v>
      </c>
      <c r="L28" s="29">
        <f t="shared" si="20"/>
        <v>450764.9725000001</v>
      </c>
    </row>
    <row r="29" spans="2:12" ht="12" customHeight="1">
      <c r="B29" s="14" t="s">
        <v>42</v>
      </c>
      <c r="C29" s="21">
        <f aca="true" t="shared" si="21" ref="C29:L29">SUM(C188,C559,C771,C824,C877)</f>
        <v>12830.763899999998</v>
      </c>
      <c r="D29" s="22">
        <f t="shared" si="21"/>
        <v>20991.181500000002</v>
      </c>
      <c r="E29" s="22">
        <f t="shared" si="21"/>
        <v>130591.5517</v>
      </c>
      <c r="F29" s="22">
        <f t="shared" si="21"/>
        <v>162947.6114</v>
      </c>
      <c r="G29" s="22">
        <f t="shared" si="21"/>
        <v>71671.197</v>
      </c>
      <c r="H29" s="22">
        <f t="shared" si="21"/>
        <v>62171.47109999999</v>
      </c>
      <c r="I29" s="22">
        <f t="shared" si="21"/>
        <v>13470.0856</v>
      </c>
      <c r="J29" s="22">
        <f t="shared" si="21"/>
        <v>6717.8753</v>
      </c>
      <c r="K29" s="22">
        <f t="shared" si="21"/>
        <v>202005.7828</v>
      </c>
      <c r="L29" s="23">
        <f t="shared" si="21"/>
        <v>683397.5203</v>
      </c>
    </row>
    <row r="30" spans="2:12" ht="12" customHeight="1">
      <c r="B30" s="14" t="s">
        <v>43</v>
      </c>
      <c r="C30" s="21">
        <f aca="true" t="shared" si="22" ref="C30:L30">SUM(C189,C560,C772,C825,C878)</f>
        <v>37220.7102</v>
      </c>
      <c r="D30" s="22">
        <f t="shared" si="22"/>
        <v>84325.63029999999</v>
      </c>
      <c r="E30" s="22">
        <f t="shared" si="22"/>
        <v>516464.80979999993</v>
      </c>
      <c r="F30" s="22">
        <f t="shared" si="22"/>
        <v>297727.48890000005</v>
      </c>
      <c r="G30" s="22">
        <f t="shared" si="22"/>
        <v>234471.6243</v>
      </c>
      <c r="H30" s="22">
        <f t="shared" si="22"/>
        <v>255968.0126</v>
      </c>
      <c r="I30" s="22">
        <f t="shared" si="22"/>
        <v>46623.9224</v>
      </c>
      <c r="J30" s="22">
        <f t="shared" si="22"/>
        <v>25475.710499999997</v>
      </c>
      <c r="K30" s="22">
        <f t="shared" si="22"/>
        <v>474005.9186</v>
      </c>
      <c r="L30" s="23">
        <f t="shared" si="22"/>
        <v>1972283.8276</v>
      </c>
    </row>
    <row r="31" spans="2:12" ht="12" customHeight="1">
      <c r="B31" s="14" t="s">
        <v>44</v>
      </c>
      <c r="C31" s="21">
        <f aca="true" t="shared" si="23" ref="C31:L31">SUM(C190,C561,C773,C826,C879)</f>
        <v>7275.514499999999</v>
      </c>
      <c r="D31" s="22">
        <f t="shared" si="23"/>
        <v>41649.66720000001</v>
      </c>
      <c r="E31" s="22">
        <f t="shared" si="23"/>
        <v>132976.5304</v>
      </c>
      <c r="F31" s="22">
        <f t="shared" si="23"/>
        <v>71128.2143</v>
      </c>
      <c r="G31" s="22">
        <f t="shared" si="23"/>
        <v>52207.09049999999</v>
      </c>
      <c r="H31" s="22">
        <f t="shared" si="23"/>
        <v>48742.80220000001</v>
      </c>
      <c r="I31" s="22">
        <f t="shared" si="23"/>
        <v>20290.7739</v>
      </c>
      <c r="J31" s="22">
        <f t="shared" si="23"/>
        <v>6095.263700000001</v>
      </c>
      <c r="K31" s="22">
        <f t="shared" si="23"/>
        <v>260030.95289999997</v>
      </c>
      <c r="L31" s="23">
        <f t="shared" si="23"/>
        <v>640396.8096</v>
      </c>
    </row>
    <row r="32" spans="2:12" ht="12" customHeight="1">
      <c r="B32" s="14" t="s">
        <v>45</v>
      </c>
      <c r="C32" s="21">
        <f aca="true" t="shared" si="24" ref="C32:L32">SUM(C191,C562,C774,C827,C880)</f>
        <v>735.5396</v>
      </c>
      <c r="D32" s="22">
        <f t="shared" si="24"/>
        <v>5155.230099999999</v>
      </c>
      <c r="E32" s="22">
        <f t="shared" si="24"/>
        <v>34770.935</v>
      </c>
      <c r="F32" s="22">
        <f t="shared" si="24"/>
        <v>25395.1031</v>
      </c>
      <c r="G32" s="22">
        <f t="shared" si="24"/>
        <v>23003.373499999998</v>
      </c>
      <c r="H32" s="22">
        <f t="shared" si="24"/>
        <v>26676.546300000005</v>
      </c>
      <c r="I32" s="22">
        <f t="shared" si="24"/>
        <v>6433.171600000001</v>
      </c>
      <c r="J32" s="22">
        <f t="shared" si="24"/>
        <v>2104.0759</v>
      </c>
      <c r="K32" s="22">
        <f t="shared" si="24"/>
        <v>45133.6884</v>
      </c>
      <c r="L32" s="23">
        <f t="shared" si="24"/>
        <v>169407.6635</v>
      </c>
    </row>
    <row r="33" spans="2:12" ht="12" customHeight="1">
      <c r="B33" s="14" t="s">
        <v>46</v>
      </c>
      <c r="C33" s="21">
        <f aca="true" t="shared" si="25" ref="C33:L33">SUM(C192,C563,C775,C828,C881)</f>
        <v>413.5571</v>
      </c>
      <c r="D33" s="22">
        <f t="shared" si="25"/>
        <v>4895.2486</v>
      </c>
      <c r="E33" s="22">
        <f t="shared" si="25"/>
        <v>85660.5375</v>
      </c>
      <c r="F33" s="22">
        <f t="shared" si="25"/>
        <v>31095.5415</v>
      </c>
      <c r="G33" s="22">
        <f t="shared" si="25"/>
        <v>31007.234099999998</v>
      </c>
      <c r="H33" s="22">
        <f t="shared" si="25"/>
        <v>31337.796100000003</v>
      </c>
      <c r="I33" s="22">
        <f t="shared" si="25"/>
        <v>4532.772199999999</v>
      </c>
      <c r="J33" s="22">
        <f t="shared" si="25"/>
        <v>953.9233</v>
      </c>
      <c r="K33" s="22">
        <f t="shared" si="25"/>
        <v>23834.572099999998</v>
      </c>
      <c r="L33" s="23">
        <f t="shared" si="25"/>
        <v>213731.18250000002</v>
      </c>
    </row>
    <row r="34" spans="2:12" ht="12" customHeight="1">
      <c r="B34" s="14" t="s">
        <v>47</v>
      </c>
      <c r="C34" s="21">
        <f aca="true" t="shared" si="26" ref="C34:L34">SUM(C193,C564,C776,C829,C882)</f>
        <v>28389.9542</v>
      </c>
      <c r="D34" s="22">
        <f t="shared" si="26"/>
        <v>87675.5006</v>
      </c>
      <c r="E34" s="22">
        <f t="shared" si="26"/>
        <v>102650.31890000001</v>
      </c>
      <c r="F34" s="22">
        <f t="shared" si="26"/>
        <v>317689.76339999994</v>
      </c>
      <c r="G34" s="22">
        <f t="shared" si="26"/>
        <v>142688.11159999997</v>
      </c>
      <c r="H34" s="22">
        <f t="shared" si="26"/>
        <v>170667.94819999998</v>
      </c>
      <c r="I34" s="22">
        <f t="shared" si="26"/>
        <v>63033.268299999996</v>
      </c>
      <c r="J34" s="22">
        <f t="shared" si="26"/>
        <v>57903.5781</v>
      </c>
      <c r="K34" s="22">
        <f t="shared" si="26"/>
        <v>444467.0645</v>
      </c>
      <c r="L34" s="23">
        <f t="shared" si="26"/>
        <v>1415165.5077999998</v>
      </c>
    </row>
    <row r="35" spans="2:12" ht="12" customHeight="1">
      <c r="B35" s="14" t="s">
        <v>48</v>
      </c>
      <c r="C35" s="21">
        <f aca="true" t="shared" si="27" ref="C35:L35">SUM(C194,C565,C777,C830,C883)</f>
        <v>16348.866699999999</v>
      </c>
      <c r="D35" s="22">
        <f t="shared" si="27"/>
        <v>65227.19</v>
      </c>
      <c r="E35" s="22">
        <f t="shared" si="27"/>
        <v>148979.8662</v>
      </c>
      <c r="F35" s="22">
        <f t="shared" si="27"/>
        <v>165768.48609999998</v>
      </c>
      <c r="G35" s="22">
        <f t="shared" si="27"/>
        <v>110595.82750000001</v>
      </c>
      <c r="H35" s="22">
        <f t="shared" si="27"/>
        <v>86768.28210000001</v>
      </c>
      <c r="I35" s="22">
        <f t="shared" si="27"/>
        <v>26548.5413</v>
      </c>
      <c r="J35" s="22">
        <f t="shared" si="27"/>
        <v>14025.0055</v>
      </c>
      <c r="K35" s="22">
        <f t="shared" si="27"/>
        <v>334430.4671</v>
      </c>
      <c r="L35" s="23">
        <f t="shared" si="27"/>
        <v>968692.5325</v>
      </c>
    </row>
    <row r="36" spans="2:12" ht="12" customHeight="1">
      <c r="B36" s="14" t="s">
        <v>49</v>
      </c>
      <c r="C36" s="21">
        <f aca="true" t="shared" si="28" ref="C36:L36">SUM(C195,C566,C778,C831,C884)</f>
        <v>376.364</v>
      </c>
      <c r="D36" s="22">
        <f t="shared" si="28"/>
        <v>1511.5915</v>
      </c>
      <c r="E36" s="22">
        <f t="shared" si="28"/>
        <v>23881.155899999998</v>
      </c>
      <c r="F36" s="22">
        <f t="shared" si="28"/>
        <v>9179.006</v>
      </c>
      <c r="G36" s="22">
        <f t="shared" si="28"/>
        <v>3059.3285</v>
      </c>
      <c r="H36" s="22">
        <f t="shared" si="28"/>
        <v>8339.4448</v>
      </c>
      <c r="I36" s="22">
        <f t="shared" si="28"/>
        <v>1722.9461</v>
      </c>
      <c r="J36" s="22">
        <f t="shared" si="28"/>
        <v>251.2227</v>
      </c>
      <c r="K36" s="22">
        <f t="shared" si="28"/>
        <v>10533.699499999999</v>
      </c>
      <c r="L36" s="23">
        <f t="shared" si="28"/>
        <v>58854.759</v>
      </c>
    </row>
    <row r="37" spans="2:12" ht="12" customHeight="1">
      <c r="B37" s="17" t="s">
        <v>50</v>
      </c>
      <c r="C37" s="30">
        <f aca="true" t="shared" si="29" ref="C37:L37">SUM(C196,C567,C779,C832,C885)</f>
        <v>551.4483</v>
      </c>
      <c r="D37" s="31">
        <f t="shared" si="29"/>
        <v>4711.8112</v>
      </c>
      <c r="E37" s="31">
        <f t="shared" si="29"/>
        <v>44636.2665</v>
      </c>
      <c r="F37" s="31">
        <f t="shared" si="29"/>
        <v>28762.714299999996</v>
      </c>
      <c r="G37" s="31">
        <f t="shared" si="29"/>
        <v>7525.7732000000005</v>
      </c>
      <c r="H37" s="31">
        <f t="shared" si="29"/>
        <v>9295.737500000001</v>
      </c>
      <c r="I37" s="31">
        <f t="shared" si="29"/>
        <v>4268.4187</v>
      </c>
      <c r="J37" s="31">
        <f t="shared" si="29"/>
        <v>1374.9114</v>
      </c>
      <c r="K37" s="31">
        <f t="shared" si="29"/>
        <v>84772.2782</v>
      </c>
      <c r="L37" s="32">
        <f t="shared" si="29"/>
        <v>185899.3593</v>
      </c>
    </row>
    <row r="38" spans="2:12" ht="12" customHeight="1">
      <c r="B38" s="14" t="s">
        <v>51</v>
      </c>
      <c r="C38" s="21">
        <f aca="true" t="shared" si="30" ref="C38:L38">SUM(C197,C568,C780,C833,C886)</f>
        <v>61.7599</v>
      </c>
      <c r="D38" s="22">
        <f t="shared" si="30"/>
        <v>1590.2310000000002</v>
      </c>
      <c r="E38" s="22">
        <f t="shared" si="30"/>
        <v>12992.8827</v>
      </c>
      <c r="F38" s="22">
        <f t="shared" si="30"/>
        <v>18549.840099999998</v>
      </c>
      <c r="G38" s="22">
        <f t="shared" si="30"/>
        <v>6561.740100000001</v>
      </c>
      <c r="H38" s="22">
        <f t="shared" si="30"/>
        <v>8742.7969</v>
      </c>
      <c r="I38" s="22">
        <f t="shared" si="30"/>
        <v>1156.421</v>
      </c>
      <c r="J38" s="22">
        <f t="shared" si="30"/>
        <v>22.8079</v>
      </c>
      <c r="K38" s="22">
        <f t="shared" si="30"/>
        <v>7425.8152</v>
      </c>
      <c r="L38" s="23">
        <f t="shared" si="30"/>
        <v>57104.294799999996</v>
      </c>
    </row>
    <row r="39" spans="2:12" ht="12" customHeight="1">
      <c r="B39" s="14" t="s">
        <v>52</v>
      </c>
      <c r="C39" s="21">
        <f aca="true" t="shared" si="31" ref="C39:L39">SUM(C198,C569,C781,C834,C887)</f>
        <v>982.0186000000001</v>
      </c>
      <c r="D39" s="22">
        <f t="shared" si="31"/>
        <v>4321.564899999999</v>
      </c>
      <c r="E39" s="22">
        <f t="shared" si="31"/>
        <v>35025.0911</v>
      </c>
      <c r="F39" s="22">
        <f t="shared" si="31"/>
        <v>22595.769500000002</v>
      </c>
      <c r="G39" s="22">
        <f t="shared" si="31"/>
        <v>5585.7489</v>
      </c>
      <c r="H39" s="22">
        <f t="shared" si="31"/>
        <v>9553.6944</v>
      </c>
      <c r="I39" s="22">
        <f t="shared" si="31"/>
        <v>878.9786</v>
      </c>
      <c r="J39" s="22">
        <f t="shared" si="31"/>
        <v>1004.6334</v>
      </c>
      <c r="K39" s="22">
        <f t="shared" si="31"/>
        <v>21940.1046</v>
      </c>
      <c r="L39" s="23">
        <f t="shared" si="31"/>
        <v>101887.60399999999</v>
      </c>
    </row>
    <row r="40" spans="2:12" ht="12" customHeight="1">
      <c r="B40" s="14" t="s">
        <v>53</v>
      </c>
      <c r="C40" s="21">
        <f aca="true" t="shared" si="32" ref="C40:L40">SUM(C199,C570,C782,C835,C888)</f>
        <v>11286.0967</v>
      </c>
      <c r="D40" s="22">
        <f t="shared" si="32"/>
        <v>5085.1066</v>
      </c>
      <c r="E40" s="22">
        <f t="shared" si="32"/>
        <v>119005.04939999999</v>
      </c>
      <c r="F40" s="22">
        <f t="shared" si="32"/>
        <v>89243.66649999999</v>
      </c>
      <c r="G40" s="22">
        <f t="shared" si="32"/>
        <v>58694.08630000001</v>
      </c>
      <c r="H40" s="22">
        <f t="shared" si="32"/>
        <v>68543.68179999999</v>
      </c>
      <c r="I40" s="22">
        <f t="shared" si="32"/>
        <v>13847.074600000002</v>
      </c>
      <c r="J40" s="22">
        <f t="shared" si="32"/>
        <v>19755.0585</v>
      </c>
      <c r="K40" s="22">
        <f t="shared" si="32"/>
        <v>348604.8029</v>
      </c>
      <c r="L40" s="23">
        <f t="shared" si="32"/>
        <v>734064.6233000002</v>
      </c>
    </row>
    <row r="41" spans="2:12" ht="12" customHeight="1">
      <c r="B41" s="14" t="s">
        <v>54</v>
      </c>
      <c r="C41" s="21">
        <f aca="true" t="shared" si="33" ref="C41:L41">SUM(C200,C571,C783,C836,C889)</f>
        <v>2737.6176</v>
      </c>
      <c r="D41" s="22">
        <f t="shared" si="33"/>
        <v>10659.4589</v>
      </c>
      <c r="E41" s="22">
        <f t="shared" si="33"/>
        <v>199891.7853</v>
      </c>
      <c r="F41" s="22">
        <f t="shared" si="33"/>
        <v>108047.16549999999</v>
      </c>
      <c r="G41" s="22">
        <f t="shared" si="33"/>
        <v>47403.742099999996</v>
      </c>
      <c r="H41" s="22">
        <f t="shared" si="33"/>
        <v>76539.4881</v>
      </c>
      <c r="I41" s="22">
        <f t="shared" si="33"/>
        <v>24402.786900000003</v>
      </c>
      <c r="J41" s="22">
        <f t="shared" si="33"/>
        <v>13666.2919</v>
      </c>
      <c r="K41" s="22">
        <f t="shared" si="33"/>
        <v>121252.5052</v>
      </c>
      <c r="L41" s="23">
        <f t="shared" si="33"/>
        <v>604600.8415</v>
      </c>
    </row>
    <row r="42" spans="2:12" ht="12" customHeight="1">
      <c r="B42" s="14" t="s">
        <v>55</v>
      </c>
      <c r="C42" s="21">
        <f aca="true" t="shared" si="34" ref="C42:L42">SUM(C201,C572,C784,C837,C890)</f>
        <v>24844.2268</v>
      </c>
      <c r="D42" s="22">
        <f t="shared" si="34"/>
        <v>29552.8396</v>
      </c>
      <c r="E42" s="22">
        <f t="shared" si="34"/>
        <v>94266.57750000001</v>
      </c>
      <c r="F42" s="22">
        <f t="shared" si="34"/>
        <v>118753.97669999998</v>
      </c>
      <c r="G42" s="22">
        <f t="shared" si="34"/>
        <v>74565.223</v>
      </c>
      <c r="H42" s="22">
        <f t="shared" si="34"/>
        <v>81757.107</v>
      </c>
      <c r="I42" s="22">
        <f t="shared" si="34"/>
        <v>46157.5755</v>
      </c>
      <c r="J42" s="22">
        <f t="shared" si="34"/>
        <v>38541.441000000006</v>
      </c>
      <c r="K42" s="22">
        <f t="shared" si="34"/>
        <v>135465.97759999998</v>
      </c>
      <c r="L42" s="23">
        <f t="shared" si="34"/>
        <v>643904.9446999999</v>
      </c>
    </row>
    <row r="43" spans="2:12" ht="12" customHeight="1">
      <c r="B43" s="14" t="s">
        <v>56</v>
      </c>
      <c r="C43" s="21">
        <f aca="true" t="shared" si="35" ref="C43:L43">SUM(C202,C573,C785,C838,C891)</f>
        <v>672.5428</v>
      </c>
      <c r="D43" s="22">
        <f t="shared" si="35"/>
        <v>380.97990000000004</v>
      </c>
      <c r="E43" s="22">
        <f t="shared" si="35"/>
        <v>26231.7038</v>
      </c>
      <c r="F43" s="22">
        <f t="shared" si="35"/>
        <v>15530.313000000004</v>
      </c>
      <c r="G43" s="22">
        <f t="shared" si="35"/>
        <v>9079.6476</v>
      </c>
      <c r="H43" s="22">
        <f t="shared" si="35"/>
        <v>8126.7902</v>
      </c>
      <c r="I43" s="22">
        <f t="shared" si="35"/>
        <v>1195.4309</v>
      </c>
      <c r="J43" s="22">
        <f t="shared" si="35"/>
        <v>13.2057</v>
      </c>
      <c r="K43" s="22">
        <f t="shared" si="35"/>
        <v>31262.258400000006</v>
      </c>
      <c r="L43" s="23">
        <f t="shared" si="35"/>
        <v>92492.87229999997</v>
      </c>
    </row>
    <row r="44" spans="2:12" ht="12" customHeight="1">
      <c r="B44" s="14" t="s">
        <v>57</v>
      </c>
      <c r="C44" s="21">
        <f aca="true" t="shared" si="36" ref="C44:L44">SUM(C203,C574,C786,C839,C892)</f>
        <v>8583.9398</v>
      </c>
      <c r="D44" s="22">
        <f t="shared" si="36"/>
        <v>5930.781400000001</v>
      </c>
      <c r="E44" s="22">
        <f t="shared" si="36"/>
        <v>53216.0609</v>
      </c>
      <c r="F44" s="22">
        <f t="shared" si="36"/>
        <v>36762.1697</v>
      </c>
      <c r="G44" s="22">
        <f t="shared" si="36"/>
        <v>29094.895800000006</v>
      </c>
      <c r="H44" s="22">
        <f t="shared" si="36"/>
        <v>41450.21609999999</v>
      </c>
      <c r="I44" s="22">
        <f t="shared" si="36"/>
        <v>3124.1607999999997</v>
      </c>
      <c r="J44" s="22">
        <f t="shared" si="36"/>
        <v>6461.1232</v>
      </c>
      <c r="K44" s="22">
        <f t="shared" si="36"/>
        <v>17921.8545</v>
      </c>
      <c r="L44" s="23">
        <f t="shared" si="36"/>
        <v>202545.20219999997</v>
      </c>
    </row>
    <row r="45" spans="2:12" ht="12" customHeight="1">
      <c r="B45" s="14" t="s">
        <v>58</v>
      </c>
      <c r="C45" s="21">
        <f aca="true" t="shared" si="37" ref="C45:L45">SUM(C204,C575,C787,C840,C893)</f>
        <v>185.7893</v>
      </c>
      <c r="D45" s="22">
        <f t="shared" si="37"/>
        <v>10374.2534</v>
      </c>
      <c r="E45" s="22">
        <f t="shared" si="37"/>
        <v>45475.615000000005</v>
      </c>
      <c r="F45" s="22">
        <f t="shared" si="37"/>
        <v>43961.72179999999</v>
      </c>
      <c r="G45" s="22">
        <f t="shared" si="37"/>
        <v>17965.931500000002</v>
      </c>
      <c r="H45" s="22">
        <f t="shared" si="37"/>
        <v>37005.23</v>
      </c>
      <c r="I45" s="22">
        <f t="shared" si="37"/>
        <v>6013.4115</v>
      </c>
      <c r="J45" s="22">
        <f t="shared" si="37"/>
        <v>3138.8197</v>
      </c>
      <c r="K45" s="22">
        <f t="shared" si="37"/>
        <v>158409.52039999998</v>
      </c>
      <c r="L45" s="23">
        <f t="shared" si="37"/>
        <v>322530.29260000004</v>
      </c>
    </row>
    <row r="46" spans="2:12" ht="12" customHeight="1">
      <c r="B46" s="14" t="s">
        <v>59</v>
      </c>
      <c r="C46" s="21">
        <f aca="true" t="shared" si="38" ref="C46:L46">SUM(C205,C576,C788,C841,C894)</f>
        <v>305.0072</v>
      </c>
      <c r="D46" s="22">
        <f t="shared" si="38"/>
        <v>889.7155</v>
      </c>
      <c r="E46" s="22">
        <f t="shared" si="38"/>
        <v>39635.0189</v>
      </c>
      <c r="F46" s="22">
        <f t="shared" si="38"/>
        <v>9832.677899999999</v>
      </c>
      <c r="G46" s="22">
        <f t="shared" si="38"/>
        <v>16013.5023</v>
      </c>
      <c r="H46" s="22">
        <f t="shared" si="38"/>
        <v>19615.9027</v>
      </c>
      <c r="I46" s="22">
        <f t="shared" si="38"/>
        <v>117.8323</v>
      </c>
      <c r="J46" s="22">
        <f t="shared" si="38"/>
        <v>196.44889999999998</v>
      </c>
      <c r="K46" s="22">
        <f t="shared" si="38"/>
        <v>127884.3658</v>
      </c>
      <c r="L46" s="23">
        <f t="shared" si="38"/>
        <v>214490.47149999999</v>
      </c>
    </row>
    <row r="47" spans="2:12" ht="12" customHeight="1">
      <c r="B47" s="17" t="s">
        <v>60</v>
      </c>
      <c r="C47" s="30">
        <f aca="true" t="shared" si="39" ref="C47:L47">SUM(C206,C577,C789,C842,C895)</f>
        <v>10612.115300000001</v>
      </c>
      <c r="D47" s="31">
        <f t="shared" si="39"/>
        <v>26253.4163</v>
      </c>
      <c r="E47" s="31">
        <f t="shared" si="39"/>
        <v>166170.82120000003</v>
      </c>
      <c r="F47" s="31">
        <f t="shared" si="39"/>
        <v>128946.61889999997</v>
      </c>
      <c r="G47" s="31">
        <f t="shared" si="39"/>
        <v>97478.3782</v>
      </c>
      <c r="H47" s="31">
        <f t="shared" si="39"/>
        <v>135841.54510000002</v>
      </c>
      <c r="I47" s="31">
        <f t="shared" si="39"/>
        <v>23047.006400000002</v>
      </c>
      <c r="J47" s="31">
        <f t="shared" si="39"/>
        <v>24266.6717</v>
      </c>
      <c r="K47" s="31">
        <f t="shared" si="39"/>
        <v>614695.4123</v>
      </c>
      <c r="L47" s="32">
        <f t="shared" si="39"/>
        <v>1227311.9854000001</v>
      </c>
    </row>
    <row r="48" spans="2:12" ht="12" customHeight="1">
      <c r="B48" s="14" t="s">
        <v>61</v>
      </c>
      <c r="C48" s="21">
        <f aca="true" t="shared" si="40" ref="C48:L48">SUM(C207,C578,C790,C843,C896)</f>
        <v>1088.9408</v>
      </c>
      <c r="D48" s="22">
        <f t="shared" si="40"/>
        <v>3340.9081</v>
      </c>
      <c r="E48" s="22">
        <f t="shared" si="40"/>
        <v>30167.838900000002</v>
      </c>
      <c r="F48" s="22">
        <f t="shared" si="40"/>
        <v>18987.314400000007</v>
      </c>
      <c r="G48" s="22">
        <f t="shared" si="40"/>
        <v>8174.257500000001</v>
      </c>
      <c r="H48" s="22">
        <f t="shared" si="40"/>
        <v>6944.654699999999</v>
      </c>
      <c r="I48" s="22">
        <f t="shared" si="40"/>
        <v>2781.4918000000002</v>
      </c>
      <c r="J48" s="22">
        <f t="shared" si="40"/>
        <v>1265.6269</v>
      </c>
      <c r="K48" s="22">
        <f t="shared" si="40"/>
        <v>30927.971500000003</v>
      </c>
      <c r="L48" s="23">
        <f t="shared" si="40"/>
        <v>103679.0046</v>
      </c>
    </row>
    <row r="49" spans="2:12" ht="12" customHeight="1">
      <c r="B49" s="14" t="s">
        <v>62</v>
      </c>
      <c r="C49" s="21">
        <f aca="true" t="shared" si="41" ref="C49:L49">SUM(C208,C579,C791,C844,C897)</f>
        <v>12621.517600000001</v>
      </c>
      <c r="D49" s="22">
        <f t="shared" si="41"/>
        <v>345.2469</v>
      </c>
      <c r="E49" s="22">
        <f t="shared" si="41"/>
        <v>13091.486799999999</v>
      </c>
      <c r="F49" s="22">
        <f t="shared" si="41"/>
        <v>15765.690600000002</v>
      </c>
      <c r="G49" s="22">
        <f t="shared" si="41"/>
        <v>11356.3019</v>
      </c>
      <c r="H49" s="22">
        <f t="shared" si="41"/>
        <v>5451.478899999999</v>
      </c>
      <c r="I49" s="22">
        <f t="shared" si="41"/>
        <v>490.4402</v>
      </c>
      <c r="J49" s="22">
        <f t="shared" si="41"/>
        <v>338.8567</v>
      </c>
      <c r="K49" s="22">
        <f t="shared" si="41"/>
        <v>31270.202200000003</v>
      </c>
      <c r="L49" s="23">
        <f t="shared" si="41"/>
        <v>90731.22180000001</v>
      </c>
    </row>
    <row r="50" spans="2:12" ht="12" customHeight="1">
      <c r="B50" s="14" t="s">
        <v>63</v>
      </c>
      <c r="C50" s="21">
        <f aca="true" t="shared" si="42" ref="C50:L50">SUM(C209,C580,C792,C845,C898)</f>
        <v>1603.4373999999998</v>
      </c>
      <c r="D50" s="22">
        <f t="shared" si="42"/>
        <v>3801.2411</v>
      </c>
      <c r="E50" s="22">
        <f t="shared" si="42"/>
        <v>78937.60029999999</v>
      </c>
      <c r="F50" s="22">
        <f t="shared" si="42"/>
        <v>29327.590200000002</v>
      </c>
      <c r="G50" s="22">
        <f t="shared" si="42"/>
        <v>18747.735499999995</v>
      </c>
      <c r="H50" s="22">
        <f t="shared" si="42"/>
        <v>18923.163899999996</v>
      </c>
      <c r="I50" s="22">
        <f t="shared" si="42"/>
        <v>2840.8858</v>
      </c>
      <c r="J50" s="22">
        <f t="shared" si="42"/>
        <v>203.36430000000001</v>
      </c>
      <c r="K50" s="22">
        <f t="shared" si="42"/>
        <v>50721.9956</v>
      </c>
      <c r="L50" s="23">
        <f t="shared" si="42"/>
        <v>205107.01409999997</v>
      </c>
    </row>
    <row r="51" spans="2:12" ht="12" customHeight="1">
      <c r="B51" s="14" t="s">
        <v>64</v>
      </c>
      <c r="C51" s="21">
        <f aca="true" t="shared" si="43" ref="C51:L51">SUM(C210,C581,C793,C846,C899)</f>
        <v>4406.299999999999</v>
      </c>
      <c r="D51" s="22">
        <f t="shared" si="43"/>
        <v>16522.117000000002</v>
      </c>
      <c r="E51" s="22">
        <f t="shared" si="43"/>
        <v>40463.6118</v>
      </c>
      <c r="F51" s="22">
        <f t="shared" si="43"/>
        <v>62649.1444</v>
      </c>
      <c r="G51" s="22">
        <f t="shared" si="43"/>
        <v>42177.3721</v>
      </c>
      <c r="H51" s="22">
        <f t="shared" si="43"/>
        <v>31644.433500000003</v>
      </c>
      <c r="I51" s="22">
        <f t="shared" si="43"/>
        <v>16123.6859</v>
      </c>
      <c r="J51" s="22">
        <f t="shared" si="43"/>
        <v>52151.961800000005</v>
      </c>
      <c r="K51" s="22">
        <f t="shared" si="43"/>
        <v>107312.5749</v>
      </c>
      <c r="L51" s="23">
        <f t="shared" si="43"/>
        <v>373451.2014000001</v>
      </c>
    </row>
    <row r="52" spans="2:12" ht="12" customHeight="1">
      <c r="B52" s="14" t="s">
        <v>65</v>
      </c>
      <c r="C52" s="21">
        <f aca="true" t="shared" si="44" ref="C52:L52">SUM(C211,C582,C794,C847,C900)</f>
        <v>342.5296</v>
      </c>
      <c r="D52" s="22">
        <f t="shared" si="44"/>
        <v>1186.2178000000001</v>
      </c>
      <c r="E52" s="22">
        <f t="shared" si="44"/>
        <v>59810.7127</v>
      </c>
      <c r="F52" s="22">
        <f t="shared" si="44"/>
        <v>20464.4975</v>
      </c>
      <c r="G52" s="22">
        <f t="shared" si="44"/>
        <v>16839.427899999995</v>
      </c>
      <c r="H52" s="22">
        <f t="shared" si="44"/>
        <v>13917.812600000001</v>
      </c>
      <c r="I52" s="22">
        <f t="shared" si="44"/>
        <v>2818.3028</v>
      </c>
      <c r="J52" s="22">
        <f t="shared" si="44"/>
        <v>4822.273500000001</v>
      </c>
      <c r="K52" s="22">
        <f t="shared" si="44"/>
        <v>21231.6055</v>
      </c>
      <c r="L52" s="23">
        <f t="shared" si="44"/>
        <v>141433.3799</v>
      </c>
    </row>
    <row r="53" spans="2:12" ht="12" customHeight="1">
      <c r="B53" s="14" t="s">
        <v>66</v>
      </c>
      <c r="C53" s="21">
        <f aca="true" t="shared" si="45" ref="C53:L53">SUM(C212,C583,C795,C848,C901)</f>
        <v>117.1374</v>
      </c>
      <c r="D53" s="22">
        <f t="shared" si="45"/>
        <v>4454.1375</v>
      </c>
      <c r="E53" s="22">
        <f t="shared" si="45"/>
        <v>68282.0312</v>
      </c>
      <c r="F53" s="22">
        <f t="shared" si="45"/>
        <v>32542.8261</v>
      </c>
      <c r="G53" s="22">
        <f t="shared" si="45"/>
        <v>17402.5925</v>
      </c>
      <c r="H53" s="22">
        <f t="shared" si="45"/>
        <v>11745.600699999999</v>
      </c>
      <c r="I53" s="22">
        <f t="shared" si="45"/>
        <v>533.0260999999999</v>
      </c>
      <c r="J53" s="22">
        <f t="shared" si="45"/>
        <v>337.84479999999996</v>
      </c>
      <c r="K53" s="22">
        <f t="shared" si="45"/>
        <v>63050.36</v>
      </c>
      <c r="L53" s="23">
        <f t="shared" si="45"/>
        <v>198465.5563</v>
      </c>
    </row>
    <row r="54" spans="2:12" ht="12" customHeight="1">
      <c r="B54" s="18" t="s">
        <v>67</v>
      </c>
      <c r="C54" s="33">
        <f aca="true" t="shared" si="46" ref="C54:L54">SUM(C213,C584,C796,C849,C902)</f>
        <v>0.3321</v>
      </c>
      <c r="D54" s="34">
        <f t="shared" si="46"/>
        <v>2156.5529</v>
      </c>
      <c r="E54" s="34">
        <f t="shared" si="46"/>
        <v>53028.51499999999</v>
      </c>
      <c r="F54" s="34">
        <f t="shared" si="46"/>
        <v>21074.951300000004</v>
      </c>
      <c r="G54" s="34">
        <f t="shared" si="46"/>
        <v>10756.3151</v>
      </c>
      <c r="H54" s="34">
        <f t="shared" si="46"/>
        <v>5992.0003</v>
      </c>
      <c r="I54" s="34">
        <f t="shared" si="46"/>
        <v>370.52570000000003</v>
      </c>
      <c r="J54" s="34">
        <f t="shared" si="46"/>
        <v>275.79970000000003</v>
      </c>
      <c r="K54" s="34">
        <f t="shared" si="46"/>
        <v>52560.753699999994</v>
      </c>
      <c r="L54" s="35">
        <f t="shared" si="46"/>
        <v>146215.7458</v>
      </c>
    </row>
    <row r="55" spans="2:12" ht="12" customHeight="1">
      <c r="B55" s="18" t="s">
        <v>68</v>
      </c>
      <c r="C55" s="33">
        <f aca="true" t="shared" si="47" ref="C55:L55">SUM(C214,C585,C797,C850,C903)</f>
        <v>325397.0055</v>
      </c>
      <c r="D55" s="34">
        <f t="shared" si="47"/>
        <v>798654.846</v>
      </c>
      <c r="E55" s="34">
        <f t="shared" si="47"/>
        <v>4964245.8677</v>
      </c>
      <c r="F55" s="34">
        <f t="shared" si="47"/>
        <v>3654203.5305999992</v>
      </c>
      <c r="G55" s="34">
        <f t="shared" si="47"/>
        <v>2254685.9882000005</v>
      </c>
      <c r="H55" s="34">
        <f t="shared" si="47"/>
        <v>2232355.6322</v>
      </c>
      <c r="I55" s="34">
        <f t="shared" si="47"/>
        <v>599224.1200000001</v>
      </c>
      <c r="J55" s="34">
        <f t="shared" si="47"/>
        <v>483345.95800000016</v>
      </c>
      <c r="K55" s="34">
        <f t="shared" si="47"/>
        <v>6729710.335100001</v>
      </c>
      <c r="L55" s="35">
        <f t="shared" si="47"/>
        <v>22041823.283299997</v>
      </c>
    </row>
    <row r="57" spans="2:4" s="3" customFormat="1" ht="13.5" customHeight="1">
      <c r="B57" s="4" t="s">
        <v>1</v>
      </c>
      <c r="C57" s="40" t="s">
        <v>2</v>
      </c>
      <c r="D57" s="41"/>
    </row>
    <row r="58" spans="2:13" ht="12" customHeight="1"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6" t="s">
        <v>18</v>
      </c>
      <c r="M58" s="7"/>
    </row>
    <row r="59" spans="2:12" s="3" customFormat="1" ht="18" customHeight="1">
      <c r="B59" s="12" t="s">
        <v>19</v>
      </c>
      <c r="C59" s="42" t="s">
        <v>72</v>
      </c>
      <c r="D59" s="36" t="s">
        <v>73</v>
      </c>
      <c r="E59" s="36" t="s">
        <v>74</v>
      </c>
      <c r="F59" s="36" t="s">
        <v>75</v>
      </c>
      <c r="G59" s="36" t="s">
        <v>76</v>
      </c>
      <c r="H59" s="36" t="s">
        <v>77</v>
      </c>
      <c r="I59" s="36" t="s">
        <v>78</v>
      </c>
      <c r="J59" s="36" t="s">
        <v>79</v>
      </c>
      <c r="K59" s="36" t="s">
        <v>70</v>
      </c>
      <c r="L59" s="38" t="s">
        <v>71</v>
      </c>
    </row>
    <row r="60" spans="2:12" s="3" customFormat="1" ht="18" customHeight="1">
      <c r="B60" s="13" t="s">
        <v>20</v>
      </c>
      <c r="C60" s="43"/>
      <c r="D60" s="37"/>
      <c r="E60" s="37"/>
      <c r="F60" s="37"/>
      <c r="G60" s="37"/>
      <c r="H60" s="37"/>
      <c r="I60" s="37"/>
      <c r="J60" s="37"/>
      <c r="K60" s="37"/>
      <c r="L60" s="39"/>
    </row>
    <row r="61" spans="2:12" ht="12" customHeight="1">
      <c r="B61" s="14" t="s">
        <v>21</v>
      </c>
      <c r="C61" s="21">
        <v>0</v>
      </c>
      <c r="D61" s="22">
        <v>177.5169</v>
      </c>
      <c r="E61" s="22">
        <v>430.6698</v>
      </c>
      <c r="F61" s="22">
        <v>11792.7206</v>
      </c>
      <c r="G61" s="22">
        <v>1011.7799</v>
      </c>
      <c r="H61" s="22">
        <v>3295.4066</v>
      </c>
      <c r="I61" s="22">
        <v>86.4704</v>
      </c>
      <c r="J61" s="22">
        <v>102.6984</v>
      </c>
      <c r="K61" s="22">
        <v>2218.8711</v>
      </c>
      <c r="L61" s="23">
        <f>SUM(C61:K61)</f>
        <v>19116.1337</v>
      </c>
    </row>
    <row r="62" spans="2:12" ht="12" customHeight="1">
      <c r="B62" s="14" t="s">
        <v>22</v>
      </c>
      <c r="C62" s="21">
        <v>0</v>
      </c>
      <c r="D62" s="22">
        <v>0</v>
      </c>
      <c r="E62" s="22">
        <v>0</v>
      </c>
      <c r="F62" s="22">
        <v>57.4673</v>
      </c>
      <c r="G62" s="22">
        <v>384.0456</v>
      </c>
      <c r="H62" s="22">
        <v>0</v>
      </c>
      <c r="I62" s="22">
        <v>0</v>
      </c>
      <c r="J62" s="22">
        <v>0</v>
      </c>
      <c r="K62" s="22">
        <v>3947.5841</v>
      </c>
      <c r="L62" s="23">
        <f>SUM(C62:K62)</f>
        <v>4389.097</v>
      </c>
    </row>
    <row r="63" spans="2:12" ht="12" customHeight="1">
      <c r="B63" s="14" t="s">
        <v>23</v>
      </c>
      <c r="C63" s="21">
        <v>0</v>
      </c>
      <c r="D63" s="22">
        <v>0</v>
      </c>
      <c r="E63" s="22">
        <v>0</v>
      </c>
      <c r="F63" s="22">
        <v>622.489</v>
      </c>
      <c r="G63" s="22">
        <v>307.4217</v>
      </c>
      <c r="H63" s="22">
        <v>2964.6031</v>
      </c>
      <c r="I63" s="22">
        <v>0</v>
      </c>
      <c r="J63" s="22">
        <v>0</v>
      </c>
      <c r="K63" s="22">
        <v>0</v>
      </c>
      <c r="L63" s="23">
        <f>SUM(C63:K63)</f>
        <v>3894.5137999999997</v>
      </c>
    </row>
    <row r="64" spans="2:12" ht="12" customHeight="1">
      <c r="B64" s="14" t="s">
        <v>24</v>
      </c>
      <c r="C64" s="21">
        <v>0</v>
      </c>
      <c r="D64" s="22">
        <v>0</v>
      </c>
      <c r="E64" s="22">
        <v>1243.3343</v>
      </c>
      <c r="F64" s="22">
        <v>255.1168</v>
      </c>
      <c r="G64" s="22">
        <v>851.4462</v>
      </c>
      <c r="H64" s="22">
        <v>732.633</v>
      </c>
      <c r="I64" s="22">
        <v>1801.2214</v>
      </c>
      <c r="J64" s="22">
        <v>196.9255</v>
      </c>
      <c r="K64" s="22">
        <v>26.1726</v>
      </c>
      <c r="L64" s="23">
        <f>SUM(C64:K64)</f>
        <v>5106.849800000001</v>
      </c>
    </row>
    <row r="65" spans="2:12" ht="12" customHeight="1">
      <c r="B65" s="14" t="s">
        <v>25</v>
      </c>
      <c r="C65" s="21">
        <v>0</v>
      </c>
      <c r="D65" s="22">
        <v>0</v>
      </c>
      <c r="E65" s="22">
        <v>36</v>
      </c>
      <c r="F65" s="22">
        <v>268.8717</v>
      </c>
      <c r="G65" s="22">
        <v>68.3338</v>
      </c>
      <c r="H65" s="22">
        <v>43.1029</v>
      </c>
      <c r="I65" s="22">
        <v>0.6434</v>
      </c>
      <c r="J65" s="22">
        <v>0</v>
      </c>
      <c r="K65" s="22">
        <v>1622.9623</v>
      </c>
      <c r="L65" s="23">
        <f aca="true" t="shared" si="48" ref="L65:L107">SUM(C65:K65)</f>
        <v>2039.9141</v>
      </c>
    </row>
    <row r="66" spans="2:12" ht="12" customHeight="1">
      <c r="B66" s="14" t="s">
        <v>26</v>
      </c>
      <c r="C66" s="21">
        <v>0</v>
      </c>
      <c r="D66" s="22">
        <v>0</v>
      </c>
      <c r="E66" s="22">
        <v>0</v>
      </c>
      <c r="F66" s="22">
        <v>100.1094</v>
      </c>
      <c r="G66" s="22">
        <v>45.2378</v>
      </c>
      <c r="H66" s="22">
        <v>341.4104</v>
      </c>
      <c r="I66" s="22">
        <v>0</v>
      </c>
      <c r="J66" s="22">
        <v>0</v>
      </c>
      <c r="K66" s="22">
        <v>52.5411</v>
      </c>
      <c r="L66" s="23">
        <f t="shared" si="48"/>
        <v>539.2986999999999</v>
      </c>
    </row>
    <row r="67" spans="2:12" ht="12" customHeight="1">
      <c r="B67" s="14" t="s">
        <v>27</v>
      </c>
      <c r="C67" s="21">
        <v>0</v>
      </c>
      <c r="D67" s="22">
        <v>0</v>
      </c>
      <c r="E67" s="22">
        <v>81.254</v>
      </c>
      <c r="F67" s="22">
        <v>555.1813</v>
      </c>
      <c r="G67" s="22">
        <v>47.4236</v>
      </c>
      <c r="H67" s="22">
        <v>34.8433</v>
      </c>
      <c r="I67" s="22">
        <v>0</v>
      </c>
      <c r="J67" s="22">
        <v>0</v>
      </c>
      <c r="K67" s="22">
        <v>256.5344</v>
      </c>
      <c r="L67" s="23">
        <f t="shared" si="48"/>
        <v>975.2366</v>
      </c>
    </row>
    <row r="68" spans="2:12" ht="12" customHeight="1">
      <c r="B68" s="14" t="s">
        <v>28</v>
      </c>
      <c r="C68" s="21">
        <v>0</v>
      </c>
      <c r="D68" s="22">
        <v>0</v>
      </c>
      <c r="E68" s="22">
        <v>89.661</v>
      </c>
      <c r="F68" s="22">
        <v>1421.8554</v>
      </c>
      <c r="G68" s="22">
        <v>742.9879</v>
      </c>
      <c r="H68" s="22">
        <v>873.8579</v>
      </c>
      <c r="I68" s="22">
        <v>0.2782</v>
      </c>
      <c r="J68" s="22">
        <v>0</v>
      </c>
      <c r="K68" s="22">
        <v>484.9857</v>
      </c>
      <c r="L68" s="23">
        <f t="shared" si="48"/>
        <v>3613.6261000000004</v>
      </c>
    </row>
    <row r="69" spans="2:12" ht="12" customHeight="1">
      <c r="B69" s="14" t="s">
        <v>29</v>
      </c>
      <c r="C69" s="21">
        <v>0</v>
      </c>
      <c r="D69" s="22">
        <v>19.7058</v>
      </c>
      <c r="E69" s="22">
        <v>71.4696</v>
      </c>
      <c r="F69" s="22">
        <v>335.5913</v>
      </c>
      <c r="G69" s="22">
        <v>164.482</v>
      </c>
      <c r="H69" s="22">
        <v>167.9208</v>
      </c>
      <c r="I69" s="22">
        <v>0</v>
      </c>
      <c r="J69" s="22">
        <v>0</v>
      </c>
      <c r="K69" s="22">
        <v>362.9739</v>
      </c>
      <c r="L69" s="23">
        <f t="shared" si="48"/>
        <v>1122.1434</v>
      </c>
    </row>
    <row r="70" spans="2:12" ht="12" customHeight="1">
      <c r="B70" s="15" t="s">
        <v>30</v>
      </c>
      <c r="C70" s="24">
        <v>0</v>
      </c>
      <c r="D70" s="25">
        <v>0</v>
      </c>
      <c r="E70" s="25">
        <v>0</v>
      </c>
      <c r="F70" s="25">
        <v>41.4512</v>
      </c>
      <c r="G70" s="25">
        <v>115.7927</v>
      </c>
      <c r="H70" s="25">
        <v>561.8744</v>
      </c>
      <c r="I70" s="25">
        <v>16.7099</v>
      </c>
      <c r="J70" s="25">
        <v>0</v>
      </c>
      <c r="K70" s="25">
        <v>138.3295</v>
      </c>
      <c r="L70" s="26">
        <f t="shared" si="48"/>
        <v>874.1577</v>
      </c>
    </row>
    <row r="71" spans="2:12" ht="12" customHeight="1">
      <c r="B71" s="14" t="s">
        <v>31</v>
      </c>
      <c r="C71" s="21">
        <v>0</v>
      </c>
      <c r="D71" s="22">
        <v>0</v>
      </c>
      <c r="E71" s="22">
        <v>0</v>
      </c>
      <c r="F71" s="22">
        <v>1004.4204</v>
      </c>
      <c r="G71" s="22">
        <v>649.5511</v>
      </c>
      <c r="H71" s="22">
        <v>194.0418</v>
      </c>
      <c r="I71" s="22">
        <v>86.3557</v>
      </c>
      <c r="J71" s="22">
        <v>0</v>
      </c>
      <c r="K71" s="22">
        <v>311.8379</v>
      </c>
      <c r="L71" s="23">
        <f t="shared" si="48"/>
        <v>2246.2069</v>
      </c>
    </row>
    <row r="72" spans="2:12" ht="12" customHeight="1">
      <c r="B72" s="14" t="s">
        <v>32</v>
      </c>
      <c r="C72" s="21">
        <v>0</v>
      </c>
      <c r="D72" s="22">
        <v>0</v>
      </c>
      <c r="E72" s="22">
        <v>0</v>
      </c>
      <c r="F72" s="22">
        <v>4816.4885</v>
      </c>
      <c r="G72" s="22">
        <v>1183.6713</v>
      </c>
      <c r="H72" s="22">
        <v>155.2546</v>
      </c>
      <c r="I72" s="22">
        <v>66.8887</v>
      </c>
      <c r="J72" s="22">
        <v>0</v>
      </c>
      <c r="K72" s="22">
        <v>2770.4297</v>
      </c>
      <c r="L72" s="23">
        <f t="shared" si="48"/>
        <v>8992.732800000002</v>
      </c>
    </row>
    <row r="73" spans="2:12" ht="12" customHeight="1">
      <c r="B73" s="14" t="s">
        <v>33</v>
      </c>
      <c r="C73" s="21">
        <v>0</v>
      </c>
      <c r="D73" s="22">
        <v>0</v>
      </c>
      <c r="E73" s="22">
        <v>0</v>
      </c>
      <c r="F73" s="22">
        <v>411.6322</v>
      </c>
      <c r="G73" s="22">
        <v>112.9624</v>
      </c>
      <c r="H73" s="22">
        <v>922.3253</v>
      </c>
      <c r="I73" s="22">
        <v>127.421</v>
      </c>
      <c r="J73" s="22">
        <v>0</v>
      </c>
      <c r="K73" s="22">
        <v>1052.251</v>
      </c>
      <c r="L73" s="23">
        <f t="shared" si="48"/>
        <v>2626.5919</v>
      </c>
    </row>
    <row r="74" spans="2:12" ht="12" customHeight="1">
      <c r="B74" s="14" t="s">
        <v>34</v>
      </c>
      <c r="C74" s="21">
        <v>0</v>
      </c>
      <c r="D74" s="22">
        <v>0</v>
      </c>
      <c r="E74" s="22">
        <v>504.3625</v>
      </c>
      <c r="F74" s="22">
        <v>790.6998</v>
      </c>
      <c r="G74" s="22">
        <v>619.1601</v>
      </c>
      <c r="H74" s="22">
        <v>254.0472</v>
      </c>
      <c r="I74" s="22">
        <v>0</v>
      </c>
      <c r="J74" s="22">
        <v>0</v>
      </c>
      <c r="K74" s="22">
        <v>2887.2869</v>
      </c>
      <c r="L74" s="23">
        <f t="shared" si="48"/>
        <v>5055.556500000001</v>
      </c>
    </row>
    <row r="75" spans="2:12" ht="12" customHeight="1">
      <c r="B75" s="14" t="s">
        <v>35</v>
      </c>
      <c r="C75" s="21">
        <v>1518.7633</v>
      </c>
      <c r="D75" s="22">
        <v>0</v>
      </c>
      <c r="E75" s="22">
        <v>5</v>
      </c>
      <c r="F75" s="22">
        <v>5364.1927</v>
      </c>
      <c r="G75" s="22">
        <v>1571.4674</v>
      </c>
      <c r="H75" s="22">
        <v>3302.004</v>
      </c>
      <c r="I75" s="22">
        <v>1640.1181</v>
      </c>
      <c r="J75" s="22">
        <v>267.3478</v>
      </c>
      <c r="K75" s="22">
        <v>169.3959</v>
      </c>
      <c r="L75" s="23">
        <f t="shared" si="48"/>
        <v>13838.2892</v>
      </c>
    </row>
    <row r="76" spans="2:12" ht="12" customHeight="1">
      <c r="B76" s="14" t="s">
        <v>36</v>
      </c>
      <c r="C76" s="21">
        <v>0</v>
      </c>
      <c r="D76" s="22">
        <v>0</v>
      </c>
      <c r="E76" s="22">
        <v>0</v>
      </c>
      <c r="F76" s="22">
        <v>162.4061</v>
      </c>
      <c r="G76" s="22">
        <v>81.5835</v>
      </c>
      <c r="H76" s="22">
        <v>594.3713</v>
      </c>
      <c r="I76" s="22">
        <v>0</v>
      </c>
      <c r="J76" s="22">
        <v>0</v>
      </c>
      <c r="K76" s="22">
        <v>1668.3214</v>
      </c>
      <c r="L76" s="23">
        <f t="shared" si="48"/>
        <v>2506.6823</v>
      </c>
    </row>
    <row r="77" spans="2:12" ht="12" customHeight="1">
      <c r="B77" s="14" t="s">
        <v>37</v>
      </c>
      <c r="C77" s="21">
        <v>0</v>
      </c>
      <c r="D77" s="22">
        <v>52.4102</v>
      </c>
      <c r="E77" s="22">
        <v>0</v>
      </c>
      <c r="F77" s="22">
        <v>24.1783</v>
      </c>
      <c r="G77" s="22">
        <v>65.3772</v>
      </c>
      <c r="H77" s="22">
        <v>69.7233</v>
      </c>
      <c r="I77" s="22">
        <v>28.0961</v>
      </c>
      <c r="J77" s="22">
        <v>0</v>
      </c>
      <c r="K77" s="22">
        <v>28.1609</v>
      </c>
      <c r="L77" s="23">
        <f t="shared" si="48"/>
        <v>267.946</v>
      </c>
    </row>
    <row r="78" spans="2:12" ht="12" customHeight="1">
      <c r="B78" s="14" t="s">
        <v>38</v>
      </c>
      <c r="C78" s="21">
        <v>0</v>
      </c>
      <c r="D78" s="22">
        <v>0</v>
      </c>
      <c r="E78" s="22">
        <v>0</v>
      </c>
      <c r="F78" s="22">
        <v>36.8581</v>
      </c>
      <c r="G78" s="22">
        <v>0</v>
      </c>
      <c r="H78" s="22">
        <v>73.7163</v>
      </c>
      <c r="I78" s="22">
        <v>0</v>
      </c>
      <c r="J78" s="22">
        <v>0</v>
      </c>
      <c r="K78" s="22">
        <v>13.1618</v>
      </c>
      <c r="L78" s="23">
        <f t="shared" si="48"/>
        <v>123.7362</v>
      </c>
    </row>
    <row r="79" spans="2:12" ht="12" customHeight="1">
      <c r="B79" s="14" t="s">
        <v>39</v>
      </c>
      <c r="C79" s="21">
        <v>0</v>
      </c>
      <c r="D79" s="22">
        <v>0</v>
      </c>
      <c r="E79" s="22">
        <v>0</v>
      </c>
      <c r="F79" s="22">
        <v>13.7105</v>
      </c>
      <c r="G79" s="22">
        <v>13.7105</v>
      </c>
      <c r="H79" s="22">
        <v>0</v>
      </c>
      <c r="I79" s="22">
        <v>0</v>
      </c>
      <c r="J79" s="22">
        <v>0</v>
      </c>
      <c r="K79" s="22">
        <v>204.7434</v>
      </c>
      <c r="L79" s="23">
        <f t="shared" si="48"/>
        <v>232.1644</v>
      </c>
    </row>
    <row r="80" spans="2:12" ht="12" customHeight="1">
      <c r="B80" s="14" t="s">
        <v>40</v>
      </c>
      <c r="C80" s="21">
        <v>0</v>
      </c>
      <c r="D80" s="22">
        <v>0</v>
      </c>
      <c r="E80" s="22">
        <v>0</v>
      </c>
      <c r="F80" s="22">
        <v>143.9812</v>
      </c>
      <c r="G80" s="22">
        <v>279.5831</v>
      </c>
      <c r="H80" s="22">
        <v>538.769</v>
      </c>
      <c r="I80" s="22">
        <v>0</v>
      </c>
      <c r="J80" s="22">
        <v>0</v>
      </c>
      <c r="K80" s="22">
        <v>2306.8322</v>
      </c>
      <c r="L80" s="23">
        <f t="shared" si="48"/>
        <v>3269.1655</v>
      </c>
    </row>
    <row r="81" spans="2:12" ht="12" customHeight="1">
      <c r="B81" s="16" t="s">
        <v>41</v>
      </c>
      <c r="C81" s="27">
        <v>0</v>
      </c>
      <c r="D81" s="28">
        <v>25.697</v>
      </c>
      <c r="E81" s="28">
        <v>8.6109</v>
      </c>
      <c r="F81" s="28">
        <v>59.8524</v>
      </c>
      <c r="G81" s="28">
        <v>53.5436</v>
      </c>
      <c r="H81" s="28">
        <v>112.5043</v>
      </c>
      <c r="I81" s="28">
        <v>2.6117</v>
      </c>
      <c r="J81" s="28">
        <v>0</v>
      </c>
      <c r="K81" s="28">
        <v>60.3074</v>
      </c>
      <c r="L81" s="29">
        <f t="shared" si="48"/>
        <v>323.1273</v>
      </c>
    </row>
    <row r="82" spans="2:12" ht="12" customHeight="1">
      <c r="B82" s="14" t="s">
        <v>42</v>
      </c>
      <c r="C82" s="21">
        <v>0</v>
      </c>
      <c r="D82" s="22">
        <v>0</v>
      </c>
      <c r="E82" s="22">
        <v>23.4931</v>
      </c>
      <c r="F82" s="22">
        <v>1349.1338</v>
      </c>
      <c r="G82" s="22">
        <v>979.5719</v>
      </c>
      <c r="H82" s="22">
        <v>282.6812</v>
      </c>
      <c r="I82" s="22">
        <v>0.0453</v>
      </c>
      <c r="J82" s="22">
        <v>0</v>
      </c>
      <c r="K82" s="22">
        <v>3494.0566</v>
      </c>
      <c r="L82" s="23">
        <f t="shared" si="48"/>
        <v>6128.981900000001</v>
      </c>
    </row>
    <row r="83" spans="2:12" ht="12" customHeight="1">
      <c r="B83" s="14" t="s">
        <v>43</v>
      </c>
      <c r="C83" s="21">
        <v>0</v>
      </c>
      <c r="D83" s="22">
        <v>9.757</v>
      </c>
      <c r="E83" s="22">
        <v>160.2866</v>
      </c>
      <c r="F83" s="22">
        <v>1769.4814</v>
      </c>
      <c r="G83" s="22">
        <v>2123.6832</v>
      </c>
      <c r="H83" s="22">
        <v>1479.3638</v>
      </c>
      <c r="I83" s="22">
        <v>0</v>
      </c>
      <c r="J83" s="22">
        <v>0.1105</v>
      </c>
      <c r="K83" s="22">
        <v>4812.4582</v>
      </c>
      <c r="L83" s="23">
        <f t="shared" si="48"/>
        <v>10355.1407</v>
      </c>
    </row>
    <row r="84" spans="2:12" ht="12" customHeight="1">
      <c r="B84" s="14" t="s">
        <v>44</v>
      </c>
      <c r="C84" s="21">
        <v>0</v>
      </c>
      <c r="D84" s="22">
        <v>0</v>
      </c>
      <c r="E84" s="22">
        <v>17.6427</v>
      </c>
      <c r="F84" s="22">
        <v>361.2569</v>
      </c>
      <c r="G84" s="22">
        <v>45.6093</v>
      </c>
      <c r="H84" s="22">
        <v>287.7661</v>
      </c>
      <c r="I84" s="22">
        <v>42.2923</v>
      </c>
      <c r="J84" s="22">
        <v>0</v>
      </c>
      <c r="K84" s="22">
        <v>278.0104</v>
      </c>
      <c r="L84" s="23">
        <f t="shared" si="48"/>
        <v>1032.5776999999998</v>
      </c>
    </row>
    <row r="85" spans="2:12" ht="12" customHeight="1">
      <c r="B85" s="14" t="s">
        <v>45</v>
      </c>
      <c r="C85" s="21">
        <v>0</v>
      </c>
      <c r="D85" s="22">
        <v>0</v>
      </c>
      <c r="E85" s="22">
        <v>0</v>
      </c>
      <c r="F85" s="22">
        <v>56.3378</v>
      </c>
      <c r="G85" s="22">
        <v>67.48</v>
      </c>
      <c r="H85" s="22">
        <v>50.6271</v>
      </c>
      <c r="I85" s="22">
        <v>0</v>
      </c>
      <c r="J85" s="22">
        <v>0</v>
      </c>
      <c r="K85" s="22">
        <v>75.0309</v>
      </c>
      <c r="L85" s="23">
        <f t="shared" si="48"/>
        <v>249.47580000000002</v>
      </c>
    </row>
    <row r="86" spans="2:12" ht="12" customHeight="1">
      <c r="B86" s="14" t="s">
        <v>46</v>
      </c>
      <c r="C86" s="21">
        <v>0</v>
      </c>
      <c r="D86" s="22">
        <v>0</v>
      </c>
      <c r="E86" s="22">
        <v>0</v>
      </c>
      <c r="F86" s="22">
        <v>23.0625</v>
      </c>
      <c r="G86" s="22">
        <v>2.841</v>
      </c>
      <c r="H86" s="22">
        <v>392.3924</v>
      </c>
      <c r="I86" s="22">
        <v>127.6464</v>
      </c>
      <c r="J86" s="22">
        <v>0</v>
      </c>
      <c r="K86" s="22">
        <v>0</v>
      </c>
      <c r="L86" s="23">
        <f t="shared" si="48"/>
        <v>545.9423</v>
      </c>
    </row>
    <row r="87" spans="2:12" ht="12" customHeight="1">
      <c r="B87" s="14" t="s">
        <v>47</v>
      </c>
      <c r="C87" s="21">
        <v>0</v>
      </c>
      <c r="D87" s="22">
        <v>0</v>
      </c>
      <c r="E87" s="22">
        <v>0</v>
      </c>
      <c r="F87" s="22">
        <v>763.6819</v>
      </c>
      <c r="G87" s="22">
        <v>515.7486</v>
      </c>
      <c r="H87" s="22">
        <v>1875.9001</v>
      </c>
      <c r="I87" s="22">
        <v>637.7899</v>
      </c>
      <c r="J87" s="22">
        <v>0</v>
      </c>
      <c r="K87" s="22">
        <v>408.2167</v>
      </c>
      <c r="L87" s="23">
        <f t="shared" si="48"/>
        <v>4201.3372</v>
      </c>
    </row>
    <row r="88" spans="2:12" ht="12" customHeight="1">
      <c r="B88" s="14" t="s">
        <v>48</v>
      </c>
      <c r="C88" s="21">
        <v>0</v>
      </c>
      <c r="D88" s="22">
        <v>0</v>
      </c>
      <c r="E88" s="22">
        <v>0</v>
      </c>
      <c r="F88" s="22">
        <v>838.5417</v>
      </c>
      <c r="G88" s="22">
        <v>185.684</v>
      </c>
      <c r="H88" s="22">
        <v>290.3717</v>
      </c>
      <c r="I88" s="22">
        <v>0</v>
      </c>
      <c r="J88" s="22">
        <v>0</v>
      </c>
      <c r="K88" s="22">
        <v>956.1413</v>
      </c>
      <c r="L88" s="23">
        <f t="shared" si="48"/>
        <v>2270.7387</v>
      </c>
    </row>
    <row r="89" spans="2:12" ht="12" customHeight="1">
      <c r="B89" s="14" t="s">
        <v>49</v>
      </c>
      <c r="C89" s="21">
        <v>0</v>
      </c>
      <c r="D89" s="22">
        <v>0</v>
      </c>
      <c r="E89" s="22">
        <v>0</v>
      </c>
      <c r="F89" s="22">
        <v>26.5019</v>
      </c>
      <c r="G89" s="22">
        <v>218.5337</v>
      </c>
      <c r="H89" s="22">
        <v>0.7565</v>
      </c>
      <c r="I89" s="22">
        <v>0</v>
      </c>
      <c r="J89" s="22">
        <v>0</v>
      </c>
      <c r="K89" s="22">
        <v>70.3392</v>
      </c>
      <c r="L89" s="23">
        <f t="shared" si="48"/>
        <v>316.1313</v>
      </c>
    </row>
    <row r="90" spans="2:12" ht="12" customHeight="1">
      <c r="B90" s="17" t="s">
        <v>50</v>
      </c>
      <c r="C90" s="30">
        <v>0</v>
      </c>
      <c r="D90" s="31">
        <v>0</v>
      </c>
      <c r="E90" s="31">
        <v>0</v>
      </c>
      <c r="F90" s="31">
        <v>116.7623</v>
      </c>
      <c r="G90" s="31">
        <v>37.551</v>
      </c>
      <c r="H90" s="31">
        <v>0</v>
      </c>
      <c r="I90" s="31">
        <v>0</v>
      </c>
      <c r="J90" s="31">
        <v>0</v>
      </c>
      <c r="K90" s="31">
        <v>1026.8734</v>
      </c>
      <c r="L90" s="32">
        <f t="shared" si="48"/>
        <v>1181.1867</v>
      </c>
    </row>
    <row r="91" spans="2:12" ht="12" customHeight="1">
      <c r="B91" s="14" t="s">
        <v>51</v>
      </c>
      <c r="C91" s="21">
        <v>0</v>
      </c>
      <c r="D91" s="22">
        <v>0</v>
      </c>
      <c r="E91" s="22">
        <v>0</v>
      </c>
      <c r="F91" s="22">
        <v>480.7303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3">
        <f t="shared" si="48"/>
        <v>480.7303</v>
      </c>
    </row>
    <row r="92" spans="2:12" ht="12" customHeight="1">
      <c r="B92" s="14" t="s">
        <v>52</v>
      </c>
      <c r="C92" s="21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126.9414</v>
      </c>
      <c r="L92" s="23">
        <f t="shared" si="48"/>
        <v>126.9414</v>
      </c>
    </row>
    <row r="93" spans="2:12" ht="12" customHeight="1">
      <c r="B93" s="14" t="s">
        <v>53</v>
      </c>
      <c r="C93" s="21">
        <v>0</v>
      </c>
      <c r="D93" s="22">
        <v>0</v>
      </c>
      <c r="E93" s="22">
        <v>90.9817</v>
      </c>
      <c r="F93" s="22">
        <v>542.1862</v>
      </c>
      <c r="G93" s="22">
        <v>881.5893</v>
      </c>
      <c r="H93" s="22">
        <v>146.8904</v>
      </c>
      <c r="I93" s="22">
        <v>240.495</v>
      </c>
      <c r="J93" s="22">
        <v>23.6577</v>
      </c>
      <c r="K93" s="22">
        <v>161.4915</v>
      </c>
      <c r="L93" s="23">
        <f t="shared" si="48"/>
        <v>2087.2918</v>
      </c>
    </row>
    <row r="94" spans="2:12" ht="12" customHeight="1">
      <c r="B94" s="14" t="s">
        <v>54</v>
      </c>
      <c r="C94" s="21">
        <v>0</v>
      </c>
      <c r="D94" s="22">
        <v>0</v>
      </c>
      <c r="E94" s="22">
        <v>70.1765</v>
      </c>
      <c r="F94" s="22">
        <v>962.7857</v>
      </c>
      <c r="G94" s="22">
        <v>76.23</v>
      </c>
      <c r="H94" s="22">
        <v>2094.3774</v>
      </c>
      <c r="I94" s="22">
        <v>18.2275</v>
      </c>
      <c r="J94" s="22">
        <v>0</v>
      </c>
      <c r="K94" s="22">
        <v>0</v>
      </c>
      <c r="L94" s="23">
        <f t="shared" si="48"/>
        <v>3221.7971</v>
      </c>
    </row>
    <row r="95" spans="2:12" ht="12" customHeight="1">
      <c r="B95" s="14" t="s">
        <v>55</v>
      </c>
      <c r="C95" s="21">
        <v>0</v>
      </c>
      <c r="D95" s="22">
        <v>0</v>
      </c>
      <c r="E95" s="22">
        <v>5.4124</v>
      </c>
      <c r="F95" s="22">
        <v>833.8483</v>
      </c>
      <c r="G95" s="22">
        <v>1086.8442</v>
      </c>
      <c r="H95" s="22">
        <v>282.6424</v>
      </c>
      <c r="I95" s="22">
        <v>105.8825</v>
      </c>
      <c r="J95" s="22">
        <v>0</v>
      </c>
      <c r="K95" s="22">
        <v>5505.731</v>
      </c>
      <c r="L95" s="23">
        <f t="shared" si="48"/>
        <v>7820.3608</v>
      </c>
    </row>
    <row r="96" spans="2:12" ht="12" customHeight="1">
      <c r="B96" s="14" t="s">
        <v>56</v>
      </c>
      <c r="C96" s="21">
        <v>0</v>
      </c>
      <c r="D96" s="22">
        <v>0</v>
      </c>
      <c r="E96" s="22">
        <v>0</v>
      </c>
      <c r="F96" s="22">
        <v>59.0645</v>
      </c>
      <c r="G96" s="22">
        <v>15.7219</v>
      </c>
      <c r="H96" s="22">
        <v>0</v>
      </c>
      <c r="I96" s="22">
        <v>0</v>
      </c>
      <c r="J96" s="22">
        <v>0</v>
      </c>
      <c r="K96" s="22">
        <v>510.1548</v>
      </c>
      <c r="L96" s="23">
        <f t="shared" si="48"/>
        <v>584.9412</v>
      </c>
    </row>
    <row r="97" spans="2:12" ht="12" customHeight="1">
      <c r="B97" s="14" t="s">
        <v>57</v>
      </c>
      <c r="C97" s="21">
        <v>0</v>
      </c>
      <c r="D97" s="22">
        <v>0</v>
      </c>
      <c r="E97" s="22">
        <v>138.7173</v>
      </c>
      <c r="F97" s="22">
        <v>64.7448</v>
      </c>
      <c r="G97" s="22">
        <v>50.8277</v>
      </c>
      <c r="H97" s="22">
        <v>4388.0552</v>
      </c>
      <c r="I97" s="22">
        <v>0</v>
      </c>
      <c r="J97" s="22">
        <v>0</v>
      </c>
      <c r="K97" s="22">
        <v>115</v>
      </c>
      <c r="L97" s="23">
        <f t="shared" si="48"/>
        <v>4757.344999999999</v>
      </c>
    </row>
    <row r="98" spans="2:12" ht="12" customHeight="1">
      <c r="B98" s="14" t="s">
        <v>58</v>
      </c>
      <c r="C98" s="21">
        <v>0</v>
      </c>
      <c r="D98" s="22">
        <v>0</v>
      </c>
      <c r="E98" s="22">
        <v>0</v>
      </c>
      <c r="F98" s="22">
        <v>613.6339</v>
      </c>
      <c r="G98" s="22">
        <v>390.2761</v>
      </c>
      <c r="H98" s="22">
        <v>5.0815</v>
      </c>
      <c r="I98" s="22">
        <v>0</v>
      </c>
      <c r="J98" s="22">
        <v>0</v>
      </c>
      <c r="K98" s="22">
        <v>2140.8927</v>
      </c>
      <c r="L98" s="23">
        <f t="shared" si="48"/>
        <v>3149.8842</v>
      </c>
    </row>
    <row r="99" spans="2:12" ht="12" customHeight="1">
      <c r="B99" s="14" t="s">
        <v>59</v>
      </c>
      <c r="C99" s="21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3">
        <f t="shared" si="48"/>
        <v>0</v>
      </c>
    </row>
    <row r="100" spans="2:12" ht="12" customHeight="1">
      <c r="B100" s="17" t="s">
        <v>60</v>
      </c>
      <c r="C100" s="30">
        <v>0</v>
      </c>
      <c r="D100" s="31">
        <v>125.98</v>
      </c>
      <c r="E100" s="31">
        <v>107.6456</v>
      </c>
      <c r="F100" s="31">
        <v>1071.2208</v>
      </c>
      <c r="G100" s="31">
        <v>1024.2056</v>
      </c>
      <c r="H100" s="31">
        <v>8195.8487</v>
      </c>
      <c r="I100" s="31">
        <v>185.1107</v>
      </c>
      <c r="J100" s="31">
        <v>405.6997</v>
      </c>
      <c r="K100" s="31">
        <v>793.2419</v>
      </c>
      <c r="L100" s="32">
        <f t="shared" si="48"/>
        <v>11908.952999999998</v>
      </c>
    </row>
    <row r="101" spans="2:12" ht="12" customHeight="1">
      <c r="B101" s="14" t="s">
        <v>61</v>
      </c>
      <c r="C101" s="21">
        <v>0</v>
      </c>
      <c r="D101" s="22">
        <v>0</v>
      </c>
      <c r="E101" s="22">
        <v>0</v>
      </c>
      <c r="F101" s="22">
        <v>242.4964</v>
      </c>
      <c r="G101" s="22">
        <v>174.3819</v>
      </c>
      <c r="H101" s="22">
        <v>266.9564</v>
      </c>
      <c r="I101" s="22">
        <v>534.2404</v>
      </c>
      <c r="J101" s="22">
        <v>0</v>
      </c>
      <c r="K101" s="22">
        <v>0</v>
      </c>
      <c r="L101" s="23">
        <f t="shared" si="48"/>
        <v>1218.0751</v>
      </c>
    </row>
    <row r="102" spans="2:12" ht="12" customHeight="1">
      <c r="B102" s="14" t="s">
        <v>62</v>
      </c>
      <c r="C102" s="21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21.3417</v>
      </c>
      <c r="I102" s="22">
        <v>0</v>
      </c>
      <c r="J102" s="22">
        <v>0</v>
      </c>
      <c r="K102" s="22">
        <v>7.9298</v>
      </c>
      <c r="L102" s="23">
        <f t="shared" si="48"/>
        <v>29.2715</v>
      </c>
    </row>
    <row r="103" spans="2:12" ht="12" customHeight="1">
      <c r="B103" s="14" t="s">
        <v>63</v>
      </c>
      <c r="C103" s="21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106.4701</v>
      </c>
      <c r="I103" s="22">
        <v>1323.0696</v>
      </c>
      <c r="J103" s="22">
        <v>0</v>
      </c>
      <c r="K103" s="22">
        <v>459.9083</v>
      </c>
      <c r="L103" s="23">
        <f t="shared" si="48"/>
        <v>1889.448</v>
      </c>
    </row>
    <row r="104" spans="2:12" ht="12" customHeight="1">
      <c r="B104" s="14" t="s">
        <v>64</v>
      </c>
      <c r="C104" s="21">
        <v>0</v>
      </c>
      <c r="D104" s="22">
        <v>0</v>
      </c>
      <c r="E104" s="22">
        <v>0</v>
      </c>
      <c r="F104" s="22">
        <v>583.0053</v>
      </c>
      <c r="G104" s="22">
        <v>23.4011</v>
      </c>
      <c r="H104" s="22">
        <v>158.5885</v>
      </c>
      <c r="I104" s="22">
        <v>0</v>
      </c>
      <c r="J104" s="22">
        <v>0</v>
      </c>
      <c r="K104" s="22">
        <v>58.8489</v>
      </c>
      <c r="L104" s="23">
        <f t="shared" si="48"/>
        <v>823.8438000000001</v>
      </c>
    </row>
    <row r="105" spans="2:12" ht="12" customHeight="1">
      <c r="B105" s="14" t="s">
        <v>65</v>
      </c>
      <c r="C105" s="21">
        <v>0</v>
      </c>
      <c r="D105" s="22">
        <v>0</v>
      </c>
      <c r="E105" s="22">
        <v>0</v>
      </c>
      <c r="F105" s="22">
        <v>33.9932</v>
      </c>
      <c r="G105" s="22">
        <v>408.099</v>
      </c>
      <c r="H105" s="22">
        <v>245.0435</v>
      </c>
      <c r="I105" s="22">
        <v>19.1213</v>
      </c>
      <c r="J105" s="22">
        <v>0</v>
      </c>
      <c r="K105" s="22">
        <v>1.1245</v>
      </c>
      <c r="L105" s="23">
        <f t="shared" si="48"/>
        <v>707.3815000000001</v>
      </c>
    </row>
    <row r="106" spans="2:12" ht="12" customHeight="1">
      <c r="B106" s="14" t="s">
        <v>66</v>
      </c>
      <c r="C106" s="21">
        <v>0</v>
      </c>
      <c r="D106" s="22">
        <v>0</v>
      </c>
      <c r="E106" s="22">
        <v>0</v>
      </c>
      <c r="F106" s="22">
        <v>0</v>
      </c>
      <c r="G106" s="22">
        <v>2.0217</v>
      </c>
      <c r="H106" s="22">
        <v>31.8733</v>
      </c>
      <c r="I106" s="22">
        <v>0</v>
      </c>
      <c r="J106" s="22">
        <v>0</v>
      </c>
      <c r="K106" s="22">
        <v>1047.9143</v>
      </c>
      <c r="L106" s="23">
        <f t="shared" si="48"/>
        <v>1081.8093</v>
      </c>
    </row>
    <row r="107" spans="2:12" ht="12" customHeight="1">
      <c r="B107" s="18" t="s">
        <v>67</v>
      </c>
      <c r="C107" s="33">
        <v>0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5">
        <f t="shared" si="48"/>
        <v>0</v>
      </c>
    </row>
    <row r="108" spans="2:12" ht="12" customHeight="1">
      <c r="B108" s="18" t="s">
        <v>68</v>
      </c>
      <c r="C108" s="33">
        <f aca="true" t="shared" si="49" ref="C108:K108">SUM(C61:C107)</f>
        <v>1518.7633</v>
      </c>
      <c r="D108" s="34">
        <f t="shared" si="49"/>
        <v>411.06690000000003</v>
      </c>
      <c r="E108" s="34">
        <f t="shared" si="49"/>
        <v>3084.718</v>
      </c>
      <c r="F108" s="34">
        <f t="shared" si="49"/>
        <v>39071.743800000004</v>
      </c>
      <c r="G108" s="34">
        <f t="shared" si="49"/>
        <v>16679.862599999997</v>
      </c>
      <c r="H108" s="34">
        <f t="shared" si="49"/>
        <v>35835.4375</v>
      </c>
      <c r="I108" s="34">
        <f t="shared" si="49"/>
        <v>7090.735499999999</v>
      </c>
      <c r="J108" s="34">
        <f t="shared" si="49"/>
        <v>996.4396</v>
      </c>
      <c r="K108" s="34">
        <f t="shared" si="49"/>
        <v>42633.988999999994</v>
      </c>
      <c r="L108" s="35">
        <f>SUM(C108:K108)</f>
        <v>147322.75619999997</v>
      </c>
    </row>
    <row r="110" spans="2:4" s="3" customFormat="1" ht="13.5" customHeight="1">
      <c r="B110" s="4" t="s">
        <v>1</v>
      </c>
      <c r="C110" s="40" t="s">
        <v>4</v>
      </c>
      <c r="D110" s="41"/>
    </row>
    <row r="111" spans="2:13" ht="12" customHeight="1"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6" t="s">
        <v>18</v>
      </c>
      <c r="M111" s="7"/>
    </row>
    <row r="112" spans="2:12" s="3" customFormat="1" ht="18" customHeight="1">
      <c r="B112" s="12" t="s">
        <v>19</v>
      </c>
      <c r="C112" s="42" t="s">
        <v>72</v>
      </c>
      <c r="D112" s="36" t="s">
        <v>73</v>
      </c>
      <c r="E112" s="36" t="s">
        <v>74</v>
      </c>
      <c r="F112" s="36" t="s">
        <v>75</v>
      </c>
      <c r="G112" s="36" t="s">
        <v>76</v>
      </c>
      <c r="H112" s="36" t="s">
        <v>77</v>
      </c>
      <c r="I112" s="36" t="s">
        <v>78</v>
      </c>
      <c r="J112" s="36" t="s">
        <v>79</v>
      </c>
      <c r="K112" s="36" t="s">
        <v>70</v>
      </c>
      <c r="L112" s="38" t="s">
        <v>71</v>
      </c>
    </row>
    <row r="113" spans="2:12" s="3" customFormat="1" ht="18" customHeight="1">
      <c r="B113" s="13" t="s">
        <v>20</v>
      </c>
      <c r="C113" s="43"/>
      <c r="D113" s="37"/>
      <c r="E113" s="37"/>
      <c r="F113" s="37"/>
      <c r="G113" s="37"/>
      <c r="H113" s="37"/>
      <c r="I113" s="37"/>
      <c r="J113" s="37"/>
      <c r="K113" s="37"/>
      <c r="L113" s="39"/>
    </row>
    <row r="114" spans="2:12" ht="12" customHeight="1">
      <c r="B114" s="14" t="s">
        <v>21</v>
      </c>
      <c r="C114" s="21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6829.2155</v>
      </c>
      <c r="L114" s="23">
        <f>SUM(C114:K114)</f>
        <v>6829.2155</v>
      </c>
    </row>
    <row r="115" spans="2:12" ht="12" customHeight="1">
      <c r="B115" s="14" t="s">
        <v>22</v>
      </c>
      <c r="C115" s="21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3">
        <f>SUM(C115:K115)</f>
        <v>0</v>
      </c>
    </row>
    <row r="116" spans="2:12" ht="12" customHeight="1">
      <c r="B116" s="14" t="s">
        <v>23</v>
      </c>
      <c r="C116" s="21">
        <v>0</v>
      </c>
      <c r="D116" s="22">
        <v>0</v>
      </c>
      <c r="E116" s="22">
        <v>27.992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3">
        <f>SUM(C116:K116)</f>
        <v>27.992</v>
      </c>
    </row>
    <row r="117" spans="2:12" ht="12" customHeight="1">
      <c r="B117" s="14" t="s">
        <v>24</v>
      </c>
      <c r="C117" s="21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3">
        <f>SUM(C117:K117)</f>
        <v>0</v>
      </c>
    </row>
    <row r="118" spans="2:12" ht="12" customHeight="1">
      <c r="B118" s="14" t="s">
        <v>25</v>
      </c>
      <c r="C118" s="21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3">
        <f aca="true" t="shared" si="50" ref="L118:L160">SUM(C118:K118)</f>
        <v>0</v>
      </c>
    </row>
    <row r="119" spans="2:12" ht="12" customHeight="1">
      <c r="B119" s="14" t="s">
        <v>26</v>
      </c>
      <c r="C119" s="21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3">
        <f t="shared" si="50"/>
        <v>0</v>
      </c>
    </row>
    <row r="120" spans="2:12" ht="12" customHeight="1">
      <c r="B120" s="14" t="s">
        <v>27</v>
      </c>
      <c r="C120" s="21">
        <v>0</v>
      </c>
      <c r="D120" s="22">
        <v>0</v>
      </c>
      <c r="E120" s="22">
        <v>0</v>
      </c>
      <c r="F120" s="22">
        <v>625.6015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3">
        <f t="shared" si="50"/>
        <v>625.6015</v>
      </c>
    </row>
    <row r="121" spans="2:12" ht="12" customHeight="1">
      <c r="B121" s="14" t="s">
        <v>28</v>
      </c>
      <c r="C121" s="21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3">
        <f t="shared" si="50"/>
        <v>0</v>
      </c>
    </row>
    <row r="122" spans="2:12" ht="12" customHeight="1">
      <c r="B122" s="14" t="s">
        <v>29</v>
      </c>
      <c r="C122" s="21">
        <v>0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3">
        <f t="shared" si="50"/>
        <v>0</v>
      </c>
    </row>
    <row r="123" spans="2:12" ht="12" customHeight="1">
      <c r="B123" s="15" t="s">
        <v>30</v>
      </c>
      <c r="C123" s="24"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6">
        <f t="shared" si="50"/>
        <v>0</v>
      </c>
    </row>
    <row r="124" spans="2:12" ht="12" customHeight="1">
      <c r="B124" s="14" t="s">
        <v>31</v>
      </c>
      <c r="C124" s="21">
        <v>0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6300</v>
      </c>
      <c r="L124" s="23">
        <f t="shared" si="50"/>
        <v>6300</v>
      </c>
    </row>
    <row r="125" spans="2:12" ht="12" customHeight="1">
      <c r="B125" s="14" t="s">
        <v>32</v>
      </c>
      <c r="C125" s="21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3">
        <f t="shared" si="50"/>
        <v>0</v>
      </c>
    </row>
    <row r="126" spans="2:12" ht="12" customHeight="1">
      <c r="B126" s="14" t="s">
        <v>33</v>
      </c>
      <c r="C126" s="21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3">
        <f t="shared" si="50"/>
        <v>0</v>
      </c>
    </row>
    <row r="127" spans="2:12" ht="12" customHeight="1">
      <c r="B127" s="14" t="s">
        <v>34</v>
      </c>
      <c r="C127" s="21">
        <v>0</v>
      </c>
      <c r="D127" s="22">
        <v>0</v>
      </c>
      <c r="E127" s="22">
        <v>51944.7855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14820.4354</v>
      </c>
      <c r="L127" s="23">
        <f t="shared" si="50"/>
        <v>66765.2209</v>
      </c>
    </row>
    <row r="128" spans="2:12" ht="12" customHeight="1">
      <c r="B128" s="14" t="s">
        <v>35</v>
      </c>
      <c r="C128" s="21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3">
        <f t="shared" si="50"/>
        <v>0</v>
      </c>
    </row>
    <row r="129" spans="2:12" ht="12" customHeight="1">
      <c r="B129" s="14" t="s">
        <v>36</v>
      </c>
      <c r="C129" s="21">
        <v>0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3">
        <f t="shared" si="50"/>
        <v>0</v>
      </c>
    </row>
    <row r="130" spans="2:12" ht="12" customHeight="1">
      <c r="B130" s="14" t="s">
        <v>37</v>
      </c>
      <c r="C130" s="21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3">
        <f t="shared" si="50"/>
        <v>0</v>
      </c>
    </row>
    <row r="131" spans="2:12" ht="12" customHeight="1">
      <c r="B131" s="14" t="s">
        <v>38</v>
      </c>
      <c r="C131" s="21">
        <v>0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3">
        <f t="shared" si="50"/>
        <v>0</v>
      </c>
    </row>
    <row r="132" spans="2:12" ht="12" customHeight="1">
      <c r="B132" s="14" t="s">
        <v>39</v>
      </c>
      <c r="C132" s="21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3">
        <f t="shared" si="50"/>
        <v>0</v>
      </c>
    </row>
    <row r="133" spans="2:12" ht="12" customHeight="1">
      <c r="B133" s="14" t="s">
        <v>40</v>
      </c>
      <c r="C133" s="21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3">
        <f t="shared" si="50"/>
        <v>0</v>
      </c>
    </row>
    <row r="134" spans="2:12" ht="12" customHeight="1">
      <c r="B134" s="16" t="s">
        <v>41</v>
      </c>
      <c r="C134" s="27">
        <v>0</v>
      </c>
      <c r="D134" s="28">
        <v>0</v>
      </c>
      <c r="E134" s="28">
        <v>3483.1292</v>
      </c>
      <c r="F134" s="28">
        <v>0</v>
      </c>
      <c r="G134" s="28">
        <v>2832.8156</v>
      </c>
      <c r="H134" s="28">
        <v>0</v>
      </c>
      <c r="I134" s="28">
        <v>3491.4486</v>
      </c>
      <c r="J134" s="28">
        <v>0</v>
      </c>
      <c r="K134" s="28">
        <v>0</v>
      </c>
      <c r="L134" s="29">
        <f t="shared" si="50"/>
        <v>9807.393399999999</v>
      </c>
    </row>
    <row r="135" spans="2:12" ht="12" customHeight="1">
      <c r="B135" s="14" t="s">
        <v>42</v>
      </c>
      <c r="C135" s="21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3">
        <f t="shared" si="50"/>
        <v>0</v>
      </c>
    </row>
    <row r="136" spans="2:12" ht="12" customHeight="1">
      <c r="B136" s="14" t="s">
        <v>43</v>
      </c>
      <c r="C136" s="21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3">
        <f t="shared" si="50"/>
        <v>0</v>
      </c>
    </row>
    <row r="137" spans="2:12" ht="12" customHeight="1">
      <c r="B137" s="14" t="s">
        <v>44</v>
      </c>
      <c r="C137" s="21">
        <v>0</v>
      </c>
      <c r="D137" s="22">
        <v>0</v>
      </c>
      <c r="E137" s="22">
        <v>1187.9984</v>
      </c>
      <c r="F137" s="22">
        <v>3234.0786</v>
      </c>
      <c r="G137" s="22">
        <v>0</v>
      </c>
      <c r="H137" s="22">
        <v>0</v>
      </c>
      <c r="I137" s="22">
        <v>0</v>
      </c>
      <c r="J137" s="22">
        <v>0</v>
      </c>
      <c r="K137" s="22">
        <v>19248.6518</v>
      </c>
      <c r="L137" s="23">
        <f t="shared" si="50"/>
        <v>23670.728799999997</v>
      </c>
    </row>
    <row r="138" spans="2:12" ht="12" customHeight="1">
      <c r="B138" s="14" t="s">
        <v>45</v>
      </c>
      <c r="C138" s="21">
        <v>0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3">
        <f t="shared" si="50"/>
        <v>0</v>
      </c>
    </row>
    <row r="139" spans="2:12" ht="12" customHeight="1">
      <c r="B139" s="14" t="s">
        <v>46</v>
      </c>
      <c r="C139" s="21">
        <v>0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3">
        <f t="shared" si="50"/>
        <v>0</v>
      </c>
    </row>
    <row r="140" spans="2:12" ht="12" customHeight="1">
      <c r="B140" s="14" t="s">
        <v>47</v>
      </c>
      <c r="C140" s="21">
        <v>0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3">
        <f t="shared" si="50"/>
        <v>0</v>
      </c>
    </row>
    <row r="141" spans="2:12" ht="12" customHeight="1">
      <c r="B141" s="14" t="s">
        <v>48</v>
      </c>
      <c r="C141" s="21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3">
        <f t="shared" si="50"/>
        <v>0</v>
      </c>
    </row>
    <row r="142" spans="2:12" ht="12" customHeight="1">
      <c r="B142" s="14" t="s">
        <v>49</v>
      </c>
      <c r="C142" s="21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3">
        <f t="shared" si="50"/>
        <v>0</v>
      </c>
    </row>
    <row r="143" spans="2:12" ht="12" customHeight="1">
      <c r="B143" s="17" t="s">
        <v>50</v>
      </c>
      <c r="C143" s="30">
        <v>0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2">
        <f t="shared" si="50"/>
        <v>0</v>
      </c>
    </row>
    <row r="144" spans="2:12" ht="12" customHeight="1">
      <c r="B144" s="14" t="s">
        <v>51</v>
      </c>
      <c r="C144" s="21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3">
        <f t="shared" si="50"/>
        <v>0</v>
      </c>
    </row>
    <row r="145" spans="2:12" ht="12" customHeight="1">
      <c r="B145" s="14" t="s">
        <v>52</v>
      </c>
      <c r="C145" s="21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3">
        <f t="shared" si="50"/>
        <v>0</v>
      </c>
    </row>
    <row r="146" spans="2:12" ht="12" customHeight="1">
      <c r="B146" s="14" t="s">
        <v>53</v>
      </c>
      <c r="C146" s="21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3">
        <f t="shared" si="50"/>
        <v>0</v>
      </c>
    </row>
    <row r="147" spans="2:12" ht="12" customHeight="1">
      <c r="B147" s="14" t="s">
        <v>54</v>
      </c>
      <c r="C147" s="21">
        <v>0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3">
        <f t="shared" si="50"/>
        <v>0</v>
      </c>
    </row>
    <row r="148" spans="2:12" ht="12" customHeight="1">
      <c r="B148" s="14" t="s">
        <v>55</v>
      </c>
      <c r="C148" s="21"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3">
        <f t="shared" si="50"/>
        <v>0</v>
      </c>
    </row>
    <row r="149" spans="2:12" ht="12" customHeight="1">
      <c r="B149" s="14" t="s">
        <v>56</v>
      </c>
      <c r="C149" s="21">
        <v>0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3">
        <f t="shared" si="50"/>
        <v>0</v>
      </c>
    </row>
    <row r="150" spans="2:12" ht="12" customHeight="1">
      <c r="B150" s="14" t="s">
        <v>57</v>
      </c>
      <c r="C150" s="21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3">
        <f t="shared" si="50"/>
        <v>0</v>
      </c>
    </row>
    <row r="151" spans="2:12" ht="12" customHeight="1">
      <c r="B151" s="14" t="s">
        <v>58</v>
      </c>
      <c r="C151" s="21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3">
        <f t="shared" si="50"/>
        <v>0</v>
      </c>
    </row>
    <row r="152" spans="2:12" ht="12" customHeight="1">
      <c r="B152" s="14" t="s">
        <v>59</v>
      </c>
      <c r="C152" s="21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3">
        <f t="shared" si="50"/>
        <v>0</v>
      </c>
    </row>
    <row r="153" spans="2:12" ht="12" customHeight="1">
      <c r="B153" s="17" t="s">
        <v>60</v>
      </c>
      <c r="C153" s="30">
        <v>0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2">
        <f t="shared" si="50"/>
        <v>0</v>
      </c>
    </row>
    <row r="154" spans="2:12" ht="12" customHeight="1">
      <c r="B154" s="14" t="s">
        <v>61</v>
      </c>
      <c r="C154" s="21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3">
        <f t="shared" si="50"/>
        <v>0</v>
      </c>
    </row>
    <row r="155" spans="2:12" ht="12" customHeight="1">
      <c r="B155" s="14" t="s">
        <v>62</v>
      </c>
      <c r="C155" s="21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3">
        <f t="shared" si="50"/>
        <v>0</v>
      </c>
    </row>
    <row r="156" spans="2:12" ht="12" customHeight="1">
      <c r="B156" s="14" t="s">
        <v>63</v>
      </c>
      <c r="C156" s="21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3">
        <f t="shared" si="50"/>
        <v>0</v>
      </c>
    </row>
    <row r="157" spans="2:12" ht="12" customHeight="1">
      <c r="B157" s="14" t="s">
        <v>64</v>
      </c>
      <c r="C157" s="21"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3">
        <f t="shared" si="50"/>
        <v>0</v>
      </c>
    </row>
    <row r="158" spans="2:12" ht="12" customHeight="1">
      <c r="B158" s="14" t="s">
        <v>65</v>
      </c>
      <c r="C158" s="21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3">
        <f t="shared" si="50"/>
        <v>0</v>
      </c>
    </row>
    <row r="159" spans="2:12" ht="12" customHeight="1">
      <c r="B159" s="14" t="s">
        <v>66</v>
      </c>
      <c r="C159" s="21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3">
        <f t="shared" si="50"/>
        <v>0</v>
      </c>
    </row>
    <row r="160" spans="2:12" ht="12" customHeight="1">
      <c r="B160" s="18" t="s">
        <v>67</v>
      </c>
      <c r="C160" s="33">
        <v>0</v>
      </c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5">
        <f t="shared" si="50"/>
        <v>0</v>
      </c>
    </row>
    <row r="161" spans="2:12" ht="12" customHeight="1">
      <c r="B161" s="18" t="s">
        <v>68</v>
      </c>
      <c r="C161" s="33">
        <f aca="true" t="shared" si="51" ref="C161:K161">SUM(C114:C160)</f>
        <v>0</v>
      </c>
      <c r="D161" s="34">
        <f t="shared" si="51"/>
        <v>0</v>
      </c>
      <c r="E161" s="34">
        <f t="shared" si="51"/>
        <v>56643.905099999996</v>
      </c>
      <c r="F161" s="34">
        <f t="shared" si="51"/>
        <v>3859.6800999999996</v>
      </c>
      <c r="G161" s="34">
        <f t="shared" si="51"/>
        <v>2832.8156</v>
      </c>
      <c r="H161" s="34">
        <f t="shared" si="51"/>
        <v>0</v>
      </c>
      <c r="I161" s="34">
        <f t="shared" si="51"/>
        <v>3491.4486</v>
      </c>
      <c r="J161" s="34">
        <f t="shared" si="51"/>
        <v>0</v>
      </c>
      <c r="K161" s="34">
        <f t="shared" si="51"/>
        <v>47198.3027</v>
      </c>
      <c r="L161" s="35">
        <f>SUM(C161:K161)</f>
        <v>114026.15209999999</v>
      </c>
    </row>
    <row r="163" spans="2:4" s="3" customFormat="1" ht="13.5" customHeight="1">
      <c r="B163" s="4" t="s">
        <v>1</v>
      </c>
      <c r="C163" s="40" t="s">
        <v>3</v>
      </c>
      <c r="D163" s="41"/>
    </row>
    <row r="164" spans="2:13" ht="12" customHeight="1">
      <c r="B164" s="10"/>
      <c r="C164" s="11"/>
      <c r="D164" s="11"/>
      <c r="E164" s="11"/>
      <c r="F164" s="11"/>
      <c r="G164" s="11"/>
      <c r="H164" s="11"/>
      <c r="I164" s="11"/>
      <c r="J164" s="11"/>
      <c r="K164" s="11"/>
      <c r="L164" s="6" t="s">
        <v>18</v>
      </c>
      <c r="M164" s="7"/>
    </row>
    <row r="165" spans="2:12" s="3" customFormat="1" ht="18" customHeight="1">
      <c r="B165" s="12" t="s">
        <v>19</v>
      </c>
      <c r="C165" s="42" t="s">
        <v>72</v>
      </c>
      <c r="D165" s="36" t="s">
        <v>73</v>
      </c>
      <c r="E165" s="36" t="s">
        <v>74</v>
      </c>
      <c r="F165" s="36" t="s">
        <v>75</v>
      </c>
      <c r="G165" s="36" t="s">
        <v>76</v>
      </c>
      <c r="H165" s="36" t="s">
        <v>77</v>
      </c>
      <c r="I165" s="36" t="s">
        <v>78</v>
      </c>
      <c r="J165" s="36" t="s">
        <v>79</v>
      </c>
      <c r="K165" s="36" t="s">
        <v>70</v>
      </c>
      <c r="L165" s="38" t="s">
        <v>71</v>
      </c>
    </row>
    <row r="166" spans="2:12" s="3" customFormat="1" ht="18" customHeight="1">
      <c r="B166" s="13" t="s">
        <v>20</v>
      </c>
      <c r="C166" s="43"/>
      <c r="D166" s="37"/>
      <c r="E166" s="37"/>
      <c r="F166" s="37"/>
      <c r="G166" s="37"/>
      <c r="H166" s="37"/>
      <c r="I166" s="37"/>
      <c r="J166" s="37"/>
      <c r="K166" s="37"/>
      <c r="L166" s="39"/>
    </row>
    <row r="167" spans="2:12" ht="12" customHeight="1">
      <c r="B167" s="14" t="s">
        <v>21</v>
      </c>
      <c r="C167" s="21">
        <f aca="true" t="shared" si="52" ref="C167:L167">SUM(C61,C114)</f>
        <v>0</v>
      </c>
      <c r="D167" s="22">
        <f t="shared" si="52"/>
        <v>177.5169</v>
      </c>
      <c r="E167" s="22">
        <f t="shared" si="52"/>
        <v>430.6698</v>
      </c>
      <c r="F167" s="22">
        <f t="shared" si="52"/>
        <v>11792.7206</v>
      </c>
      <c r="G167" s="22">
        <f t="shared" si="52"/>
        <v>1011.7799</v>
      </c>
      <c r="H167" s="22">
        <f t="shared" si="52"/>
        <v>3295.4066</v>
      </c>
      <c r="I167" s="22">
        <f t="shared" si="52"/>
        <v>86.4704</v>
      </c>
      <c r="J167" s="22">
        <f t="shared" si="52"/>
        <v>102.6984</v>
      </c>
      <c r="K167" s="22">
        <f t="shared" si="52"/>
        <v>9048.0866</v>
      </c>
      <c r="L167" s="23">
        <f t="shared" si="52"/>
        <v>25945.349199999997</v>
      </c>
    </row>
    <row r="168" spans="2:12" ht="12" customHeight="1">
      <c r="B168" s="14" t="s">
        <v>22</v>
      </c>
      <c r="C168" s="21">
        <f aca="true" t="shared" si="53" ref="C168:L168">SUM(C62,C115)</f>
        <v>0</v>
      </c>
      <c r="D168" s="22">
        <f t="shared" si="53"/>
        <v>0</v>
      </c>
      <c r="E168" s="22">
        <f t="shared" si="53"/>
        <v>0</v>
      </c>
      <c r="F168" s="22">
        <f t="shared" si="53"/>
        <v>57.4673</v>
      </c>
      <c r="G168" s="22">
        <f t="shared" si="53"/>
        <v>384.0456</v>
      </c>
      <c r="H168" s="22">
        <f t="shared" si="53"/>
        <v>0</v>
      </c>
      <c r="I168" s="22">
        <f t="shared" si="53"/>
        <v>0</v>
      </c>
      <c r="J168" s="22">
        <f t="shared" si="53"/>
        <v>0</v>
      </c>
      <c r="K168" s="22">
        <f t="shared" si="53"/>
        <v>3947.5841</v>
      </c>
      <c r="L168" s="23">
        <f t="shared" si="53"/>
        <v>4389.097</v>
      </c>
    </row>
    <row r="169" spans="2:12" ht="12" customHeight="1">
      <c r="B169" s="14" t="s">
        <v>23</v>
      </c>
      <c r="C169" s="21">
        <f aca="true" t="shared" si="54" ref="C169:L169">SUM(C63,C116)</f>
        <v>0</v>
      </c>
      <c r="D169" s="22">
        <f t="shared" si="54"/>
        <v>0</v>
      </c>
      <c r="E169" s="22">
        <f t="shared" si="54"/>
        <v>27.992</v>
      </c>
      <c r="F169" s="22">
        <f t="shared" si="54"/>
        <v>622.489</v>
      </c>
      <c r="G169" s="22">
        <f t="shared" si="54"/>
        <v>307.4217</v>
      </c>
      <c r="H169" s="22">
        <f t="shared" si="54"/>
        <v>2964.6031</v>
      </c>
      <c r="I169" s="22">
        <f t="shared" si="54"/>
        <v>0</v>
      </c>
      <c r="J169" s="22">
        <f t="shared" si="54"/>
        <v>0</v>
      </c>
      <c r="K169" s="22">
        <f t="shared" si="54"/>
        <v>0</v>
      </c>
      <c r="L169" s="23">
        <f t="shared" si="54"/>
        <v>3922.5058</v>
      </c>
    </row>
    <row r="170" spans="2:12" ht="12" customHeight="1">
      <c r="B170" s="14" t="s">
        <v>24</v>
      </c>
      <c r="C170" s="21">
        <f aca="true" t="shared" si="55" ref="C170:L170">SUM(C64,C117)</f>
        <v>0</v>
      </c>
      <c r="D170" s="22">
        <f t="shared" si="55"/>
        <v>0</v>
      </c>
      <c r="E170" s="22">
        <f t="shared" si="55"/>
        <v>1243.3343</v>
      </c>
      <c r="F170" s="22">
        <f t="shared" si="55"/>
        <v>255.1168</v>
      </c>
      <c r="G170" s="22">
        <f t="shared" si="55"/>
        <v>851.4462</v>
      </c>
      <c r="H170" s="22">
        <f t="shared" si="55"/>
        <v>732.633</v>
      </c>
      <c r="I170" s="22">
        <f t="shared" si="55"/>
        <v>1801.2214</v>
      </c>
      <c r="J170" s="22">
        <f t="shared" si="55"/>
        <v>196.9255</v>
      </c>
      <c r="K170" s="22">
        <f t="shared" si="55"/>
        <v>26.1726</v>
      </c>
      <c r="L170" s="23">
        <f t="shared" si="55"/>
        <v>5106.849800000001</v>
      </c>
    </row>
    <row r="171" spans="2:12" ht="12" customHeight="1">
      <c r="B171" s="14" t="s">
        <v>25</v>
      </c>
      <c r="C171" s="21">
        <f aca="true" t="shared" si="56" ref="C171:L171">SUM(C65,C118)</f>
        <v>0</v>
      </c>
      <c r="D171" s="22">
        <f t="shared" si="56"/>
        <v>0</v>
      </c>
      <c r="E171" s="22">
        <f t="shared" si="56"/>
        <v>36</v>
      </c>
      <c r="F171" s="22">
        <f t="shared" si="56"/>
        <v>268.8717</v>
      </c>
      <c r="G171" s="22">
        <f t="shared" si="56"/>
        <v>68.3338</v>
      </c>
      <c r="H171" s="22">
        <f t="shared" si="56"/>
        <v>43.1029</v>
      </c>
      <c r="I171" s="22">
        <f t="shared" si="56"/>
        <v>0.6434</v>
      </c>
      <c r="J171" s="22">
        <f t="shared" si="56"/>
        <v>0</v>
      </c>
      <c r="K171" s="22">
        <f t="shared" si="56"/>
        <v>1622.9623</v>
      </c>
      <c r="L171" s="23">
        <f t="shared" si="56"/>
        <v>2039.9141</v>
      </c>
    </row>
    <row r="172" spans="2:12" ht="12" customHeight="1">
      <c r="B172" s="14" t="s">
        <v>26</v>
      </c>
      <c r="C172" s="21">
        <f aca="true" t="shared" si="57" ref="C172:L172">SUM(C66,C119)</f>
        <v>0</v>
      </c>
      <c r="D172" s="22">
        <f t="shared" si="57"/>
        <v>0</v>
      </c>
      <c r="E172" s="22">
        <f t="shared" si="57"/>
        <v>0</v>
      </c>
      <c r="F172" s="22">
        <f t="shared" si="57"/>
        <v>100.1094</v>
      </c>
      <c r="G172" s="22">
        <f t="shared" si="57"/>
        <v>45.2378</v>
      </c>
      <c r="H172" s="22">
        <f t="shared" si="57"/>
        <v>341.4104</v>
      </c>
      <c r="I172" s="22">
        <f t="shared" si="57"/>
        <v>0</v>
      </c>
      <c r="J172" s="22">
        <f t="shared" si="57"/>
        <v>0</v>
      </c>
      <c r="K172" s="22">
        <f t="shared" si="57"/>
        <v>52.5411</v>
      </c>
      <c r="L172" s="23">
        <f t="shared" si="57"/>
        <v>539.2986999999999</v>
      </c>
    </row>
    <row r="173" spans="2:12" ht="12" customHeight="1">
      <c r="B173" s="14" t="s">
        <v>27</v>
      </c>
      <c r="C173" s="21">
        <f aca="true" t="shared" si="58" ref="C173:L173">SUM(C67,C120)</f>
        <v>0</v>
      </c>
      <c r="D173" s="22">
        <f t="shared" si="58"/>
        <v>0</v>
      </c>
      <c r="E173" s="22">
        <f t="shared" si="58"/>
        <v>81.254</v>
      </c>
      <c r="F173" s="22">
        <f t="shared" si="58"/>
        <v>1180.7828</v>
      </c>
      <c r="G173" s="22">
        <f t="shared" si="58"/>
        <v>47.4236</v>
      </c>
      <c r="H173" s="22">
        <f t="shared" si="58"/>
        <v>34.8433</v>
      </c>
      <c r="I173" s="22">
        <f t="shared" si="58"/>
        <v>0</v>
      </c>
      <c r="J173" s="22">
        <f t="shared" si="58"/>
        <v>0</v>
      </c>
      <c r="K173" s="22">
        <f t="shared" si="58"/>
        <v>256.5344</v>
      </c>
      <c r="L173" s="23">
        <f t="shared" si="58"/>
        <v>1600.8381</v>
      </c>
    </row>
    <row r="174" spans="2:12" ht="12" customHeight="1">
      <c r="B174" s="14" t="s">
        <v>28</v>
      </c>
      <c r="C174" s="21">
        <f aca="true" t="shared" si="59" ref="C174:L174">SUM(C68,C121)</f>
        <v>0</v>
      </c>
      <c r="D174" s="22">
        <f t="shared" si="59"/>
        <v>0</v>
      </c>
      <c r="E174" s="22">
        <f t="shared" si="59"/>
        <v>89.661</v>
      </c>
      <c r="F174" s="22">
        <f t="shared" si="59"/>
        <v>1421.8554</v>
      </c>
      <c r="G174" s="22">
        <f t="shared" si="59"/>
        <v>742.9879</v>
      </c>
      <c r="H174" s="22">
        <f t="shared" si="59"/>
        <v>873.8579</v>
      </c>
      <c r="I174" s="22">
        <f t="shared" si="59"/>
        <v>0.2782</v>
      </c>
      <c r="J174" s="22">
        <f t="shared" si="59"/>
        <v>0</v>
      </c>
      <c r="K174" s="22">
        <f t="shared" si="59"/>
        <v>484.9857</v>
      </c>
      <c r="L174" s="23">
        <f t="shared" si="59"/>
        <v>3613.6261000000004</v>
      </c>
    </row>
    <row r="175" spans="2:12" ht="12" customHeight="1">
      <c r="B175" s="14" t="s">
        <v>29</v>
      </c>
      <c r="C175" s="21">
        <f aca="true" t="shared" si="60" ref="C175:L175">SUM(C69,C122)</f>
        <v>0</v>
      </c>
      <c r="D175" s="22">
        <f t="shared" si="60"/>
        <v>19.7058</v>
      </c>
      <c r="E175" s="22">
        <f t="shared" si="60"/>
        <v>71.4696</v>
      </c>
      <c r="F175" s="22">
        <f t="shared" si="60"/>
        <v>335.5913</v>
      </c>
      <c r="G175" s="22">
        <f t="shared" si="60"/>
        <v>164.482</v>
      </c>
      <c r="H175" s="22">
        <f t="shared" si="60"/>
        <v>167.9208</v>
      </c>
      <c r="I175" s="22">
        <f t="shared" si="60"/>
        <v>0</v>
      </c>
      <c r="J175" s="22">
        <f t="shared" si="60"/>
        <v>0</v>
      </c>
      <c r="K175" s="22">
        <f t="shared" si="60"/>
        <v>362.9739</v>
      </c>
      <c r="L175" s="23">
        <f t="shared" si="60"/>
        <v>1122.1434</v>
      </c>
    </row>
    <row r="176" spans="2:12" ht="12" customHeight="1">
      <c r="B176" s="15" t="s">
        <v>30</v>
      </c>
      <c r="C176" s="24">
        <f aca="true" t="shared" si="61" ref="C176:L176">SUM(C70,C123)</f>
        <v>0</v>
      </c>
      <c r="D176" s="25">
        <f t="shared" si="61"/>
        <v>0</v>
      </c>
      <c r="E176" s="25">
        <f t="shared" si="61"/>
        <v>0</v>
      </c>
      <c r="F176" s="25">
        <f t="shared" si="61"/>
        <v>41.4512</v>
      </c>
      <c r="G176" s="25">
        <f t="shared" si="61"/>
        <v>115.7927</v>
      </c>
      <c r="H176" s="25">
        <f t="shared" si="61"/>
        <v>561.8744</v>
      </c>
      <c r="I176" s="25">
        <f t="shared" si="61"/>
        <v>16.7099</v>
      </c>
      <c r="J176" s="25">
        <f t="shared" si="61"/>
        <v>0</v>
      </c>
      <c r="K176" s="25">
        <f t="shared" si="61"/>
        <v>138.3295</v>
      </c>
      <c r="L176" s="26">
        <f t="shared" si="61"/>
        <v>874.1577</v>
      </c>
    </row>
    <row r="177" spans="2:12" ht="12" customHeight="1">
      <c r="B177" s="14" t="s">
        <v>31</v>
      </c>
      <c r="C177" s="21">
        <f aca="true" t="shared" si="62" ref="C177:L177">SUM(C71,C124)</f>
        <v>0</v>
      </c>
      <c r="D177" s="22">
        <f t="shared" si="62"/>
        <v>0</v>
      </c>
      <c r="E177" s="22">
        <f t="shared" si="62"/>
        <v>0</v>
      </c>
      <c r="F177" s="22">
        <f t="shared" si="62"/>
        <v>1004.4204</v>
      </c>
      <c r="G177" s="22">
        <f t="shared" si="62"/>
        <v>649.5511</v>
      </c>
      <c r="H177" s="22">
        <f t="shared" si="62"/>
        <v>194.0418</v>
      </c>
      <c r="I177" s="22">
        <f t="shared" si="62"/>
        <v>86.3557</v>
      </c>
      <c r="J177" s="22">
        <f t="shared" si="62"/>
        <v>0</v>
      </c>
      <c r="K177" s="22">
        <f t="shared" si="62"/>
        <v>6611.8379</v>
      </c>
      <c r="L177" s="23">
        <f t="shared" si="62"/>
        <v>8546.206900000001</v>
      </c>
    </row>
    <row r="178" spans="2:12" ht="12" customHeight="1">
      <c r="B178" s="14" t="s">
        <v>32</v>
      </c>
      <c r="C178" s="21">
        <f aca="true" t="shared" si="63" ref="C178:L178">SUM(C72,C125)</f>
        <v>0</v>
      </c>
      <c r="D178" s="22">
        <f t="shared" si="63"/>
        <v>0</v>
      </c>
      <c r="E178" s="22">
        <f t="shared" si="63"/>
        <v>0</v>
      </c>
      <c r="F178" s="22">
        <f t="shared" si="63"/>
        <v>4816.4885</v>
      </c>
      <c r="G178" s="22">
        <f t="shared" si="63"/>
        <v>1183.6713</v>
      </c>
      <c r="H178" s="22">
        <f t="shared" si="63"/>
        <v>155.2546</v>
      </c>
      <c r="I178" s="22">
        <f t="shared" si="63"/>
        <v>66.8887</v>
      </c>
      <c r="J178" s="22">
        <f t="shared" si="63"/>
        <v>0</v>
      </c>
      <c r="K178" s="22">
        <f t="shared" si="63"/>
        <v>2770.4297</v>
      </c>
      <c r="L178" s="23">
        <f t="shared" si="63"/>
        <v>8992.732800000002</v>
      </c>
    </row>
    <row r="179" spans="2:12" ht="12" customHeight="1">
      <c r="B179" s="14" t="s">
        <v>33</v>
      </c>
      <c r="C179" s="21">
        <f aca="true" t="shared" si="64" ref="C179:L179">SUM(C73,C126)</f>
        <v>0</v>
      </c>
      <c r="D179" s="22">
        <f t="shared" si="64"/>
        <v>0</v>
      </c>
      <c r="E179" s="22">
        <f t="shared" si="64"/>
        <v>0</v>
      </c>
      <c r="F179" s="22">
        <f t="shared" si="64"/>
        <v>411.6322</v>
      </c>
      <c r="G179" s="22">
        <f t="shared" si="64"/>
        <v>112.9624</v>
      </c>
      <c r="H179" s="22">
        <f t="shared" si="64"/>
        <v>922.3253</v>
      </c>
      <c r="I179" s="22">
        <f t="shared" si="64"/>
        <v>127.421</v>
      </c>
      <c r="J179" s="22">
        <f t="shared" si="64"/>
        <v>0</v>
      </c>
      <c r="K179" s="22">
        <f t="shared" si="64"/>
        <v>1052.251</v>
      </c>
      <c r="L179" s="23">
        <f t="shared" si="64"/>
        <v>2626.5919</v>
      </c>
    </row>
    <row r="180" spans="2:12" ht="12" customHeight="1">
      <c r="B180" s="14" t="s">
        <v>34</v>
      </c>
      <c r="C180" s="21">
        <f aca="true" t="shared" si="65" ref="C180:L180">SUM(C74,C127)</f>
        <v>0</v>
      </c>
      <c r="D180" s="22">
        <f t="shared" si="65"/>
        <v>0</v>
      </c>
      <c r="E180" s="22">
        <f t="shared" si="65"/>
        <v>52449.148</v>
      </c>
      <c r="F180" s="22">
        <f t="shared" si="65"/>
        <v>790.6998</v>
      </c>
      <c r="G180" s="22">
        <f t="shared" si="65"/>
        <v>619.1601</v>
      </c>
      <c r="H180" s="22">
        <f t="shared" si="65"/>
        <v>254.0472</v>
      </c>
      <c r="I180" s="22">
        <f t="shared" si="65"/>
        <v>0</v>
      </c>
      <c r="J180" s="22">
        <f t="shared" si="65"/>
        <v>0</v>
      </c>
      <c r="K180" s="22">
        <f t="shared" si="65"/>
        <v>17707.7223</v>
      </c>
      <c r="L180" s="23">
        <f t="shared" si="65"/>
        <v>71820.7774</v>
      </c>
    </row>
    <row r="181" spans="2:12" ht="12" customHeight="1">
      <c r="B181" s="14" t="s">
        <v>35</v>
      </c>
      <c r="C181" s="21">
        <f aca="true" t="shared" si="66" ref="C181:L181">SUM(C75,C128)</f>
        <v>1518.7633</v>
      </c>
      <c r="D181" s="22">
        <f t="shared" si="66"/>
        <v>0</v>
      </c>
      <c r="E181" s="22">
        <f t="shared" si="66"/>
        <v>5</v>
      </c>
      <c r="F181" s="22">
        <f t="shared" si="66"/>
        <v>5364.1927</v>
      </c>
      <c r="G181" s="22">
        <f t="shared" si="66"/>
        <v>1571.4674</v>
      </c>
      <c r="H181" s="22">
        <f t="shared" si="66"/>
        <v>3302.004</v>
      </c>
      <c r="I181" s="22">
        <f t="shared" si="66"/>
        <v>1640.1181</v>
      </c>
      <c r="J181" s="22">
        <f t="shared" si="66"/>
        <v>267.3478</v>
      </c>
      <c r="K181" s="22">
        <f t="shared" si="66"/>
        <v>169.3959</v>
      </c>
      <c r="L181" s="23">
        <f t="shared" si="66"/>
        <v>13838.2892</v>
      </c>
    </row>
    <row r="182" spans="2:12" ht="12" customHeight="1">
      <c r="B182" s="14" t="s">
        <v>36</v>
      </c>
      <c r="C182" s="21">
        <f aca="true" t="shared" si="67" ref="C182:L182">SUM(C76,C129)</f>
        <v>0</v>
      </c>
      <c r="D182" s="22">
        <f t="shared" si="67"/>
        <v>0</v>
      </c>
      <c r="E182" s="22">
        <f t="shared" si="67"/>
        <v>0</v>
      </c>
      <c r="F182" s="22">
        <f t="shared" si="67"/>
        <v>162.4061</v>
      </c>
      <c r="G182" s="22">
        <f t="shared" si="67"/>
        <v>81.5835</v>
      </c>
      <c r="H182" s="22">
        <f t="shared" si="67"/>
        <v>594.3713</v>
      </c>
      <c r="I182" s="22">
        <f t="shared" si="67"/>
        <v>0</v>
      </c>
      <c r="J182" s="22">
        <f t="shared" si="67"/>
        <v>0</v>
      </c>
      <c r="K182" s="22">
        <f t="shared" si="67"/>
        <v>1668.3214</v>
      </c>
      <c r="L182" s="23">
        <f t="shared" si="67"/>
        <v>2506.6823</v>
      </c>
    </row>
    <row r="183" spans="2:12" ht="12" customHeight="1">
      <c r="B183" s="14" t="s">
        <v>37</v>
      </c>
      <c r="C183" s="21">
        <f aca="true" t="shared" si="68" ref="C183:L183">SUM(C77,C130)</f>
        <v>0</v>
      </c>
      <c r="D183" s="22">
        <f t="shared" si="68"/>
        <v>52.4102</v>
      </c>
      <c r="E183" s="22">
        <f t="shared" si="68"/>
        <v>0</v>
      </c>
      <c r="F183" s="22">
        <f t="shared" si="68"/>
        <v>24.1783</v>
      </c>
      <c r="G183" s="22">
        <f t="shared" si="68"/>
        <v>65.3772</v>
      </c>
      <c r="H183" s="22">
        <f t="shared" si="68"/>
        <v>69.7233</v>
      </c>
      <c r="I183" s="22">
        <f t="shared" si="68"/>
        <v>28.0961</v>
      </c>
      <c r="J183" s="22">
        <f t="shared" si="68"/>
        <v>0</v>
      </c>
      <c r="K183" s="22">
        <f t="shared" si="68"/>
        <v>28.1609</v>
      </c>
      <c r="L183" s="23">
        <f t="shared" si="68"/>
        <v>267.946</v>
      </c>
    </row>
    <row r="184" spans="2:12" ht="12" customHeight="1">
      <c r="B184" s="14" t="s">
        <v>38</v>
      </c>
      <c r="C184" s="21">
        <f aca="true" t="shared" si="69" ref="C184:L184">SUM(C78,C131)</f>
        <v>0</v>
      </c>
      <c r="D184" s="22">
        <f t="shared" si="69"/>
        <v>0</v>
      </c>
      <c r="E184" s="22">
        <f t="shared" si="69"/>
        <v>0</v>
      </c>
      <c r="F184" s="22">
        <f t="shared" si="69"/>
        <v>36.8581</v>
      </c>
      <c r="G184" s="22">
        <f t="shared" si="69"/>
        <v>0</v>
      </c>
      <c r="H184" s="22">
        <f t="shared" si="69"/>
        <v>73.7163</v>
      </c>
      <c r="I184" s="22">
        <f t="shared" si="69"/>
        <v>0</v>
      </c>
      <c r="J184" s="22">
        <f t="shared" si="69"/>
        <v>0</v>
      </c>
      <c r="K184" s="22">
        <f t="shared" si="69"/>
        <v>13.1618</v>
      </c>
      <c r="L184" s="23">
        <f t="shared" si="69"/>
        <v>123.7362</v>
      </c>
    </row>
    <row r="185" spans="2:12" ht="12" customHeight="1">
      <c r="B185" s="14" t="s">
        <v>39</v>
      </c>
      <c r="C185" s="21">
        <f aca="true" t="shared" si="70" ref="C185:L185">SUM(C79,C132)</f>
        <v>0</v>
      </c>
      <c r="D185" s="22">
        <f t="shared" si="70"/>
        <v>0</v>
      </c>
      <c r="E185" s="22">
        <f t="shared" si="70"/>
        <v>0</v>
      </c>
      <c r="F185" s="22">
        <f t="shared" si="70"/>
        <v>13.7105</v>
      </c>
      <c r="G185" s="22">
        <f t="shared" si="70"/>
        <v>13.7105</v>
      </c>
      <c r="H185" s="22">
        <f t="shared" si="70"/>
        <v>0</v>
      </c>
      <c r="I185" s="22">
        <f t="shared" si="70"/>
        <v>0</v>
      </c>
      <c r="J185" s="22">
        <f t="shared" si="70"/>
        <v>0</v>
      </c>
      <c r="K185" s="22">
        <f t="shared" si="70"/>
        <v>204.7434</v>
      </c>
      <c r="L185" s="23">
        <f t="shared" si="70"/>
        <v>232.1644</v>
      </c>
    </row>
    <row r="186" spans="2:12" ht="12" customHeight="1">
      <c r="B186" s="14" t="s">
        <v>40</v>
      </c>
      <c r="C186" s="21">
        <f aca="true" t="shared" si="71" ref="C186:L186">SUM(C80,C133)</f>
        <v>0</v>
      </c>
      <c r="D186" s="22">
        <f t="shared" si="71"/>
        <v>0</v>
      </c>
      <c r="E186" s="22">
        <f t="shared" si="71"/>
        <v>0</v>
      </c>
      <c r="F186" s="22">
        <f t="shared" si="71"/>
        <v>143.9812</v>
      </c>
      <c r="G186" s="22">
        <f t="shared" si="71"/>
        <v>279.5831</v>
      </c>
      <c r="H186" s="22">
        <f t="shared" si="71"/>
        <v>538.769</v>
      </c>
      <c r="I186" s="22">
        <f t="shared" si="71"/>
        <v>0</v>
      </c>
      <c r="J186" s="22">
        <f t="shared" si="71"/>
        <v>0</v>
      </c>
      <c r="K186" s="22">
        <f t="shared" si="71"/>
        <v>2306.8322</v>
      </c>
      <c r="L186" s="23">
        <f t="shared" si="71"/>
        <v>3269.1655</v>
      </c>
    </row>
    <row r="187" spans="2:12" ht="12" customHeight="1">
      <c r="B187" s="16" t="s">
        <v>41</v>
      </c>
      <c r="C187" s="27">
        <f aca="true" t="shared" si="72" ref="C187:L187">SUM(C81,C134)</f>
        <v>0</v>
      </c>
      <c r="D187" s="28">
        <f t="shared" si="72"/>
        <v>25.697</v>
      </c>
      <c r="E187" s="28">
        <f t="shared" si="72"/>
        <v>3491.7401</v>
      </c>
      <c r="F187" s="28">
        <f t="shared" si="72"/>
        <v>59.8524</v>
      </c>
      <c r="G187" s="28">
        <f t="shared" si="72"/>
        <v>2886.3592</v>
      </c>
      <c r="H187" s="28">
        <f t="shared" si="72"/>
        <v>112.5043</v>
      </c>
      <c r="I187" s="28">
        <f t="shared" si="72"/>
        <v>3494.0603</v>
      </c>
      <c r="J187" s="28">
        <f t="shared" si="72"/>
        <v>0</v>
      </c>
      <c r="K187" s="28">
        <f t="shared" si="72"/>
        <v>60.3074</v>
      </c>
      <c r="L187" s="29">
        <f t="shared" si="72"/>
        <v>10130.5207</v>
      </c>
    </row>
    <row r="188" spans="2:12" ht="12" customHeight="1">
      <c r="B188" s="14" t="s">
        <v>42</v>
      </c>
      <c r="C188" s="21">
        <f aca="true" t="shared" si="73" ref="C188:L188">SUM(C82,C135)</f>
        <v>0</v>
      </c>
      <c r="D188" s="22">
        <f t="shared" si="73"/>
        <v>0</v>
      </c>
      <c r="E188" s="22">
        <f t="shared" si="73"/>
        <v>23.4931</v>
      </c>
      <c r="F188" s="22">
        <f t="shared" si="73"/>
        <v>1349.1338</v>
      </c>
      <c r="G188" s="22">
        <f t="shared" si="73"/>
        <v>979.5719</v>
      </c>
      <c r="H188" s="22">
        <f t="shared" si="73"/>
        <v>282.6812</v>
      </c>
      <c r="I188" s="22">
        <f t="shared" si="73"/>
        <v>0.0453</v>
      </c>
      <c r="J188" s="22">
        <f t="shared" si="73"/>
        <v>0</v>
      </c>
      <c r="K188" s="22">
        <f t="shared" si="73"/>
        <v>3494.0566</v>
      </c>
      <c r="L188" s="23">
        <f t="shared" si="73"/>
        <v>6128.981900000001</v>
      </c>
    </row>
    <row r="189" spans="2:12" ht="12" customHeight="1">
      <c r="B189" s="14" t="s">
        <v>43</v>
      </c>
      <c r="C189" s="21">
        <f aca="true" t="shared" si="74" ref="C189:L189">SUM(C83,C136)</f>
        <v>0</v>
      </c>
      <c r="D189" s="22">
        <f t="shared" si="74"/>
        <v>9.757</v>
      </c>
      <c r="E189" s="22">
        <f t="shared" si="74"/>
        <v>160.2866</v>
      </c>
      <c r="F189" s="22">
        <f t="shared" si="74"/>
        <v>1769.4814</v>
      </c>
      <c r="G189" s="22">
        <f t="shared" si="74"/>
        <v>2123.6832</v>
      </c>
      <c r="H189" s="22">
        <f t="shared" si="74"/>
        <v>1479.3638</v>
      </c>
      <c r="I189" s="22">
        <f t="shared" si="74"/>
        <v>0</v>
      </c>
      <c r="J189" s="22">
        <f t="shared" si="74"/>
        <v>0.1105</v>
      </c>
      <c r="K189" s="22">
        <f t="shared" si="74"/>
        <v>4812.4582</v>
      </c>
      <c r="L189" s="23">
        <f t="shared" si="74"/>
        <v>10355.1407</v>
      </c>
    </row>
    <row r="190" spans="2:12" ht="12" customHeight="1">
      <c r="B190" s="14" t="s">
        <v>44</v>
      </c>
      <c r="C190" s="21">
        <f aca="true" t="shared" si="75" ref="C190:L190">SUM(C84,C137)</f>
        <v>0</v>
      </c>
      <c r="D190" s="22">
        <f t="shared" si="75"/>
        <v>0</v>
      </c>
      <c r="E190" s="22">
        <f t="shared" si="75"/>
        <v>1205.6411</v>
      </c>
      <c r="F190" s="22">
        <f t="shared" si="75"/>
        <v>3595.3354999999997</v>
      </c>
      <c r="G190" s="22">
        <f t="shared" si="75"/>
        <v>45.6093</v>
      </c>
      <c r="H190" s="22">
        <f t="shared" si="75"/>
        <v>287.7661</v>
      </c>
      <c r="I190" s="22">
        <f t="shared" si="75"/>
        <v>42.2923</v>
      </c>
      <c r="J190" s="22">
        <f t="shared" si="75"/>
        <v>0</v>
      </c>
      <c r="K190" s="22">
        <f t="shared" si="75"/>
        <v>19526.6622</v>
      </c>
      <c r="L190" s="23">
        <f t="shared" si="75"/>
        <v>24703.3065</v>
      </c>
    </row>
    <row r="191" spans="2:12" ht="12" customHeight="1">
      <c r="B191" s="14" t="s">
        <v>45</v>
      </c>
      <c r="C191" s="21">
        <f aca="true" t="shared" si="76" ref="C191:L191">SUM(C85,C138)</f>
        <v>0</v>
      </c>
      <c r="D191" s="22">
        <f t="shared" si="76"/>
        <v>0</v>
      </c>
      <c r="E191" s="22">
        <f t="shared" si="76"/>
        <v>0</v>
      </c>
      <c r="F191" s="22">
        <f t="shared" si="76"/>
        <v>56.3378</v>
      </c>
      <c r="G191" s="22">
        <f t="shared" si="76"/>
        <v>67.48</v>
      </c>
      <c r="H191" s="22">
        <f t="shared" si="76"/>
        <v>50.6271</v>
      </c>
      <c r="I191" s="22">
        <f t="shared" si="76"/>
        <v>0</v>
      </c>
      <c r="J191" s="22">
        <f t="shared" si="76"/>
        <v>0</v>
      </c>
      <c r="K191" s="22">
        <f t="shared" si="76"/>
        <v>75.0309</v>
      </c>
      <c r="L191" s="23">
        <f t="shared" si="76"/>
        <v>249.47580000000002</v>
      </c>
    </row>
    <row r="192" spans="2:12" ht="12" customHeight="1">
      <c r="B192" s="14" t="s">
        <v>46</v>
      </c>
      <c r="C192" s="21">
        <f aca="true" t="shared" si="77" ref="C192:L192">SUM(C86,C139)</f>
        <v>0</v>
      </c>
      <c r="D192" s="22">
        <f t="shared" si="77"/>
        <v>0</v>
      </c>
      <c r="E192" s="22">
        <f t="shared" si="77"/>
        <v>0</v>
      </c>
      <c r="F192" s="22">
        <f t="shared" si="77"/>
        <v>23.0625</v>
      </c>
      <c r="G192" s="22">
        <f t="shared" si="77"/>
        <v>2.841</v>
      </c>
      <c r="H192" s="22">
        <f t="shared" si="77"/>
        <v>392.3924</v>
      </c>
      <c r="I192" s="22">
        <f t="shared" si="77"/>
        <v>127.6464</v>
      </c>
      <c r="J192" s="22">
        <f t="shared" si="77"/>
        <v>0</v>
      </c>
      <c r="K192" s="22">
        <f t="shared" si="77"/>
        <v>0</v>
      </c>
      <c r="L192" s="23">
        <f t="shared" si="77"/>
        <v>545.9423</v>
      </c>
    </row>
    <row r="193" spans="2:12" ht="12" customHeight="1">
      <c r="B193" s="14" t="s">
        <v>47</v>
      </c>
      <c r="C193" s="21">
        <f aca="true" t="shared" si="78" ref="C193:L193">SUM(C87,C140)</f>
        <v>0</v>
      </c>
      <c r="D193" s="22">
        <f t="shared" si="78"/>
        <v>0</v>
      </c>
      <c r="E193" s="22">
        <f t="shared" si="78"/>
        <v>0</v>
      </c>
      <c r="F193" s="22">
        <f t="shared" si="78"/>
        <v>763.6819</v>
      </c>
      <c r="G193" s="22">
        <f t="shared" si="78"/>
        <v>515.7486</v>
      </c>
      <c r="H193" s="22">
        <f t="shared" si="78"/>
        <v>1875.9001</v>
      </c>
      <c r="I193" s="22">
        <f t="shared" si="78"/>
        <v>637.7899</v>
      </c>
      <c r="J193" s="22">
        <f t="shared" si="78"/>
        <v>0</v>
      </c>
      <c r="K193" s="22">
        <f t="shared" si="78"/>
        <v>408.2167</v>
      </c>
      <c r="L193" s="23">
        <f t="shared" si="78"/>
        <v>4201.3372</v>
      </c>
    </row>
    <row r="194" spans="2:12" ht="12" customHeight="1">
      <c r="B194" s="14" t="s">
        <v>48</v>
      </c>
      <c r="C194" s="21">
        <f aca="true" t="shared" si="79" ref="C194:L194">SUM(C88,C141)</f>
        <v>0</v>
      </c>
      <c r="D194" s="22">
        <f t="shared" si="79"/>
        <v>0</v>
      </c>
      <c r="E194" s="22">
        <f t="shared" si="79"/>
        <v>0</v>
      </c>
      <c r="F194" s="22">
        <f t="shared" si="79"/>
        <v>838.5417</v>
      </c>
      <c r="G194" s="22">
        <f t="shared" si="79"/>
        <v>185.684</v>
      </c>
      <c r="H194" s="22">
        <f t="shared" si="79"/>
        <v>290.3717</v>
      </c>
      <c r="I194" s="22">
        <f t="shared" si="79"/>
        <v>0</v>
      </c>
      <c r="J194" s="22">
        <f t="shared" si="79"/>
        <v>0</v>
      </c>
      <c r="K194" s="22">
        <f t="shared" si="79"/>
        <v>956.1413</v>
      </c>
      <c r="L194" s="23">
        <f t="shared" si="79"/>
        <v>2270.7387</v>
      </c>
    </row>
    <row r="195" spans="2:12" ht="12" customHeight="1">
      <c r="B195" s="14" t="s">
        <v>49</v>
      </c>
      <c r="C195" s="21">
        <f aca="true" t="shared" si="80" ref="C195:L195">SUM(C89,C142)</f>
        <v>0</v>
      </c>
      <c r="D195" s="22">
        <f t="shared" si="80"/>
        <v>0</v>
      </c>
      <c r="E195" s="22">
        <f t="shared" si="80"/>
        <v>0</v>
      </c>
      <c r="F195" s="22">
        <f t="shared" si="80"/>
        <v>26.5019</v>
      </c>
      <c r="G195" s="22">
        <f t="shared" si="80"/>
        <v>218.5337</v>
      </c>
      <c r="H195" s="22">
        <f t="shared" si="80"/>
        <v>0.7565</v>
      </c>
      <c r="I195" s="22">
        <f t="shared" si="80"/>
        <v>0</v>
      </c>
      <c r="J195" s="22">
        <f t="shared" si="80"/>
        <v>0</v>
      </c>
      <c r="K195" s="22">
        <f t="shared" si="80"/>
        <v>70.3392</v>
      </c>
      <c r="L195" s="23">
        <f t="shared" si="80"/>
        <v>316.1313</v>
      </c>
    </row>
    <row r="196" spans="2:12" ht="12" customHeight="1">
      <c r="B196" s="17" t="s">
        <v>50</v>
      </c>
      <c r="C196" s="30">
        <f aca="true" t="shared" si="81" ref="C196:L196">SUM(C90,C143)</f>
        <v>0</v>
      </c>
      <c r="D196" s="31">
        <f t="shared" si="81"/>
        <v>0</v>
      </c>
      <c r="E196" s="31">
        <f t="shared" si="81"/>
        <v>0</v>
      </c>
      <c r="F196" s="31">
        <f t="shared" si="81"/>
        <v>116.7623</v>
      </c>
      <c r="G196" s="31">
        <f t="shared" si="81"/>
        <v>37.551</v>
      </c>
      <c r="H196" s="31">
        <f t="shared" si="81"/>
        <v>0</v>
      </c>
      <c r="I196" s="31">
        <f t="shared" si="81"/>
        <v>0</v>
      </c>
      <c r="J196" s="31">
        <f t="shared" si="81"/>
        <v>0</v>
      </c>
      <c r="K196" s="31">
        <f t="shared" si="81"/>
        <v>1026.8734</v>
      </c>
      <c r="L196" s="32">
        <f t="shared" si="81"/>
        <v>1181.1867</v>
      </c>
    </row>
    <row r="197" spans="2:12" ht="12" customHeight="1">
      <c r="B197" s="14" t="s">
        <v>51</v>
      </c>
      <c r="C197" s="21">
        <f aca="true" t="shared" si="82" ref="C197:L197">SUM(C91,C144)</f>
        <v>0</v>
      </c>
      <c r="D197" s="22">
        <f t="shared" si="82"/>
        <v>0</v>
      </c>
      <c r="E197" s="22">
        <f t="shared" si="82"/>
        <v>0</v>
      </c>
      <c r="F197" s="22">
        <f t="shared" si="82"/>
        <v>480.7303</v>
      </c>
      <c r="G197" s="22">
        <f t="shared" si="82"/>
        <v>0</v>
      </c>
      <c r="H197" s="22">
        <f t="shared" si="82"/>
        <v>0</v>
      </c>
      <c r="I197" s="22">
        <f t="shared" si="82"/>
        <v>0</v>
      </c>
      <c r="J197" s="22">
        <f t="shared" si="82"/>
        <v>0</v>
      </c>
      <c r="K197" s="22">
        <f t="shared" si="82"/>
        <v>0</v>
      </c>
      <c r="L197" s="23">
        <f t="shared" si="82"/>
        <v>480.7303</v>
      </c>
    </row>
    <row r="198" spans="2:12" ht="12" customHeight="1">
      <c r="B198" s="14" t="s">
        <v>52</v>
      </c>
      <c r="C198" s="21">
        <f aca="true" t="shared" si="83" ref="C198:L198">SUM(C92,C145)</f>
        <v>0</v>
      </c>
      <c r="D198" s="22">
        <f t="shared" si="83"/>
        <v>0</v>
      </c>
      <c r="E198" s="22">
        <f t="shared" si="83"/>
        <v>0</v>
      </c>
      <c r="F198" s="22">
        <f t="shared" si="83"/>
        <v>0</v>
      </c>
      <c r="G198" s="22">
        <f t="shared" si="83"/>
        <v>0</v>
      </c>
      <c r="H198" s="22">
        <f t="shared" si="83"/>
        <v>0</v>
      </c>
      <c r="I198" s="22">
        <f t="shared" si="83"/>
        <v>0</v>
      </c>
      <c r="J198" s="22">
        <f t="shared" si="83"/>
        <v>0</v>
      </c>
      <c r="K198" s="22">
        <f t="shared" si="83"/>
        <v>126.9414</v>
      </c>
      <c r="L198" s="23">
        <f t="shared" si="83"/>
        <v>126.9414</v>
      </c>
    </row>
    <row r="199" spans="2:12" ht="12" customHeight="1">
      <c r="B199" s="14" t="s">
        <v>53</v>
      </c>
      <c r="C199" s="21">
        <f aca="true" t="shared" si="84" ref="C199:L199">SUM(C93,C146)</f>
        <v>0</v>
      </c>
      <c r="D199" s="22">
        <f t="shared" si="84"/>
        <v>0</v>
      </c>
      <c r="E199" s="22">
        <f t="shared" si="84"/>
        <v>90.9817</v>
      </c>
      <c r="F199" s="22">
        <f t="shared" si="84"/>
        <v>542.1862</v>
      </c>
      <c r="G199" s="22">
        <f t="shared" si="84"/>
        <v>881.5893</v>
      </c>
      <c r="H199" s="22">
        <f t="shared" si="84"/>
        <v>146.8904</v>
      </c>
      <c r="I199" s="22">
        <f t="shared" si="84"/>
        <v>240.495</v>
      </c>
      <c r="J199" s="22">
        <f t="shared" si="84"/>
        <v>23.6577</v>
      </c>
      <c r="K199" s="22">
        <f t="shared" si="84"/>
        <v>161.4915</v>
      </c>
      <c r="L199" s="23">
        <f t="shared" si="84"/>
        <v>2087.2918</v>
      </c>
    </row>
    <row r="200" spans="2:12" ht="12" customHeight="1">
      <c r="B200" s="14" t="s">
        <v>54</v>
      </c>
      <c r="C200" s="21">
        <f aca="true" t="shared" si="85" ref="C200:L200">SUM(C94,C147)</f>
        <v>0</v>
      </c>
      <c r="D200" s="22">
        <f t="shared" si="85"/>
        <v>0</v>
      </c>
      <c r="E200" s="22">
        <f t="shared" si="85"/>
        <v>70.1765</v>
      </c>
      <c r="F200" s="22">
        <f t="shared" si="85"/>
        <v>962.7857</v>
      </c>
      <c r="G200" s="22">
        <f t="shared" si="85"/>
        <v>76.23</v>
      </c>
      <c r="H200" s="22">
        <f t="shared" si="85"/>
        <v>2094.3774</v>
      </c>
      <c r="I200" s="22">
        <f t="shared" si="85"/>
        <v>18.2275</v>
      </c>
      <c r="J200" s="22">
        <f t="shared" si="85"/>
        <v>0</v>
      </c>
      <c r="K200" s="22">
        <f t="shared" si="85"/>
        <v>0</v>
      </c>
      <c r="L200" s="23">
        <f t="shared" si="85"/>
        <v>3221.7971</v>
      </c>
    </row>
    <row r="201" spans="2:12" ht="12" customHeight="1">
      <c r="B201" s="14" t="s">
        <v>55</v>
      </c>
      <c r="C201" s="21">
        <f aca="true" t="shared" si="86" ref="C201:L201">SUM(C95,C148)</f>
        <v>0</v>
      </c>
      <c r="D201" s="22">
        <f t="shared" si="86"/>
        <v>0</v>
      </c>
      <c r="E201" s="22">
        <f t="shared" si="86"/>
        <v>5.4124</v>
      </c>
      <c r="F201" s="22">
        <f t="shared" si="86"/>
        <v>833.8483</v>
      </c>
      <c r="G201" s="22">
        <f t="shared" si="86"/>
        <v>1086.8442</v>
      </c>
      <c r="H201" s="22">
        <f t="shared" si="86"/>
        <v>282.6424</v>
      </c>
      <c r="I201" s="22">
        <f t="shared" si="86"/>
        <v>105.8825</v>
      </c>
      <c r="J201" s="22">
        <f t="shared" si="86"/>
        <v>0</v>
      </c>
      <c r="K201" s="22">
        <f t="shared" si="86"/>
        <v>5505.731</v>
      </c>
      <c r="L201" s="23">
        <f t="shared" si="86"/>
        <v>7820.3608</v>
      </c>
    </row>
    <row r="202" spans="2:12" ht="12" customHeight="1">
      <c r="B202" s="14" t="s">
        <v>56</v>
      </c>
      <c r="C202" s="21">
        <f aca="true" t="shared" si="87" ref="C202:L202">SUM(C96,C149)</f>
        <v>0</v>
      </c>
      <c r="D202" s="22">
        <f t="shared" si="87"/>
        <v>0</v>
      </c>
      <c r="E202" s="22">
        <f t="shared" si="87"/>
        <v>0</v>
      </c>
      <c r="F202" s="22">
        <f t="shared" si="87"/>
        <v>59.0645</v>
      </c>
      <c r="G202" s="22">
        <f t="shared" si="87"/>
        <v>15.7219</v>
      </c>
      <c r="H202" s="22">
        <f t="shared" si="87"/>
        <v>0</v>
      </c>
      <c r="I202" s="22">
        <f t="shared" si="87"/>
        <v>0</v>
      </c>
      <c r="J202" s="22">
        <f t="shared" si="87"/>
        <v>0</v>
      </c>
      <c r="K202" s="22">
        <f t="shared" si="87"/>
        <v>510.1548</v>
      </c>
      <c r="L202" s="23">
        <f t="shared" si="87"/>
        <v>584.9412</v>
      </c>
    </row>
    <row r="203" spans="2:12" ht="12" customHeight="1">
      <c r="B203" s="14" t="s">
        <v>57</v>
      </c>
      <c r="C203" s="21">
        <f aca="true" t="shared" si="88" ref="C203:L203">SUM(C97,C150)</f>
        <v>0</v>
      </c>
      <c r="D203" s="22">
        <f t="shared" si="88"/>
        <v>0</v>
      </c>
      <c r="E203" s="22">
        <f t="shared" si="88"/>
        <v>138.7173</v>
      </c>
      <c r="F203" s="22">
        <f t="shared" si="88"/>
        <v>64.7448</v>
      </c>
      <c r="G203" s="22">
        <f t="shared" si="88"/>
        <v>50.8277</v>
      </c>
      <c r="H203" s="22">
        <f t="shared" si="88"/>
        <v>4388.0552</v>
      </c>
      <c r="I203" s="22">
        <f t="shared" si="88"/>
        <v>0</v>
      </c>
      <c r="J203" s="22">
        <f t="shared" si="88"/>
        <v>0</v>
      </c>
      <c r="K203" s="22">
        <f t="shared" si="88"/>
        <v>115</v>
      </c>
      <c r="L203" s="23">
        <f t="shared" si="88"/>
        <v>4757.344999999999</v>
      </c>
    </row>
    <row r="204" spans="2:12" ht="12" customHeight="1">
      <c r="B204" s="14" t="s">
        <v>58</v>
      </c>
      <c r="C204" s="21">
        <f aca="true" t="shared" si="89" ref="C204:L204">SUM(C98,C151)</f>
        <v>0</v>
      </c>
      <c r="D204" s="22">
        <f t="shared" si="89"/>
        <v>0</v>
      </c>
      <c r="E204" s="22">
        <f t="shared" si="89"/>
        <v>0</v>
      </c>
      <c r="F204" s="22">
        <f t="shared" si="89"/>
        <v>613.6339</v>
      </c>
      <c r="G204" s="22">
        <f t="shared" si="89"/>
        <v>390.2761</v>
      </c>
      <c r="H204" s="22">
        <f t="shared" si="89"/>
        <v>5.0815</v>
      </c>
      <c r="I204" s="22">
        <f t="shared" si="89"/>
        <v>0</v>
      </c>
      <c r="J204" s="22">
        <f t="shared" si="89"/>
        <v>0</v>
      </c>
      <c r="K204" s="22">
        <f t="shared" si="89"/>
        <v>2140.8927</v>
      </c>
      <c r="L204" s="23">
        <f t="shared" si="89"/>
        <v>3149.8842</v>
      </c>
    </row>
    <row r="205" spans="2:12" ht="12" customHeight="1">
      <c r="B205" s="14" t="s">
        <v>59</v>
      </c>
      <c r="C205" s="21">
        <f aca="true" t="shared" si="90" ref="C205:L205">SUM(C99,C152)</f>
        <v>0</v>
      </c>
      <c r="D205" s="22">
        <f t="shared" si="90"/>
        <v>0</v>
      </c>
      <c r="E205" s="22">
        <f t="shared" si="90"/>
        <v>0</v>
      </c>
      <c r="F205" s="22">
        <f t="shared" si="90"/>
        <v>0</v>
      </c>
      <c r="G205" s="22">
        <f t="shared" si="90"/>
        <v>0</v>
      </c>
      <c r="H205" s="22">
        <f t="shared" si="90"/>
        <v>0</v>
      </c>
      <c r="I205" s="22">
        <f t="shared" si="90"/>
        <v>0</v>
      </c>
      <c r="J205" s="22">
        <f t="shared" si="90"/>
        <v>0</v>
      </c>
      <c r="K205" s="22">
        <f t="shared" si="90"/>
        <v>0</v>
      </c>
      <c r="L205" s="23">
        <f t="shared" si="90"/>
        <v>0</v>
      </c>
    </row>
    <row r="206" spans="2:12" ht="12" customHeight="1">
      <c r="B206" s="17" t="s">
        <v>60</v>
      </c>
      <c r="C206" s="30">
        <f aca="true" t="shared" si="91" ref="C206:L206">SUM(C100,C153)</f>
        <v>0</v>
      </c>
      <c r="D206" s="31">
        <f t="shared" si="91"/>
        <v>125.98</v>
      </c>
      <c r="E206" s="31">
        <f t="shared" si="91"/>
        <v>107.6456</v>
      </c>
      <c r="F206" s="31">
        <f t="shared" si="91"/>
        <v>1071.2208</v>
      </c>
      <c r="G206" s="31">
        <f t="shared" si="91"/>
        <v>1024.2056</v>
      </c>
      <c r="H206" s="31">
        <f t="shared" si="91"/>
        <v>8195.8487</v>
      </c>
      <c r="I206" s="31">
        <f t="shared" si="91"/>
        <v>185.1107</v>
      </c>
      <c r="J206" s="31">
        <f t="shared" si="91"/>
        <v>405.6997</v>
      </c>
      <c r="K206" s="31">
        <f t="shared" si="91"/>
        <v>793.2419</v>
      </c>
      <c r="L206" s="32">
        <f t="shared" si="91"/>
        <v>11908.952999999998</v>
      </c>
    </row>
    <row r="207" spans="2:12" ht="12" customHeight="1">
      <c r="B207" s="14" t="s">
        <v>61</v>
      </c>
      <c r="C207" s="21">
        <f aca="true" t="shared" si="92" ref="C207:L207">SUM(C101,C154)</f>
        <v>0</v>
      </c>
      <c r="D207" s="22">
        <f t="shared" si="92"/>
        <v>0</v>
      </c>
      <c r="E207" s="22">
        <f t="shared" si="92"/>
        <v>0</v>
      </c>
      <c r="F207" s="22">
        <f t="shared" si="92"/>
        <v>242.4964</v>
      </c>
      <c r="G207" s="22">
        <f t="shared" si="92"/>
        <v>174.3819</v>
      </c>
      <c r="H207" s="22">
        <f t="shared" si="92"/>
        <v>266.9564</v>
      </c>
      <c r="I207" s="22">
        <f t="shared" si="92"/>
        <v>534.2404</v>
      </c>
      <c r="J207" s="22">
        <f t="shared" si="92"/>
        <v>0</v>
      </c>
      <c r="K207" s="22">
        <f t="shared" si="92"/>
        <v>0</v>
      </c>
      <c r="L207" s="23">
        <f t="shared" si="92"/>
        <v>1218.0751</v>
      </c>
    </row>
    <row r="208" spans="2:12" ht="12" customHeight="1">
      <c r="B208" s="14" t="s">
        <v>62</v>
      </c>
      <c r="C208" s="21">
        <f aca="true" t="shared" si="93" ref="C208:L208">SUM(C102,C155)</f>
        <v>0</v>
      </c>
      <c r="D208" s="22">
        <f t="shared" si="93"/>
        <v>0</v>
      </c>
      <c r="E208" s="22">
        <f t="shared" si="93"/>
        <v>0</v>
      </c>
      <c r="F208" s="22">
        <f t="shared" si="93"/>
        <v>0</v>
      </c>
      <c r="G208" s="22">
        <f t="shared" si="93"/>
        <v>0</v>
      </c>
      <c r="H208" s="22">
        <f t="shared" si="93"/>
        <v>21.3417</v>
      </c>
      <c r="I208" s="22">
        <f t="shared" si="93"/>
        <v>0</v>
      </c>
      <c r="J208" s="22">
        <f t="shared" si="93"/>
        <v>0</v>
      </c>
      <c r="K208" s="22">
        <f t="shared" si="93"/>
        <v>7.9298</v>
      </c>
      <c r="L208" s="23">
        <f t="shared" si="93"/>
        <v>29.2715</v>
      </c>
    </row>
    <row r="209" spans="2:12" ht="12" customHeight="1">
      <c r="B209" s="14" t="s">
        <v>63</v>
      </c>
      <c r="C209" s="21">
        <f aca="true" t="shared" si="94" ref="C209:L209">SUM(C103,C156)</f>
        <v>0</v>
      </c>
      <c r="D209" s="22">
        <f t="shared" si="94"/>
        <v>0</v>
      </c>
      <c r="E209" s="22">
        <f t="shared" si="94"/>
        <v>0</v>
      </c>
      <c r="F209" s="22">
        <f t="shared" si="94"/>
        <v>0</v>
      </c>
      <c r="G209" s="22">
        <f t="shared" si="94"/>
        <v>0</v>
      </c>
      <c r="H209" s="22">
        <f t="shared" si="94"/>
        <v>106.4701</v>
      </c>
      <c r="I209" s="22">
        <f t="shared" si="94"/>
        <v>1323.0696</v>
      </c>
      <c r="J209" s="22">
        <f t="shared" si="94"/>
        <v>0</v>
      </c>
      <c r="K209" s="22">
        <f t="shared" si="94"/>
        <v>459.9083</v>
      </c>
      <c r="L209" s="23">
        <f t="shared" si="94"/>
        <v>1889.448</v>
      </c>
    </row>
    <row r="210" spans="2:12" ht="12" customHeight="1">
      <c r="B210" s="14" t="s">
        <v>64</v>
      </c>
      <c r="C210" s="21">
        <f aca="true" t="shared" si="95" ref="C210:L210">SUM(C104,C157)</f>
        <v>0</v>
      </c>
      <c r="D210" s="22">
        <f t="shared" si="95"/>
        <v>0</v>
      </c>
      <c r="E210" s="22">
        <f t="shared" si="95"/>
        <v>0</v>
      </c>
      <c r="F210" s="22">
        <f t="shared" si="95"/>
        <v>583.0053</v>
      </c>
      <c r="G210" s="22">
        <f t="shared" si="95"/>
        <v>23.4011</v>
      </c>
      <c r="H210" s="22">
        <f t="shared" si="95"/>
        <v>158.5885</v>
      </c>
      <c r="I210" s="22">
        <f t="shared" si="95"/>
        <v>0</v>
      </c>
      <c r="J210" s="22">
        <f t="shared" si="95"/>
        <v>0</v>
      </c>
      <c r="K210" s="22">
        <f t="shared" si="95"/>
        <v>58.8489</v>
      </c>
      <c r="L210" s="23">
        <f t="shared" si="95"/>
        <v>823.8438000000001</v>
      </c>
    </row>
    <row r="211" spans="2:12" ht="12" customHeight="1">
      <c r="B211" s="14" t="s">
        <v>65</v>
      </c>
      <c r="C211" s="21">
        <f aca="true" t="shared" si="96" ref="C211:L211">SUM(C105,C158)</f>
        <v>0</v>
      </c>
      <c r="D211" s="22">
        <f t="shared" si="96"/>
        <v>0</v>
      </c>
      <c r="E211" s="22">
        <f t="shared" si="96"/>
        <v>0</v>
      </c>
      <c r="F211" s="22">
        <f t="shared" si="96"/>
        <v>33.9932</v>
      </c>
      <c r="G211" s="22">
        <f t="shared" si="96"/>
        <v>408.099</v>
      </c>
      <c r="H211" s="22">
        <f t="shared" si="96"/>
        <v>245.0435</v>
      </c>
      <c r="I211" s="22">
        <f t="shared" si="96"/>
        <v>19.1213</v>
      </c>
      <c r="J211" s="22">
        <f t="shared" si="96"/>
        <v>0</v>
      </c>
      <c r="K211" s="22">
        <f t="shared" si="96"/>
        <v>1.1245</v>
      </c>
      <c r="L211" s="23">
        <f t="shared" si="96"/>
        <v>707.3815000000001</v>
      </c>
    </row>
    <row r="212" spans="2:12" ht="12" customHeight="1">
      <c r="B212" s="14" t="s">
        <v>66</v>
      </c>
      <c r="C212" s="21">
        <f aca="true" t="shared" si="97" ref="C212:L212">SUM(C106,C159)</f>
        <v>0</v>
      </c>
      <c r="D212" s="22">
        <f t="shared" si="97"/>
        <v>0</v>
      </c>
      <c r="E212" s="22">
        <f t="shared" si="97"/>
        <v>0</v>
      </c>
      <c r="F212" s="22">
        <f t="shared" si="97"/>
        <v>0</v>
      </c>
      <c r="G212" s="22">
        <f t="shared" si="97"/>
        <v>2.0217</v>
      </c>
      <c r="H212" s="22">
        <f t="shared" si="97"/>
        <v>31.8733</v>
      </c>
      <c r="I212" s="22">
        <f t="shared" si="97"/>
        <v>0</v>
      </c>
      <c r="J212" s="22">
        <f t="shared" si="97"/>
        <v>0</v>
      </c>
      <c r="K212" s="22">
        <f t="shared" si="97"/>
        <v>1047.9143</v>
      </c>
      <c r="L212" s="23">
        <f t="shared" si="97"/>
        <v>1081.8093</v>
      </c>
    </row>
    <row r="213" spans="2:12" ht="12" customHeight="1">
      <c r="B213" s="18" t="s">
        <v>67</v>
      </c>
      <c r="C213" s="33">
        <f aca="true" t="shared" si="98" ref="C213:L213">SUM(C107,C160)</f>
        <v>0</v>
      </c>
      <c r="D213" s="34">
        <f t="shared" si="98"/>
        <v>0</v>
      </c>
      <c r="E213" s="34">
        <f t="shared" si="98"/>
        <v>0</v>
      </c>
      <c r="F213" s="34">
        <f t="shared" si="98"/>
        <v>0</v>
      </c>
      <c r="G213" s="34">
        <f t="shared" si="98"/>
        <v>0</v>
      </c>
      <c r="H213" s="34">
        <f t="shared" si="98"/>
        <v>0</v>
      </c>
      <c r="I213" s="34">
        <f t="shared" si="98"/>
        <v>0</v>
      </c>
      <c r="J213" s="34">
        <f t="shared" si="98"/>
        <v>0</v>
      </c>
      <c r="K213" s="34">
        <f t="shared" si="98"/>
        <v>0</v>
      </c>
      <c r="L213" s="35">
        <f t="shared" si="98"/>
        <v>0</v>
      </c>
    </row>
    <row r="214" spans="2:12" ht="12" customHeight="1">
      <c r="B214" s="18" t="s">
        <v>68</v>
      </c>
      <c r="C214" s="33">
        <f aca="true" t="shared" si="99" ref="C214:L214">SUM(C108,C161)</f>
        <v>1518.7633</v>
      </c>
      <c r="D214" s="34">
        <f t="shared" si="99"/>
        <v>411.06690000000003</v>
      </c>
      <c r="E214" s="34">
        <f t="shared" si="99"/>
        <v>59728.6231</v>
      </c>
      <c r="F214" s="34">
        <f t="shared" si="99"/>
        <v>42931.4239</v>
      </c>
      <c r="G214" s="34">
        <f t="shared" si="99"/>
        <v>19512.678199999995</v>
      </c>
      <c r="H214" s="34">
        <f t="shared" si="99"/>
        <v>35835.4375</v>
      </c>
      <c r="I214" s="34">
        <f t="shared" si="99"/>
        <v>10582.184099999999</v>
      </c>
      <c r="J214" s="34">
        <f t="shared" si="99"/>
        <v>996.4396</v>
      </c>
      <c r="K214" s="34">
        <f t="shared" si="99"/>
        <v>89832.2917</v>
      </c>
      <c r="L214" s="35">
        <f t="shared" si="99"/>
        <v>261348.90829999995</v>
      </c>
    </row>
    <row r="216" spans="2:4" s="3" customFormat="1" ht="13.5" customHeight="1">
      <c r="B216" s="4" t="s">
        <v>1</v>
      </c>
      <c r="C216" s="40" t="s">
        <v>5</v>
      </c>
      <c r="D216" s="41"/>
    </row>
    <row r="217" spans="2:13" ht="12" customHeight="1">
      <c r="B217" s="10"/>
      <c r="C217" s="11"/>
      <c r="D217" s="11"/>
      <c r="E217" s="11"/>
      <c r="F217" s="11"/>
      <c r="G217" s="11"/>
      <c r="H217" s="11"/>
      <c r="I217" s="11"/>
      <c r="J217" s="11"/>
      <c r="K217" s="11"/>
      <c r="L217" s="6" t="s">
        <v>18</v>
      </c>
      <c r="M217" s="7"/>
    </row>
    <row r="218" spans="2:12" s="3" customFormat="1" ht="18" customHeight="1">
      <c r="B218" s="12" t="s">
        <v>19</v>
      </c>
      <c r="C218" s="42" t="s">
        <v>72</v>
      </c>
      <c r="D218" s="36" t="s">
        <v>73</v>
      </c>
      <c r="E218" s="36" t="s">
        <v>74</v>
      </c>
      <c r="F218" s="36" t="s">
        <v>75</v>
      </c>
      <c r="G218" s="36" t="s">
        <v>76</v>
      </c>
      <c r="H218" s="36" t="s">
        <v>77</v>
      </c>
      <c r="I218" s="36" t="s">
        <v>78</v>
      </c>
      <c r="J218" s="36" t="s">
        <v>79</v>
      </c>
      <c r="K218" s="36" t="s">
        <v>70</v>
      </c>
      <c r="L218" s="38" t="s">
        <v>71</v>
      </c>
    </row>
    <row r="219" spans="2:12" s="3" customFormat="1" ht="18" customHeight="1">
      <c r="B219" s="13" t="s">
        <v>20</v>
      </c>
      <c r="C219" s="43"/>
      <c r="D219" s="37"/>
      <c r="E219" s="37"/>
      <c r="F219" s="37"/>
      <c r="G219" s="37"/>
      <c r="H219" s="37"/>
      <c r="I219" s="37"/>
      <c r="J219" s="37"/>
      <c r="K219" s="37"/>
      <c r="L219" s="39"/>
    </row>
    <row r="220" spans="2:12" ht="12" customHeight="1">
      <c r="B220" s="14" t="s">
        <v>21</v>
      </c>
      <c r="C220" s="21">
        <v>1385.5806</v>
      </c>
      <c r="D220" s="22">
        <v>758.8335</v>
      </c>
      <c r="E220" s="22">
        <v>22514.3814</v>
      </c>
      <c r="F220" s="22">
        <v>12939.8275</v>
      </c>
      <c r="G220" s="22">
        <v>2806.3181</v>
      </c>
      <c r="H220" s="22">
        <v>1220.5892</v>
      </c>
      <c r="I220" s="22">
        <v>825.1534</v>
      </c>
      <c r="J220" s="22">
        <v>0</v>
      </c>
      <c r="K220" s="22">
        <v>22397.6925</v>
      </c>
      <c r="L220" s="23">
        <f>SUM(C220:K220)</f>
        <v>64848.3762</v>
      </c>
    </row>
    <row r="221" spans="2:12" ht="12" customHeight="1">
      <c r="B221" s="14" t="s">
        <v>22</v>
      </c>
      <c r="C221" s="21">
        <v>376.1137</v>
      </c>
      <c r="D221" s="22">
        <v>433.8376</v>
      </c>
      <c r="E221" s="22">
        <v>117328.744</v>
      </c>
      <c r="F221" s="22">
        <v>4436.2613</v>
      </c>
      <c r="G221" s="22">
        <v>5228.5639</v>
      </c>
      <c r="H221" s="22">
        <v>1371.274</v>
      </c>
      <c r="I221" s="22">
        <v>242.2743</v>
      </c>
      <c r="J221" s="22">
        <v>0</v>
      </c>
      <c r="K221" s="22">
        <v>31179.5287</v>
      </c>
      <c r="L221" s="23">
        <f>SUM(C221:K221)</f>
        <v>160596.5975</v>
      </c>
    </row>
    <row r="222" spans="2:12" ht="12" customHeight="1">
      <c r="B222" s="14" t="s">
        <v>23</v>
      </c>
      <c r="C222" s="21">
        <v>11.639</v>
      </c>
      <c r="D222" s="22">
        <v>81.3717</v>
      </c>
      <c r="E222" s="22">
        <v>54671.7703</v>
      </c>
      <c r="F222" s="22">
        <v>14113.5163</v>
      </c>
      <c r="G222" s="22">
        <v>6100.1175</v>
      </c>
      <c r="H222" s="22">
        <v>896.6839</v>
      </c>
      <c r="I222" s="22">
        <v>88.6892</v>
      </c>
      <c r="J222" s="22">
        <v>0</v>
      </c>
      <c r="K222" s="22">
        <v>28068.2457</v>
      </c>
      <c r="L222" s="23">
        <f>SUM(C222:K222)</f>
        <v>104032.0336</v>
      </c>
    </row>
    <row r="223" spans="2:12" ht="12" customHeight="1">
      <c r="B223" s="14" t="s">
        <v>24</v>
      </c>
      <c r="C223" s="21">
        <v>737.3958</v>
      </c>
      <c r="D223" s="22">
        <v>2865.4587</v>
      </c>
      <c r="E223" s="22">
        <v>82890.9343</v>
      </c>
      <c r="F223" s="22">
        <v>18889.3448</v>
      </c>
      <c r="G223" s="22">
        <v>25475.1313</v>
      </c>
      <c r="H223" s="22">
        <v>690.0119</v>
      </c>
      <c r="I223" s="22">
        <v>121.797</v>
      </c>
      <c r="J223" s="22">
        <v>82.7762</v>
      </c>
      <c r="K223" s="22">
        <v>11943.5318</v>
      </c>
      <c r="L223" s="23">
        <f>SUM(C223:K223)</f>
        <v>143696.3818</v>
      </c>
    </row>
    <row r="224" spans="2:12" ht="12" customHeight="1">
      <c r="B224" s="14" t="s">
        <v>25</v>
      </c>
      <c r="C224" s="21">
        <v>18.8863</v>
      </c>
      <c r="D224" s="22">
        <v>21.6807</v>
      </c>
      <c r="E224" s="22">
        <v>41335.0729</v>
      </c>
      <c r="F224" s="22">
        <v>3958.4082</v>
      </c>
      <c r="G224" s="22">
        <v>2544.8816</v>
      </c>
      <c r="H224" s="22">
        <v>847.1422</v>
      </c>
      <c r="I224" s="22">
        <v>0</v>
      </c>
      <c r="J224" s="22">
        <v>0</v>
      </c>
      <c r="K224" s="22">
        <v>799.7186</v>
      </c>
      <c r="L224" s="23">
        <f aca="true" t="shared" si="100" ref="L224:L266">SUM(C224:K224)</f>
        <v>49525.7905</v>
      </c>
    </row>
    <row r="225" spans="2:12" ht="12" customHeight="1">
      <c r="B225" s="14" t="s">
        <v>26</v>
      </c>
      <c r="C225" s="21">
        <v>0</v>
      </c>
      <c r="D225" s="22">
        <v>179.6138</v>
      </c>
      <c r="E225" s="22">
        <v>19447.4467</v>
      </c>
      <c r="F225" s="22">
        <v>3092.3277</v>
      </c>
      <c r="G225" s="22">
        <v>3764.7371</v>
      </c>
      <c r="H225" s="22">
        <v>903.6879</v>
      </c>
      <c r="I225" s="22">
        <v>191.1831</v>
      </c>
      <c r="J225" s="22">
        <v>22.7355</v>
      </c>
      <c r="K225" s="22">
        <v>25368.6756</v>
      </c>
      <c r="L225" s="23">
        <f t="shared" si="100"/>
        <v>52970.4074</v>
      </c>
    </row>
    <row r="226" spans="2:12" ht="12" customHeight="1">
      <c r="B226" s="14" t="s">
        <v>27</v>
      </c>
      <c r="C226" s="21">
        <v>0</v>
      </c>
      <c r="D226" s="22">
        <v>95.7531</v>
      </c>
      <c r="E226" s="22">
        <v>55580.0338</v>
      </c>
      <c r="F226" s="22">
        <v>67576.8407</v>
      </c>
      <c r="G226" s="22">
        <v>7690.1548</v>
      </c>
      <c r="H226" s="22">
        <v>4456.6503</v>
      </c>
      <c r="I226" s="22">
        <v>11.5123</v>
      </c>
      <c r="J226" s="22">
        <v>66.377</v>
      </c>
      <c r="K226" s="22">
        <v>29329.5289</v>
      </c>
      <c r="L226" s="23">
        <f t="shared" si="100"/>
        <v>164806.85090000002</v>
      </c>
    </row>
    <row r="227" spans="2:12" ht="12" customHeight="1">
      <c r="B227" s="14" t="s">
        <v>28</v>
      </c>
      <c r="C227" s="21">
        <v>22.01</v>
      </c>
      <c r="D227" s="22">
        <v>461.7162</v>
      </c>
      <c r="E227" s="22">
        <v>40152.2952</v>
      </c>
      <c r="F227" s="22">
        <v>37886.8534</v>
      </c>
      <c r="G227" s="22">
        <v>21505.6352</v>
      </c>
      <c r="H227" s="22">
        <v>5848.6812</v>
      </c>
      <c r="I227" s="22">
        <v>191.1307</v>
      </c>
      <c r="J227" s="22">
        <v>43.7722</v>
      </c>
      <c r="K227" s="22">
        <v>57534.4244</v>
      </c>
      <c r="L227" s="23">
        <f t="shared" si="100"/>
        <v>163646.5185</v>
      </c>
    </row>
    <row r="228" spans="2:12" ht="12" customHeight="1">
      <c r="B228" s="14" t="s">
        <v>29</v>
      </c>
      <c r="C228" s="21">
        <v>70.1668</v>
      </c>
      <c r="D228" s="22">
        <v>11830.9945</v>
      </c>
      <c r="E228" s="22">
        <v>82689.2078</v>
      </c>
      <c r="F228" s="22">
        <v>20725.7963</v>
      </c>
      <c r="G228" s="22">
        <v>8951.629</v>
      </c>
      <c r="H228" s="22">
        <v>1671.4998</v>
      </c>
      <c r="I228" s="22">
        <v>1.3331</v>
      </c>
      <c r="J228" s="22">
        <v>12539.6777</v>
      </c>
      <c r="K228" s="22">
        <v>43932.1964</v>
      </c>
      <c r="L228" s="23">
        <f t="shared" si="100"/>
        <v>182412.5014</v>
      </c>
    </row>
    <row r="229" spans="2:12" ht="12" customHeight="1">
      <c r="B229" s="15" t="s">
        <v>30</v>
      </c>
      <c r="C229" s="24">
        <v>229.9502</v>
      </c>
      <c r="D229" s="25">
        <v>3213.4561</v>
      </c>
      <c r="E229" s="25">
        <v>13217.6956</v>
      </c>
      <c r="F229" s="25">
        <v>14226.6261</v>
      </c>
      <c r="G229" s="25">
        <v>10979.1937</v>
      </c>
      <c r="H229" s="25">
        <v>3658.2914</v>
      </c>
      <c r="I229" s="25">
        <v>0</v>
      </c>
      <c r="J229" s="25">
        <v>0</v>
      </c>
      <c r="K229" s="25">
        <v>14841.8731</v>
      </c>
      <c r="L229" s="26">
        <f t="shared" si="100"/>
        <v>60367.08619999999</v>
      </c>
    </row>
    <row r="230" spans="2:12" ht="12" customHeight="1">
      <c r="B230" s="14" t="s">
        <v>31</v>
      </c>
      <c r="C230" s="21">
        <v>11932.9618</v>
      </c>
      <c r="D230" s="22">
        <v>1726.0703</v>
      </c>
      <c r="E230" s="22">
        <v>56360.0653</v>
      </c>
      <c r="F230" s="22">
        <v>52498.9489</v>
      </c>
      <c r="G230" s="22">
        <v>24665.682</v>
      </c>
      <c r="H230" s="22">
        <v>3075.1062</v>
      </c>
      <c r="I230" s="22">
        <v>44.9059</v>
      </c>
      <c r="J230" s="22">
        <v>3518.6403</v>
      </c>
      <c r="K230" s="22">
        <v>84047.763</v>
      </c>
      <c r="L230" s="23">
        <f t="shared" si="100"/>
        <v>237870.14370000004</v>
      </c>
    </row>
    <row r="231" spans="2:12" ht="12" customHeight="1">
      <c r="B231" s="14" t="s">
        <v>32</v>
      </c>
      <c r="C231" s="21">
        <v>155.4682</v>
      </c>
      <c r="D231" s="22">
        <v>2516.7379</v>
      </c>
      <c r="E231" s="22">
        <v>23402.4416</v>
      </c>
      <c r="F231" s="22">
        <v>17137.8529</v>
      </c>
      <c r="G231" s="22">
        <v>23171.0425</v>
      </c>
      <c r="H231" s="22">
        <v>4014.7742</v>
      </c>
      <c r="I231" s="22">
        <v>113.3334</v>
      </c>
      <c r="J231" s="22">
        <v>281.8015</v>
      </c>
      <c r="K231" s="22">
        <v>29252.2018</v>
      </c>
      <c r="L231" s="23">
        <f t="shared" si="100"/>
        <v>100045.654</v>
      </c>
    </row>
    <row r="232" spans="2:12" ht="12" customHeight="1">
      <c r="B232" s="14" t="s">
        <v>33</v>
      </c>
      <c r="C232" s="21">
        <v>35163.7659</v>
      </c>
      <c r="D232" s="22">
        <v>348.3786</v>
      </c>
      <c r="E232" s="22">
        <v>33968.1336</v>
      </c>
      <c r="F232" s="22">
        <v>125833.1568</v>
      </c>
      <c r="G232" s="22">
        <v>17035.1919</v>
      </c>
      <c r="H232" s="22">
        <v>7474.8491</v>
      </c>
      <c r="I232" s="22">
        <v>274.9192</v>
      </c>
      <c r="J232" s="22">
        <v>143.5044</v>
      </c>
      <c r="K232" s="22">
        <v>27136.514</v>
      </c>
      <c r="L232" s="23">
        <f t="shared" si="100"/>
        <v>247378.4135</v>
      </c>
    </row>
    <row r="233" spans="2:12" ht="12" customHeight="1">
      <c r="B233" s="14" t="s">
        <v>34</v>
      </c>
      <c r="C233" s="21">
        <v>242.1955</v>
      </c>
      <c r="D233" s="22">
        <v>598.7587</v>
      </c>
      <c r="E233" s="22">
        <v>13997.5129</v>
      </c>
      <c r="F233" s="22">
        <v>33277.3282</v>
      </c>
      <c r="G233" s="22">
        <v>13582.8537</v>
      </c>
      <c r="H233" s="22">
        <v>466.3318</v>
      </c>
      <c r="I233" s="22">
        <v>13.3883</v>
      </c>
      <c r="J233" s="22">
        <v>36.8112</v>
      </c>
      <c r="K233" s="22">
        <v>74706.9484</v>
      </c>
      <c r="L233" s="23">
        <f t="shared" si="100"/>
        <v>136922.1287</v>
      </c>
    </row>
    <row r="234" spans="2:12" ht="12" customHeight="1">
      <c r="B234" s="14" t="s">
        <v>35</v>
      </c>
      <c r="C234" s="21">
        <v>361.6988</v>
      </c>
      <c r="D234" s="22">
        <v>933.3323</v>
      </c>
      <c r="E234" s="22">
        <v>117721.0845</v>
      </c>
      <c r="F234" s="22">
        <v>23517.6641</v>
      </c>
      <c r="G234" s="22">
        <v>19039.1644</v>
      </c>
      <c r="H234" s="22">
        <v>4420.9983</v>
      </c>
      <c r="I234" s="22">
        <v>157.4616</v>
      </c>
      <c r="J234" s="22">
        <v>78.7455</v>
      </c>
      <c r="K234" s="22">
        <v>29216.5421</v>
      </c>
      <c r="L234" s="23">
        <f t="shared" si="100"/>
        <v>195446.6916</v>
      </c>
    </row>
    <row r="235" spans="2:12" ht="12" customHeight="1">
      <c r="B235" s="14" t="s">
        <v>36</v>
      </c>
      <c r="C235" s="21">
        <v>1718.7076</v>
      </c>
      <c r="D235" s="22">
        <v>7.0775</v>
      </c>
      <c r="E235" s="22">
        <v>44899.9884</v>
      </c>
      <c r="F235" s="22">
        <v>10232.721</v>
      </c>
      <c r="G235" s="22">
        <v>5817.4112</v>
      </c>
      <c r="H235" s="22">
        <v>384.4931</v>
      </c>
      <c r="I235" s="22">
        <v>1.8811</v>
      </c>
      <c r="J235" s="22">
        <v>13.5744</v>
      </c>
      <c r="K235" s="22">
        <v>3819.1284</v>
      </c>
      <c r="L235" s="23">
        <f t="shared" si="100"/>
        <v>66894.9827</v>
      </c>
    </row>
    <row r="236" spans="2:12" ht="12" customHeight="1">
      <c r="B236" s="14" t="s">
        <v>37</v>
      </c>
      <c r="C236" s="21">
        <v>27.4365</v>
      </c>
      <c r="D236" s="22">
        <v>65.0099</v>
      </c>
      <c r="E236" s="22">
        <v>39140.5434</v>
      </c>
      <c r="F236" s="22">
        <v>41922.4461</v>
      </c>
      <c r="G236" s="22">
        <v>5886.0264</v>
      </c>
      <c r="H236" s="22">
        <v>1404.1679</v>
      </c>
      <c r="I236" s="22">
        <v>0</v>
      </c>
      <c r="J236" s="22">
        <v>48.8411</v>
      </c>
      <c r="K236" s="22">
        <v>12057.7684</v>
      </c>
      <c r="L236" s="23">
        <f t="shared" si="100"/>
        <v>100552.23970000002</v>
      </c>
    </row>
    <row r="237" spans="2:12" ht="12" customHeight="1">
      <c r="B237" s="14" t="s">
        <v>38</v>
      </c>
      <c r="C237" s="21">
        <v>0</v>
      </c>
      <c r="D237" s="22">
        <v>122.0757</v>
      </c>
      <c r="E237" s="22">
        <v>13161.6772</v>
      </c>
      <c r="F237" s="22">
        <v>3935.8912</v>
      </c>
      <c r="G237" s="22">
        <v>2385.7095</v>
      </c>
      <c r="H237" s="22">
        <v>1364.4234</v>
      </c>
      <c r="I237" s="22">
        <v>44.9549</v>
      </c>
      <c r="J237" s="22">
        <v>0</v>
      </c>
      <c r="K237" s="22">
        <v>20800.0142</v>
      </c>
      <c r="L237" s="23">
        <f t="shared" si="100"/>
        <v>41814.746100000004</v>
      </c>
    </row>
    <row r="238" spans="2:12" ht="12" customHeight="1">
      <c r="B238" s="14" t="s">
        <v>39</v>
      </c>
      <c r="C238" s="21">
        <v>0.0184</v>
      </c>
      <c r="D238" s="22">
        <v>65.9136</v>
      </c>
      <c r="E238" s="22">
        <v>8160.7817</v>
      </c>
      <c r="F238" s="22">
        <v>8904.7924</v>
      </c>
      <c r="G238" s="22">
        <v>2989.493</v>
      </c>
      <c r="H238" s="22">
        <v>605.6798</v>
      </c>
      <c r="I238" s="22">
        <v>0</v>
      </c>
      <c r="J238" s="22">
        <v>239.4088</v>
      </c>
      <c r="K238" s="22">
        <v>1069.1307</v>
      </c>
      <c r="L238" s="23">
        <f t="shared" si="100"/>
        <v>22035.2184</v>
      </c>
    </row>
    <row r="239" spans="2:12" ht="12" customHeight="1">
      <c r="B239" s="14" t="s">
        <v>40</v>
      </c>
      <c r="C239" s="21">
        <v>0.1267</v>
      </c>
      <c r="D239" s="22">
        <v>865.233</v>
      </c>
      <c r="E239" s="22">
        <v>47908.7345</v>
      </c>
      <c r="F239" s="22">
        <v>23060.6498</v>
      </c>
      <c r="G239" s="22">
        <v>13393.5862</v>
      </c>
      <c r="H239" s="22">
        <v>2235.2</v>
      </c>
      <c r="I239" s="22">
        <v>2.225</v>
      </c>
      <c r="J239" s="22">
        <v>277.4118</v>
      </c>
      <c r="K239" s="22">
        <v>34557.7755</v>
      </c>
      <c r="L239" s="23">
        <f t="shared" si="100"/>
        <v>122300.94250000002</v>
      </c>
    </row>
    <row r="240" spans="2:12" ht="12" customHeight="1">
      <c r="B240" s="16" t="s">
        <v>41</v>
      </c>
      <c r="C240" s="27">
        <v>90.6635</v>
      </c>
      <c r="D240" s="28">
        <v>898.7097</v>
      </c>
      <c r="E240" s="28">
        <v>48585.2754</v>
      </c>
      <c r="F240" s="28">
        <v>25688.5072</v>
      </c>
      <c r="G240" s="28">
        <v>16576.0264</v>
      </c>
      <c r="H240" s="28">
        <v>8265.1875</v>
      </c>
      <c r="I240" s="28">
        <v>80.0534</v>
      </c>
      <c r="J240" s="28">
        <v>0</v>
      </c>
      <c r="K240" s="28">
        <v>36642.1015</v>
      </c>
      <c r="L240" s="29">
        <f t="shared" si="100"/>
        <v>136826.5246</v>
      </c>
    </row>
    <row r="241" spans="2:12" ht="12" customHeight="1">
      <c r="B241" s="14" t="s">
        <v>42</v>
      </c>
      <c r="C241" s="21">
        <v>335.7523</v>
      </c>
      <c r="D241" s="22">
        <v>2900.2734</v>
      </c>
      <c r="E241" s="22">
        <v>56591.3669</v>
      </c>
      <c r="F241" s="22">
        <v>45823.7559</v>
      </c>
      <c r="G241" s="22">
        <v>22836.2797</v>
      </c>
      <c r="H241" s="22">
        <v>3076.6334</v>
      </c>
      <c r="I241" s="22">
        <v>1.4837</v>
      </c>
      <c r="J241" s="22">
        <v>0</v>
      </c>
      <c r="K241" s="22">
        <v>63502.4449</v>
      </c>
      <c r="L241" s="23">
        <f t="shared" si="100"/>
        <v>195067.9902</v>
      </c>
    </row>
    <row r="242" spans="2:12" ht="12" customHeight="1">
      <c r="B242" s="14" t="s">
        <v>43</v>
      </c>
      <c r="C242" s="21">
        <v>874.7934</v>
      </c>
      <c r="D242" s="22">
        <v>9239.5242</v>
      </c>
      <c r="E242" s="22">
        <v>104080.0805</v>
      </c>
      <c r="F242" s="22">
        <v>43577.2456</v>
      </c>
      <c r="G242" s="22">
        <v>27226.9357</v>
      </c>
      <c r="H242" s="22">
        <v>9127.0154</v>
      </c>
      <c r="I242" s="22">
        <v>677.6993</v>
      </c>
      <c r="J242" s="22">
        <v>82.6493</v>
      </c>
      <c r="K242" s="22">
        <v>52539.3147</v>
      </c>
      <c r="L242" s="23">
        <f t="shared" si="100"/>
        <v>247425.25809999998</v>
      </c>
    </row>
    <row r="243" spans="2:12" ht="12" customHeight="1">
      <c r="B243" s="14" t="s">
        <v>44</v>
      </c>
      <c r="C243" s="21">
        <v>1479.1794</v>
      </c>
      <c r="D243" s="22">
        <v>3190.5143</v>
      </c>
      <c r="E243" s="22">
        <v>21105.5204</v>
      </c>
      <c r="F243" s="22">
        <v>4558.8776</v>
      </c>
      <c r="G243" s="22">
        <v>4169.7222</v>
      </c>
      <c r="H243" s="22">
        <v>936.2499</v>
      </c>
      <c r="I243" s="22">
        <v>6.2707</v>
      </c>
      <c r="J243" s="22">
        <v>52.6346</v>
      </c>
      <c r="K243" s="22">
        <v>16058.7664</v>
      </c>
      <c r="L243" s="23">
        <f t="shared" si="100"/>
        <v>51557.7355</v>
      </c>
    </row>
    <row r="244" spans="2:12" ht="12" customHeight="1">
      <c r="B244" s="14" t="s">
        <v>45</v>
      </c>
      <c r="C244" s="21">
        <v>49.9032</v>
      </c>
      <c r="D244" s="22">
        <v>215.3641</v>
      </c>
      <c r="E244" s="22">
        <v>2636.8765</v>
      </c>
      <c r="F244" s="22">
        <v>2807.765</v>
      </c>
      <c r="G244" s="22">
        <v>1706.9766</v>
      </c>
      <c r="H244" s="22">
        <v>422.0202</v>
      </c>
      <c r="I244" s="22">
        <v>2.2663</v>
      </c>
      <c r="J244" s="22">
        <v>0</v>
      </c>
      <c r="K244" s="22">
        <v>3102.5947</v>
      </c>
      <c r="L244" s="23">
        <f t="shared" si="100"/>
        <v>10943.766599999999</v>
      </c>
    </row>
    <row r="245" spans="2:12" ht="12" customHeight="1">
      <c r="B245" s="14" t="s">
        <v>46</v>
      </c>
      <c r="C245" s="21">
        <v>90.6275</v>
      </c>
      <c r="D245" s="22">
        <v>522.5588</v>
      </c>
      <c r="E245" s="22">
        <v>48160.468</v>
      </c>
      <c r="F245" s="22">
        <v>16458.0728</v>
      </c>
      <c r="G245" s="22">
        <v>7866.0326</v>
      </c>
      <c r="H245" s="22">
        <v>3155.5773</v>
      </c>
      <c r="I245" s="22">
        <v>0</v>
      </c>
      <c r="J245" s="22">
        <v>0</v>
      </c>
      <c r="K245" s="22">
        <v>3685.6375</v>
      </c>
      <c r="L245" s="23">
        <f t="shared" si="100"/>
        <v>79938.97450000001</v>
      </c>
    </row>
    <row r="246" spans="2:12" ht="12" customHeight="1">
      <c r="B246" s="14" t="s">
        <v>47</v>
      </c>
      <c r="C246" s="21">
        <v>14186.0969</v>
      </c>
      <c r="D246" s="22">
        <v>10219.9461</v>
      </c>
      <c r="E246" s="22">
        <v>19228.997</v>
      </c>
      <c r="F246" s="22">
        <v>17364.8031</v>
      </c>
      <c r="G246" s="22">
        <v>11743.6273</v>
      </c>
      <c r="H246" s="22">
        <v>13841.8601</v>
      </c>
      <c r="I246" s="22">
        <v>81.8003</v>
      </c>
      <c r="J246" s="22">
        <v>621.058</v>
      </c>
      <c r="K246" s="22">
        <v>36755.4513</v>
      </c>
      <c r="L246" s="23">
        <f t="shared" si="100"/>
        <v>124043.6401</v>
      </c>
    </row>
    <row r="247" spans="2:12" ht="12" customHeight="1">
      <c r="B247" s="14" t="s">
        <v>48</v>
      </c>
      <c r="C247" s="21">
        <v>2038.1364</v>
      </c>
      <c r="D247" s="22">
        <v>2223.8175</v>
      </c>
      <c r="E247" s="22">
        <v>29864.8111</v>
      </c>
      <c r="F247" s="22">
        <v>21217.7974</v>
      </c>
      <c r="G247" s="22">
        <v>11702.5066</v>
      </c>
      <c r="H247" s="22">
        <v>2513.4399</v>
      </c>
      <c r="I247" s="22">
        <v>93.662</v>
      </c>
      <c r="J247" s="22">
        <v>6.7103</v>
      </c>
      <c r="K247" s="22">
        <v>24695.0572</v>
      </c>
      <c r="L247" s="23">
        <f t="shared" si="100"/>
        <v>94355.93839999998</v>
      </c>
    </row>
    <row r="248" spans="2:12" ht="12" customHeight="1">
      <c r="B248" s="14" t="s">
        <v>49</v>
      </c>
      <c r="C248" s="21">
        <v>6.6678</v>
      </c>
      <c r="D248" s="22">
        <v>339.0508</v>
      </c>
      <c r="E248" s="22">
        <v>19913.3281</v>
      </c>
      <c r="F248" s="22">
        <v>2410.2849</v>
      </c>
      <c r="G248" s="22">
        <v>768.3374</v>
      </c>
      <c r="H248" s="22">
        <v>652.1009</v>
      </c>
      <c r="I248" s="22">
        <v>467.1885</v>
      </c>
      <c r="J248" s="22">
        <v>0</v>
      </c>
      <c r="K248" s="22">
        <v>1974.2392</v>
      </c>
      <c r="L248" s="23">
        <f t="shared" si="100"/>
        <v>26531.1976</v>
      </c>
    </row>
    <row r="249" spans="2:12" ht="12" customHeight="1">
      <c r="B249" s="17" t="s">
        <v>50</v>
      </c>
      <c r="C249" s="30">
        <v>171.1189</v>
      </c>
      <c r="D249" s="31">
        <v>270.5976</v>
      </c>
      <c r="E249" s="31">
        <v>15290.0586</v>
      </c>
      <c r="F249" s="31">
        <v>21646.1269</v>
      </c>
      <c r="G249" s="31">
        <v>1726.2256</v>
      </c>
      <c r="H249" s="31">
        <v>481.7412</v>
      </c>
      <c r="I249" s="31">
        <v>64.9062</v>
      </c>
      <c r="J249" s="31">
        <v>0</v>
      </c>
      <c r="K249" s="31">
        <v>15732.6136</v>
      </c>
      <c r="L249" s="32">
        <f t="shared" si="100"/>
        <v>55383.38859999999</v>
      </c>
    </row>
    <row r="250" spans="2:12" ht="12" customHeight="1">
      <c r="B250" s="14" t="s">
        <v>51</v>
      </c>
      <c r="C250" s="21">
        <v>12.039</v>
      </c>
      <c r="D250" s="22">
        <v>139.9798</v>
      </c>
      <c r="E250" s="22">
        <v>7946.4187</v>
      </c>
      <c r="F250" s="22">
        <v>6413.0779</v>
      </c>
      <c r="G250" s="22">
        <v>1057.3639</v>
      </c>
      <c r="H250" s="22">
        <v>376.8526</v>
      </c>
      <c r="I250" s="22">
        <v>4.4591</v>
      </c>
      <c r="J250" s="22">
        <v>0</v>
      </c>
      <c r="K250" s="22">
        <v>3127.6003</v>
      </c>
      <c r="L250" s="23">
        <f t="shared" si="100"/>
        <v>19077.7913</v>
      </c>
    </row>
    <row r="251" spans="2:12" ht="12" customHeight="1">
      <c r="B251" s="14" t="s">
        <v>52</v>
      </c>
      <c r="C251" s="21">
        <v>0</v>
      </c>
      <c r="D251" s="22">
        <v>138.9004</v>
      </c>
      <c r="E251" s="22">
        <v>10065.5526</v>
      </c>
      <c r="F251" s="22">
        <v>4509.3189</v>
      </c>
      <c r="G251" s="22">
        <v>1439.3083</v>
      </c>
      <c r="H251" s="22">
        <v>1307.3541</v>
      </c>
      <c r="I251" s="22">
        <v>1.3532</v>
      </c>
      <c r="J251" s="22">
        <v>0</v>
      </c>
      <c r="K251" s="22">
        <v>5580.9447</v>
      </c>
      <c r="L251" s="23">
        <f t="shared" si="100"/>
        <v>23042.732200000002</v>
      </c>
    </row>
    <row r="252" spans="2:12" ht="12" customHeight="1">
      <c r="B252" s="14" t="s">
        <v>53</v>
      </c>
      <c r="C252" s="21">
        <v>596.5654</v>
      </c>
      <c r="D252" s="22">
        <v>189.0405</v>
      </c>
      <c r="E252" s="22">
        <v>26617.4101</v>
      </c>
      <c r="F252" s="22">
        <v>21367.0055</v>
      </c>
      <c r="G252" s="22">
        <v>5749.2477</v>
      </c>
      <c r="H252" s="22">
        <v>3924.5529</v>
      </c>
      <c r="I252" s="22">
        <v>207.3851</v>
      </c>
      <c r="J252" s="22">
        <v>77.447</v>
      </c>
      <c r="K252" s="22">
        <v>33046.5416</v>
      </c>
      <c r="L252" s="23">
        <f t="shared" si="100"/>
        <v>91775.1958</v>
      </c>
    </row>
    <row r="253" spans="2:12" ht="12" customHeight="1">
      <c r="B253" s="14" t="s">
        <v>54</v>
      </c>
      <c r="C253" s="21">
        <v>71.2581</v>
      </c>
      <c r="D253" s="22">
        <v>1165.3765</v>
      </c>
      <c r="E253" s="22">
        <v>29468.2376</v>
      </c>
      <c r="F253" s="22">
        <v>34355.0279</v>
      </c>
      <c r="G253" s="22">
        <v>7639.9353</v>
      </c>
      <c r="H253" s="22">
        <v>6339.7204</v>
      </c>
      <c r="I253" s="22">
        <v>368.9676</v>
      </c>
      <c r="J253" s="22">
        <v>0</v>
      </c>
      <c r="K253" s="22">
        <v>9934.6664</v>
      </c>
      <c r="L253" s="23">
        <f t="shared" si="100"/>
        <v>89343.18980000001</v>
      </c>
    </row>
    <row r="254" spans="2:12" ht="12" customHeight="1">
      <c r="B254" s="14" t="s">
        <v>55</v>
      </c>
      <c r="C254" s="21">
        <v>0.0766</v>
      </c>
      <c r="D254" s="22">
        <v>117.8337</v>
      </c>
      <c r="E254" s="22">
        <v>5083.4309</v>
      </c>
      <c r="F254" s="22">
        <v>24353.3283</v>
      </c>
      <c r="G254" s="22">
        <v>1671.7194</v>
      </c>
      <c r="H254" s="22">
        <v>323.3817</v>
      </c>
      <c r="I254" s="22">
        <v>68.5336</v>
      </c>
      <c r="J254" s="22">
        <v>51.4047</v>
      </c>
      <c r="K254" s="22">
        <v>4098.9507</v>
      </c>
      <c r="L254" s="23">
        <f t="shared" si="100"/>
        <v>35768.6596</v>
      </c>
    </row>
    <row r="255" spans="2:12" ht="12" customHeight="1">
      <c r="B255" s="14" t="s">
        <v>56</v>
      </c>
      <c r="C255" s="21">
        <v>43.6081</v>
      </c>
      <c r="D255" s="22">
        <v>145.0286</v>
      </c>
      <c r="E255" s="22">
        <v>10201.6972</v>
      </c>
      <c r="F255" s="22">
        <v>3575.3553</v>
      </c>
      <c r="G255" s="22">
        <v>3541.796</v>
      </c>
      <c r="H255" s="22">
        <v>674.9842</v>
      </c>
      <c r="I255" s="22">
        <v>43.7927</v>
      </c>
      <c r="J255" s="22">
        <v>0</v>
      </c>
      <c r="K255" s="22">
        <v>4839.6291</v>
      </c>
      <c r="L255" s="23">
        <f t="shared" si="100"/>
        <v>23065.8912</v>
      </c>
    </row>
    <row r="256" spans="2:12" ht="12" customHeight="1">
      <c r="B256" s="14" t="s">
        <v>57</v>
      </c>
      <c r="C256" s="21">
        <v>684.6435</v>
      </c>
      <c r="D256" s="22">
        <v>473.1134</v>
      </c>
      <c r="E256" s="22">
        <v>37302.3797</v>
      </c>
      <c r="F256" s="22">
        <v>4272.1007</v>
      </c>
      <c r="G256" s="22">
        <v>5469.7652</v>
      </c>
      <c r="H256" s="22">
        <v>5609.3937</v>
      </c>
      <c r="I256" s="22">
        <v>0</v>
      </c>
      <c r="J256" s="22">
        <v>5.0776</v>
      </c>
      <c r="K256" s="22">
        <v>4538.792</v>
      </c>
      <c r="L256" s="23">
        <f t="shared" si="100"/>
        <v>58355.2658</v>
      </c>
    </row>
    <row r="257" spans="2:12" ht="12" customHeight="1">
      <c r="B257" s="14" t="s">
        <v>58</v>
      </c>
      <c r="C257" s="21">
        <v>32.2432</v>
      </c>
      <c r="D257" s="22">
        <v>803.8253</v>
      </c>
      <c r="E257" s="22">
        <v>8321.2675</v>
      </c>
      <c r="F257" s="22">
        <v>12259.5177</v>
      </c>
      <c r="G257" s="22">
        <v>5530.7161</v>
      </c>
      <c r="H257" s="22">
        <v>845.2513</v>
      </c>
      <c r="I257" s="22">
        <v>68.0526</v>
      </c>
      <c r="J257" s="22">
        <v>205.7939</v>
      </c>
      <c r="K257" s="22">
        <v>13520.4733</v>
      </c>
      <c r="L257" s="23">
        <f t="shared" si="100"/>
        <v>41587.1409</v>
      </c>
    </row>
    <row r="258" spans="2:12" ht="12" customHeight="1">
      <c r="B258" s="14" t="s">
        <v>59</v>
      </c>
      <c r="C258" s="21">
        <v>164.7009</v>
      </c>
      <c r="D258" s="22">
        <v>60.6783</v>
      </c>
      <c r="E258" s="22">
        <v>8210.8669</v>
      </c>
      <c r="F258" s="22">
        <v>4498.959</v>
      </c>
      <c r="G258" s="22">
        <v>7231.3251</v>
      </c>
      <c r="H258" s="22">
        <v>1873.7181</v>
      </c>
      <c r="I258" s="22">
        <v>10.3862</v>
      </c>
      <c r="J258" s="22">
        <v>0</v>
      </c>
      <c r="K258" s="22">
        <v>17937.8541</v>
      </c>
      <c r="L258" s="23">
        <f t="shared" si="100"/>
        <v>39988.4886</v>
      </c>
    </row>
    <row r="259" spans="2:12" ht="12" customHeight="1">
      <c r="B259" s="17" t="s">
        <v>60</v>
      </c>
      <c r="C259" s="30">
        <v>1968.9499</v>
      </c>
      <c r="D259" s="31">
        <v>7951.4161</v>
      </c>
      <c r="E259" s="31">
        <v>70833.2933</v>
      </c>
      <c r="F259" s="31">
        <v>26474.6093</v>
      </c>
      <c r="G259" s="31">
        <v>32346.9221</v>
      </c>
      <c r="H259" s="31">
        <v>17624.5626</v>
      </c>
      <c r="I259" s="31">
        <v>3992.3323</v>
      </c>
      <c r="J259" s="31">
        <v>5613.8366</v>
      </c>
      <c r="K259" s="31">
        <v>103037.7347</v>
      </c>
      <c r="L259" s="32">
        <f t="shared" si="100"/>
        <v>269843.65690000006</v>
      </c>
    </row>
    <row r="260" spans="2:12" ht="12" customHeight="1">
      <c r="B260" s="14" t="s">
        <v>61</v>
      </c>
      <c r="C260" s="21">
        <v>185.7551</v>
      </c>
      <c r="D260" s="22">
        <v>248.8093</v>
      </c>
      <c r="E260" s="22">
        <v>9984.5755</v>
      </c>
      <c r="F260" s="22">
        <v>11550.6648</v>
      </c>
      <c r="G260" s="22">
        <v>4069.335</v>
      </c>
      <c r="H260" s="22">
        <v>1599.8753</v>
      </c>
      <c r="I260" s="22">
        <v>4.3135</v>
      </c>
      <c r="J260" s="22">
        <v>418.5899</v>
      </c>
      <c r="K260" s="22">
        <v>3431.0768</v>
      </c>
      <c r="L260" s="23">
        <f t="shared" si="100"/>
        <v>31492.995199999998</v>
      </c>
    </row>
    <row r="261" spans="2:12" ht="12" customHeight="1">
      <c r="B261" s="14" t="s">
        <v>62</v>
      </c>
      <c r="C261" s="21">
        <v>120.6278</v>
      </c>
      <c r="D261" s="22">
        <v>208.3924</v>
      </c>
      <c r="E261" s="22">
        <v>3160.4811</v>
      </c>
      <c r="F261" s="22">
        <v>3857.6746</v>
      </c>
      <c r="G261" s="22">
        <v>3036.2742</v>
      </c>
      <c r="H261" s="22">
        <v>1817.6488</v>
      </c>
      <c r="I261" s="22">
        <v>7.1772</v>
      </c>
      <c r="J261" s="22">
        <v>0</v>
      </c>
      <c r="K261" s="22">
        <v>11668.5746</v>
      </c>
      <c r="L261" s="23">
        <f t="shared" si="100"/>
        <v>23876.850700000003</v>
      </c>
    </row>
    <row r="262" spans="2:12" ht="12" customHeight="1">
      <c r="B262" s="14" t="s">
        <v>63</v>
      </c>
      <c r="C262" s="21">
        <v>254.0339</v>
      </c>
      <c r="D262" s="22">
        <v>489.4788</v>
      </c>
      <c r="E262" s="22">
        <v>26024.6033</v>
      </c>
      <c r="F262" s="22">
        <v>5046.4002</v>
      </c>
      <c r="G262" s="22">
        <v>4107.6072</v>
      </c>
      <c r="H262" s="22">
        <v>1634.7266</v>
      </c>
      <c r="I262" s="22">
        <v>120.4422</v>
      </c>
      <c r="J262" s="22">
        <v>68.5424</v>
      </c>
      <c r="K262" s="22">
        <v>20064.3986</v>
      </c>
      <c r="L262" s="23">
        <f t="shared" si="100"/>
        <v>57810.233199999995</v>
      </c>
    </row>
    <row r="263" spans="2:12" ht="12" customHeight="1">
      <c r="B263" s="14" t="s">
        <v>64</v>
      </c>
      <c r="C263" s="21">
        <v>380.078</v>
      </c>
      <c r="D263" s="22">
        <v>189.977</v>
      </c>
      <c r="E263" s="22">
        <v>17697.0323</v>
      </c>
      <c r="F263" s="22">
        <v>6481.7629</v>
      </c>
      <c r="G263" s="22">
        <v>3155.6978</v>
      </c>
      <c r="H263" s="22">
        <v>1057.4271</v>
      </c>
      <c r="I263" s="22">
        <v>6.2716</v>
      </c>
      <c r="J263" s="22">
        <v>53.2818</v>
      </c>
      <c r="K263" s="22">
        <v>2310.8044</v>
      </c>
      <c r="L263" s="23">
        <f t="shared" si="100"/>
        <v>31332.332900000005</v>
      </c>
    </row>
    <row r="264" spans="2:12" ht="12" customHeight="1">
      <c r="B264" s="14" t="s">
        <v>65</v>
      </c>
      <c r="C264" s="21">
        <v>29.5045</v>
      </c>
      <c r="D264" s="22">
        <v>143.3793</v>
      </c>
      <c r="E264" s="22">
        <v>24891.6305</v>
      </c>
      <c r="F264" s="22">
        <v>5529.6786</v>
      </c>
      <c r="G264" s="22">
        <v>5878.4347</v>
      </c>
      <c r="H264" s="22">
        <v>2201.6097</v>
      </c>
      <c r="I264" s="22">
        <v>0</v>
      </c>
      <c r="J264" s="22">
        <v>32.2105</v>
      </c>
      <c r="K264" s="22">
        <v>3700.7795</v>
      </c>
      <c r="L264" s="23">
        <f t="shared" si="100"/>
        <v>42407.2273</v>
      </c>
    </row>
    <row r="265" spans="2:12" ht="12" customHeight="1">
      <c r="B265" s="14" t="s">
        <v>66</v>
      </c>
      <c r="C265" s="21">
        <v>117.1374</v>
      </c>
      <c r="D265" s="22">
        <v>1583.3667</v>
      </c>
      <c r="E265" s="22">
        <v>36355.5477</v>
      </c>
      <c r="F265" s="22">
        <v>20384.1508</v>
      </c>
      <c r="G265" s="22">
        <v>6991.954</v>
      </c>
      <c r="H265" s="22">
        <v>2239.1025</v>
      </c>
      <c r="I265" s="22">
        <v>30.5442</v>
      </c>
      <c r="J265" s="22">
        <v>11.0429</v>
      </c>
      <c r="K265" s="22">
        <v>6908.6999</v>
      </c>
      <c r="L265" s="23">
        <f t="shared" si="100"/>
        <v>74621.5461</v>
      </c>
    </row>
    <row r="266" spans="2:12" ht="12" customHeight="1">
      <c r="B266" s="18" t="s">
        <v>67</v>
      </c>
      <c r="C266" s="33">
        <v>0</v>
      </c>
      <c r="D266" s="34">
        <v>2120.5537</v>
      </c>
      <c r="E266" s="34">
        <v>6979.9621</v>
      </c>
      <c r="F266" s="34">
        <v>2929.6694</v>
      </c>
      <c r="G266" s="34">
        <v>2557.4877</v>
      </c>
      <c r="H266" s="34">
        <v>286.317</v>
      </c>
      <c r="I266" s="34">
        <v>369.6759</v>
      </c>
      <c r="J266" s="34">
        <v>72.1468</v>
      </c>
      <c r="K266" s="34">
        <v>11336.3914</v>
      </c>
      <c r="L266" s="35">
        <f t="shared" si="100"/>
        <v>26652.204</v>
      </c>
    </row>
    <row r="267" spans="2:12" ht="12" customHeight="1">
      <c r="B267" s="18" t="s">
        <v>68</v>
      </c>
      <c r="C267" s="33">
        <f aca="true" t="shared" si="101" ref="C267:K267">SUM(C220:C266)</f>
        <v>76438.28250000002</v>
      </c>
      <c r="D267" s="34">
        <f t="shared" si="101"/>
        <v>73380.80969999998</v>
      </c>
      <c r="E267" s="34">
        <f t="shared" si="101"/>
        <v>1633149.7146000008</v>
      </c>
      <c r="F267" s="34">
        <f t="shared" si="101"/>
        <v>937578.7919000001</v>
      </c>
      <c r="G267" s="34">
        <f t="shared" si="101"/>
        <v>430810.08280000015</v>
      </c>
      <c r="H267" s="34">
        <f t="shared" si="101"/>
        <v>139218.84000000003</v>
      </c>
      <c r="I267" s="34">
        <f t="shared" si="101"/>
        <v>9105.1599</v>
      </c>
      <c r="J267" s="34">
        <f t="shared" si="101"/>
        <v>24766.50390000001</v>
      </c>
      <c r="K267" s="34">
        <f t="shared" si="101"/>
        <v>1095831.3353</v>
      </c>
      <c r="L267" s="35">
        <f>SUM(C267:K267)</f>
        <v>4420279.5206</v>
      </c>
    </row>
    <row r="269" spans="2:4" s="3" customFormat="1" ht="13.5" customHeight="1">
      <c r="B269" s="4" t="s">
        <v>1</v>
      </c>
      <c r="C269" s="40" t="s">
        <v>6</v>
      </c>
      <c r="D269" s="41"/>
    </row>
    <row r="270" spans="2:13" ht="12" customHeight="1">
      <c r="B270" s="10"/>
      <c r="C270" s="11"/>
      <c r="D270" s="11"/>
      <c r="E270" s="11"/>
      <c r="F270" s="11"/>
      <c r="G270" s="11"/>
      <c r="H270" s="11"/>
      <c r="I270" s="11"/>
      <c r="J270" s="11"/>
      <c r="K270" s="11"/>
      <c r="L270" s="6" t="s">
        <v>18</v>
      </c>
      <c r="M270" s="7"/>
    </row>
    <row r="271" spans="2:12" s="3" customFormat="1" ht="18" customHeight="1">
      <c r="B271" s="12" t="s">
        <v>19</v>
      </c>
      <c r="C271" s="42" t="s">
        <v>72</v>
      </c>
      <c r="D271" s="36" t="s">
        <v>73</v>
      </c>
      <c r="E271" s="36" t="s">
        <v>74</v>
      </c>
      <c r="F271" s="36" t="s">
        <v>75</v>
      </c>
      <c r="G271" s="36" t="s">
        <v>76</v>
      </c>
      <c r="H271" s="36" t="s">
        <v>77</v>
      </c>
      <c r="I271" s="36" t="s">
        <v>78</v>
      </c>
      <c r="J271" s="36" t="s">
        <v>79</v>
      </c>
      <c r="K271" s="36" t="s">
        <v>70</v>
      </c>
      <c r="L271" s="38" t="s">
        <v>71</v>
      </c>
    </row>
    <row r="272" spans="2:12" s="3" customFormat="1" ht="18" customHeight="1">
      <c r="B272" s="13" t="s">
        <v>20</v>
      </c>
      <c r="C272" s="43"/>
      <c r="D272" s="37"/>
      <c r="E272" s="37"/>
      <c r="F272" s="37"/>
      <c r="G272" s="37"/>
      <c r="H272" s="37"/>
      <c r="I272" s="37"/>
      <c r="J272" s="37"/>
      <c r="K272" s="37"/>
      <c r="L272" s="39"/>
    </row>
    <row r="273" spans="2:12" ht="12" customHeight="1">
      <c r="B273" s="14" t="s">
        <v>21</v>
      </c>
      <c r="C273" s="21">
        <v>35.9915</v>
      </c>
      <c r="D273" s="22">
        <v>26.1542</v>
      </c>
      <c r="E273" s="22">
        <v>622.4032</v>
      </c>
      <c r="F273" s="22">
        <v>1148.1778</v>
      </c>
      <c r="G273" s="22">
        <v>2245.8234</v>
      </c>
      <c r="H273" s="22">
        <v>5165.8381</v>
      </c>
      <c r="I273" s="22">
        <v>1349.7809</v>
      </c>
      <c r="J273" s="22">
        <v>194.8476</v>
      </c>
      <c r="K273" s="22">
        <v>4683.9754</v>
      </c>
      <c r="L273" s="23">
        <f>SUM(C273:K273)</f>
        <v>15472.9921</v>
      </c>
    </row>
    <row r="274" spans="2:12" ht="12" customHeight="1">
      <c r="B274" s="14" t="s">
        <v>22</v>
      </c>
      <c r="C274" s="21">
        <v>0</v>
      </c>
      <c r="D274" s="22">
        <v>6.2025</v>
      </c>
      <c r="E274" s="22">
        <v>17.8785</v>
      </c>
      <c r="F274" s="22">
        <v>1051.8212</v>
      </c>
      <c r="G274" s="22">
        <v>1168.0829</v>
      </c>
      <c r="H274" s="22">
        <v>2204.1014</v>
      </c>
      <c r="I274" s="22">
        <v>96.2193</v>
      </c>
      <c r="J274" s="22">
        <v>40.0919</v>
      </c>
      <c r="K274" s="22">
        <v>14.6103</v>
      </c>
      <c r="L274" s="23">
        <f>SUM(C274:K274)</f>
        <v>4599.008</v>
      </c>
    </row>
    <row r="275" spans="2:12" ht="12" customHeight="1">
      <c r="B275" s="14" t="s">
        <v>23</v>
      </c>
      <c r="C275" s="21">
        <v>0</v>
      </c>
      <c r="D275" s="22">
        <v>1.4881</v>
      </c>
      <c r="E275" s="22">
        <v>27.0971</v>
      </c>
      <c r="F275" s="22">
        <v>724.0335</v>
      </c>
      <c r="G275" s="22">
        <v>308.7585</v>
      </c>
      <c r="H275" s="22">
        <v>2466.4905</v>
      </c>
      <c r="I275" s="22">
        <v>336.2182</v>
      </c>
      <c r="J275" s="22">
        <v>0.9846</v>
      </c>
      <c r="K275" s="22">
        <v>809.2203</v>
      </c>
      <c r="L275" s="23">
        <f>SUM(C275:K275)</f>
        <v>4674.2908</v>
      </c>
    </row>
    <row r="276" spans="2:12" ht="12" customHeight="1">
      <c r="B276" s="14" t="s">
        <v>24</v>
      </c>
      <c r="C276" s="21">
        <v>13.2616</v>
      </c>
      <c r="D276" s="22">
        <v>3.6071</v>
      </c>
      <c r="E276" s="22">
        <v>85.6708</v>
      </c>
      <c r="F276" s="22">
        <v>371.7307</v>
      </c>
      <c r="G276" s="22">
        <v>624.4229</v>
      </c>
      <c r="H276" s="22">
        <v>4500.0751</v>
      </c>
      <c r="I276" s="22">
        <v>1823.0272</v>
      </c>
      <c r="J276" s="22">
        <v>556.2636</v>
      </c>
      <c r="K276" s="22">
        <v>4865.9709</v>
      </c>
      <c r="L276" s="23">
        <f>SUM(C276:K276)</f>
        <v>12844.029900000001</v>
      </c>
    </row>
    <row r="277" spans="2:12" ht="12" customHeight="1">
      <c r="B277" s="14" t="s">
        <v>25</v>
      </c>
      <c r="C277" s="21">
        <v>4.3408</v>
      </c>
      <c r="D277" s="22">
        <v>0</v>
      </c>
      <c r="E277" s="22">
        <v>31.3809</v>
      </c>
      <c r="F277" s="22">
        <v>1225.6241</v>
      </c>
      <c r="G277" s="22">
        <v>235.871</v>
      </c>
      <c r="H277" s="22">
        <v>1981.7688</v>
      </c>
      <c r="I277" s="22">
        <v>363.6358</v>
      </c>
      <c r="J277" s="22">
        <v>0.6625</v>
      </c>
      <c r="K277" s="22">
        <v>180.0932</v>
      </c>
      <c r="L277" s="23">
        <f aca="true" t="shared" si="102" ref="L277:L319">SUM(C277:K277)</f>
        <v>4023.3770999999997</v>
      </c>
    </row>
    <row r="278" spans="2:12" ht="12" customHeight="1">
      <c r="B278" s="14" t="s">
        <v>26</v>
      </c>
      <c r="C278" s="21">
        <v>2.3924</v>
      </c>
      <c r="D278" s="22">
        <v>25.8142</v>
      </c>
      <c r="E278" s="22">
        <v>393.6923</v>
      </c>
      <c r="F278" s="22">
        <v>92.7475</v>
      </c>
      <c r="G278" s="22">
        <v>249.5074</v>
      </c>
      <c r="H278" s="22">
        <v>1947.4519</v>
      </c>
      <c r="I278" s="22">
        <v>721.66</v>
      </c>
      <c r="J278" s="22">
        <v>5.8436</v>
      </c>
      <c r="K278" s="22">
        <v>686.0375</v>
      </c>
      <c r="L278" s="23">
        <f t="shared" si="102"/>
        <v>4125.1468</v>
      </c>
    </row>
    <row r="279" spans="2:12" ht="12" customHeight="1">
      <c r="B279" s="14" t="s">
        <v>27</v>
      </c>
      <c r="C279" s="21">
        <v>0.8097</v>
      </c>
      <c r="D279" s="22">
        <v>0</v>
      </c>
      <c r="E279" s="22">
        <v>623.0625</v>
      </c>
      <c r="F279" s="22">
        <v>848.3375</v>
      </c>
      <c r="G279" s="22">
        <v>539.5225</v>
      </c>
      <c r="H279" s="22">
        <v>8565.6101</v>
      </c>
      <c r="I279" s="22">
        <v>665.481</v>
      </c>
      <c r="J279" s="22">
        <v>236.1154</v>
      </c>
      <c r="K279" s="22">
        <v>1979.3766</v>
      </c>
      <c r="L279" s="23">
        <f t="shared" si="102"/>
        <v>13458.3153</v>
      </c>
    </row>
    <row r="280" spans="2:12" ht="12" customHeight="1">
      <c r="B280" s="14" t="s">
        <v>28</v>
      </c>
      <c r="C280" s="21">
        <v>7.1501</v>
      </c>
      <c r="D280" s="22">
        <v>46.8469</v>
      </c>
      <c r="E280" s="22">
        <v>163.5155</v>
      </c>
      <c r="F280" s="22">
        <v>1330.7051</v>
      </c>
      <c r="G280" s="22">
        <v>906.7481</v>
      </c>
      <c r="H280" s="22">
        <v>3479.7074</v>
      </c>
      <c r="I280" s="22">
        <v>1449.316</v>
      </c>
      <c r="J280" s="22">
        <v>1.9706</v>
      </c>
      <c r="K280" s="22">
        <v>4547.8149</v>
      </c>
      <c r="L280" s="23">
        <f t="shared" si="102"/>
        <v>11933.7746</v>
      </c>
    </row>
    <row r="281" spans="2:12" ht="12" customHeight="1">
      <c r="B281" s="14" t="s">
        <v>29</v>
      </c>
      <c r="C281" s="21">
        <v>19.6291</v>
      </c>
      <c r="D281" s="22">
        <v>1.2398</v>
      </c>
      <c r="E281" s="22">
        <v>596.6771</v>
      </c>
      <c r="F281" s="22">
        <v>778.6583</v>
      </c>
      <c r="G281" s="22">
        <v>2318.6198</v>
      </c>
      <c r="H281" s="22">
        <v>5341.8992</v>
      </c>
      <c r="I281" s="22">
        <v>1175.9963</v>
      </c>
      <c r="J281" s="22">
        <v>6.2474</v>
      </c>
      <c r="K281" s="22">
        <v>5377.2763</v>
      </c>
      <c r="L281" s="23">
        <f t="shared" si="102"/>
        <v>15616.243300000002</v>
      </c>
    </row>
    <row r="282" spans="2:12" ht="12" customHeight="1">
      <c r="B282" s="15" t="s">
        <v>30</v>
      </c>
      <c r="C282" s="24">
        <v>0.0013</v>
      </c>
      <c r="D282" s="25">
        <v>22.0432</v>
      </c>
      <c r="E282" s="25">
        <v>556.8704</v>
      </c>
      <c r="F282" s="25">
        <v>666.252</v>
      </c>
      <c r="G282" s="25">
        <v>4700.7205</v>
      </c>
      <c r="H282" s="25">
        <v>5760.4426</v>
      </c>
      <c r="I282" s="25">
        <v>1088.0423</v>
      </c>
      <c r="J282" s="25">
        <v>14.7071</v>
      </c>
      <c r="K282" s="25">
        <v>3176.6201</v>
      </c>
      <c r="L282" s="26">
        <f t="shared" si="102"/>
        <v>15985.699500000002</v>
      </c>
    </row>
    <row r="283" spans="2:12" ht="12" customHeight="1">
      <c r="B283" s="14" t="s">
        <v>31</v>
      </c>
      <c r="C283" s="21">
        <v>3.509</v>
      </c>
      <c r="D283" s="22">
        <v>52.0458</v>
      </c>
      <c r="E283" s="22">
        <v>1212.0072</v>
      </c>
      <c r="F283" s="22">
        <v>702.1729</v>
      </c>
      <c r="G283" s="22">
        <v>4529.1084</v>
      </c>
      <c r="H283" s="22">
        <v>7440.9548</v>
      </c>
      <c r="I283" s="22">
        <v>6622.2689</v>
      </c>
      <c r="J283" s="22">
        <v>346.71</v>
      </c>
      <c r="K283" s="22">
        <v>11429.4811</v>
      </c>
      <c r="L283" s="23">
        <f t="shared" si="102"/>
        <v>32338.2581</v>
      </c>
    </row>
    <row r="284" spans="2:12" ht="12" customHeight="1">
      <c r="B284" s="14" t="s">
        <v>32</v>
      </c>
      <c r="C284" s="21">
        <v>24.941</v>
      </c>
      <c r="D284" s="22">
        <v>153.8774</v>
      </c>
      <c r="E284" s="22">
        <v>316.237</v>
      </c>
      <c r="F284" s="22">
        <v>3395.9395</v>
      </c>
      <c r="G284" s="22">
        <v>1054.6076</v>
      </c>
      <c r="H284" s="22">
        <v>5097.2508</v>
      </c>
      <c r="I284" s="22">
        <v>778.1608</v>
      </c>
      <c r="J284" s="22">
        <v>406.1367</v>
      </c>
      <c r="K284" s="22">
        <v>5454.7269</v>
      </c>
      <c r="L284" s="23">
        <f t="shared" si="102"/>
        <v>16681.877699999997</v>
      </c>
    </row>
    <row r="285" spans="2:12" ht="12" customHeight="1">
      <c r="B285" s="14" t="s">
        <v>33</v>
      </c>
      <c r="C285" s="21">
        <v>15.9135</v>
      </c>
      <c r="D285" s="22">
        <v>33.592</v>
      </c>
      <c r="E285" s="22">
        <v>1690.7397</v>
      </c>
      <c r="F285" s="22">
        <v>1940.7558</v>
      </c>
      <c r="G285" s="22">
        <v>2116.9115</v>
      </c>
      <c r="H285" s="22">
        <v>14426.007</v>
      </c>
      <c r="I285" s="22">
        <v>1769.0759</v>
      </c>
      <c r="J285" s="22">
        <v>190.5143</v>
      </c>
      <c r="K285" s="22">
        <v>26658.3145</v>
      </c>
      <c r="L285" s="23">
        <f t="shared" si="102"/>
        <v>48841.8242</v>
      </c>
    </row>
    <row r="286" spans="2:12" ht="12" customHeight="1">
      <c r="B286" s="14" t="s">
        <v>34</v>
      </c>
      <c r="C286" s="21">
        <v>32.2502</v>
      </c>
      <c r="D286" s="22">
        <v>56.7294</v>
      </c>
      <c r="E286" s="22">
        <v>1153.0808</v>
      </c>
      <c r="F286" s="22">
        <v>3313.4055</v>
      </c>
      <c r="G286" s="22">
        <v>1685.7312</v>
      </c>
      <c r="H286" s="22">
        <v>11234.3958</v>
      </c>
      <c r="I286" s="22">
        <v>7631.2733</v>
      </c>
      <c r="J286" s="22">
        <v>132.0569</v>
      </c>
      <c r="K286" s="22">
        <v>11855.8537</v>
      </c>
      <c r="L286" s="23">
        <f t="shared" si="102"/>
        <v>37094.7768</v>
      </c>
    </row>
    <row r="287" spans="2:12" ht="12" customHeight="1">
      <c r="B287" s="14" t="s">
        <v>35</v>
      </c>
      <c r="C287" s="21">
        <v>20.6067</v>
      </c>
      <c r="D287" s="22">
        <v>10.3767</v>
      </c>
      <c r="E287" s="22">
        <v>438.2948</v>
      </c>
      <c r="F287" s="22">
        <v>1761.8519</v>
      </c>
      <c r="G287" s="22">
        <v>2363.0833</v>
      </c>
      <c r="H287" s="22">
        <v>7146.0304</v>
      </c>
      <c r="I287" s="22">
        <v>2491.4819</v>
      </c>
      <c r="J287" s="22">
        <v>228.3474</v>
      </c>
      <c r="K287" s="22">
        <v>9601.6884</v>
      </c>
      <c r="L287" s="23">
        <f t="shared" si="102"/>
        <v>24061.7615</v>
      </c>
    </row>
    <row r="288" spans="2:12" ht="12" customHeight="1">
      <c r="B288" s="14" t="s">
        <v>36</v>
      </c>
      <c r="C288" s="21">
        <v>0</v>
      </c>
      <c r="D288" s="22">
        <v>59.1272</v>
      </c>
      <c r="E288" s="22">
        <v>228.4794</v>
      </c>
      <c r="F288" s="22">
        <v>231.1884</v>
      </c>
      <c r="G288" s="22">
        <v>481.3051</v>
      </c>
      <c r="H288" s="22">
        <v>1549.7124</v>
      </c>
      <c r="I288" s="22">
        <v>925.7935</v>
      </c>
      <c r="J288" s="22">
        <v>1116.3269</v>
      </c>
      <c r="K288" s="22">
        <v>761.9276</v>
      </c>
      <c r="L288" s="23">
        <f t="shared" si="102"/>
        <v>5353.8605</v>
      </c>
    </row>
    <row r="289" spans="2:12" ht="12" customHeight="1">
      <c r="B289" s="14" t="s">
        <v>37</v>
      </c>
      <c r="C289" s="21">
        <v>1.5302</v>
      </c>
      <c r="D289" s="22">
        <v>18.585</v>
      </c>
      <c r="E289" s="22">
        <v>423.7521</v>
      </c>
      <c r="F289" s="22">
        <v>479.6035</v>
      </c>
      <c r="G289" s="22">
        <v>561.2695</v>
      </c>
      <c r="H289" s="22">
        <v>3096.9506</v>
      </c>
      <c r="I289" s="22">
        <v>484.9368</v>
      </c>
      <c r="J289" s="22">
        <v>106.6602</v>
      </c>
      <c r="K289" s="22">
        <v>5517.918</v>
      </c>
      <c r="L289" s="23">
        <f t="shared" si="102"/>
        <v>10691.2059</v>
      </c>
    </row>
    <row r="290" spans="2:12" ht="12" customHeight="1">
      <c r="B290" s="14" t="s">
        <v>38</v>
      </c>
      <c r="C290" s="21">
        <v>0</v>
      </c>
      <c r="D290" s="22">
        <v>47.8741</v>
      </c>
      <c r="E290" s="22">
        <v>50.19</v>
      </c>
      <c r="F290" s="22">
        <v>106.6651</v>
      </c>
      <c r="G290" s="22">
        <v>914.9893</v>
      </c>
      <c r="H290" s="22">
        <v>3095.0337</v>
      </c>
      <c r="I290" s="22">
        <v>427.2496</v>
      </c>
      <c r="J290" s="22">
        <v>59.2205</v>
      </c>
      <c r="K290" s="22">
        <v>2119.6267</v>
      </c>
      <c r="L290" s="23">
        <f t="shared" si="102"/>
        <v>6820.849</v>
      </c>
    </row>
    <row r="291" spans="2:12" ht="12" customHeight="1">
      <c r="B291" s="14" t="s">
        <v>39</v>
      </c>
      <c r="C291" s="21">
        <v>0</v>
      </c>
      <c r="D291" s="22">
        <v>0</v>
      </c>
      <c r="E291" s="22">
        <v>20.6283</v>
      </c>
      <c r="F291" s="22">
        <v>150.6539</v>
      </c>
      <c r="G291" s="22">
        <v>219.5355</v>
      </c>
      <c r="H291" s="22">
        <v>846.3001</v>
      </c>
      <c r="I291" s="22">
        <v>691.0427</v>
      </c>
      <c r="J291" s="22">
        <v>0.0286</v>
      </c>
      <c r="K291" s="22">
        <v>798.1359</v>
      </c>
      <c r="L291" s="23">
        <f t="shared" si="102"/>
        <v>2726.325</v>
      </c>
    </row>
    <row r="292" spans="2:12" ht="12" customHeight="1">
      <c r="B292" s="14" t="s">
        <v>40</v>
      </c>
      <c r="C292" s="21">
        <v>53.8086</v>
      </c>
      <c r="D292" s="22">
        <v>167.5757</v>
      </c>
      <c r="E292" s="22">
        <v>122.5032</v>
      </c>
      <c r="F292" s="22">
        <v>622.9069</v>
      </c>
      <c r="G292" s="22">
        <v>937.4028</v>
      </c>
      <c r="H292" s="22">
        <v>8317.066</v>
      </c>
      <c r="I292" s="22">
        <v>896.8559</v>
      </c>
      <c r="J292" s="22">
        <v>199.1596</v>
      </c>
      <c r="K292" s="22">
        <v>2091.3429</v>
      </c>
      <c r="L292" s="23">
        <f t="shared" si="102"/>
        <v>13408.621600000002</v>
      </c>
    </row>
    <row r="293" spans="2:12" ht="12" customHeight="1">
      <c r="B293" s="16" t="s">
        <v>41</v>
      </c>
      <c r="C293" s="27">
        <v>0.1462</v>
      </c>
      <c r="D293" s="28">
        <v>40.8362</v>
      </c>
      <c r="E293" s="28">
        <v>366.8067</v>
      </c>
      <c r="F293" s="28">
        <v>389.1156</v>
      </c>
      <c r="G293" s="28">
        <v>609.2315</v>
      </c>
      <c r="H293" s="28">
        <v>6279.2255</v>
      </c>
      <c r="I293" s="28">
        <v>2317.0781</v>
      </c>
      <c r="J293" s="28">
        <v>60.5305</v>
      </c>
      <c r="K293" s="28">
        <v>5004.2239</v>
      </c>
      <c r="L293" s="29">
        <f t="shared" si="102"/>
        <v>15067.194200000002</v>
      </c>
    </row>
    <row r="294" spans="2:12" ht="12" customHeight="1">
      <c r="B294" s="14" t="s">
        <v>42</v>
      </c>
      <c r="C294" s="21">
        <v>117.4372</v>
      </c>
      <c r="D294" s="22">
        <v>324.1499</v>
      </c>
      <c r="E294" s="22">
        <v>280.7986</v>
      </c>
      <c r="F294" s="22">
        <v>1353.5707</v>
      </c>
      <c r="G294" s="22">
        <v>1940.0859</v>
      </c>
      <c r="H294" s="22">
        <v>8256.8037</v>
      </c>
      <c r="I294" s="22">
        <v>1635.0419</v>
      </c>
      <c r="J294" s="22">
        <v>483.0704</v>
      </c>
      <c r="K294" s="22">
        <v>9112.8132</v>
      </c>
      <c r="L294" s="23">
        <f t="shared" si="102"/>
        <v>23503.771500000003</v>
      </c>
    </row>
    <row r="295" spans="2:12" ht="12" customHeight="1">
      <c r="B295" s="14" t="s">
        <v>43</v>
      </c>
      <c r="C295" s="21">
        <v>140.0755</v>
      </c>
      <c r="D295" s="22">
        <v>596.595</v>
      </c>
      <c r="E295" s="22">
        <v>1002.6614</v>
      </c>
      <c r="F295" s="22">
        <v>2993.1117</v>
      </c>
      <c r="G295" s="22">
        <v>2976.1865</v>
      </c>
      <c r="H295" s="22">
        <v>15542.1922</v>
      </c>
      <c r="I295" s="22">
        <v>7526.6468</v>
      </c>
      <c r="J295" s="22">
        <v>457.3948</v>
      </c>
      <c r="K295" s="22">
        <v>20206.6845</v>
      </c>
      <c r="L295" s="23">
        <f t="shared" si="102"/>
        <v>51441.5484</v>
      </c>
    </row>
    <row r="296" spans="2:12" ht="12" customHeight="1">
      <c r="B296" s="14" t="s">
        <v>44</v>
      </c>
      <c r="C296" s="21">
        <v>2.3496</v>
      </c>
      <c r="D296" s="22">
        <v>48.3562</v>
      </c>
      <c r="E296" s="22">
        <v>309.3047</v>
      </c>
      <c r="F296" s="22">
        <v>783.6437</v>
      </c>
      <c r="G296" s="22">
        <v>2044.5335</v>
      </c>
      <c r="H296" s="22">
        <v>6345.3435</v>
      </c>
      <c r="I296" s="22">
        <v>636.8506</v>
      </c>
      <c r="J296" s="22">
        <v>1680.7075</v>
      </c>
      <c r="K296" s="22">
        <v>2872.5946</v>
      </c>
      <c r="L296" s="23">
        <f t="shared" si="102"/>
        <v>14723.6839</v>
      </c>
    </row>
    <row r="297" spans="2:12" ht="12" customHeight="1">
      <c r="B297" s="14" t="s">
        <v>45</v>
      </c>
      <c r="C297" s="21">
        <v>0</v>
      </c>
      <c r="D297" s="22">
        <v>29.3475</v>
      </c>
      <c r="E297" s="22">
        <v>421.9343</v>
      </c>
      <c r="F297" s="22">
        <v>614.8114</v>
      </c>
      <c r="G297" s="22">
        <v>1016.1589</v>
      </c>
      <c r="H297" s="22">
        <v>4431.5394</v>
      </c>
      <c r="I297" s="22">
        <v>2131.5736</v>
      </c>
      <c r="J297" s="22">
        <v>181.6035</v>
      </c>
      <c r="K297" s="22">
        <v>3142.8293</v>
      </c>
      <c r="L297" s="23">
        <f t="shared" si="102"/>
        <v>11969.797899999998</v>
      </c>
    </row>
    <row r="298" spans="2:12" ht="12" customHeight="1">
      <c r="B298" s="14" t="s">
        <v>46</v>
      </c>
      <c r="C298" s="21">
        <v>6.9849</v>
      </c>
      <c r="D298" s="22">
        <v>0</v>
      </c>
      <c r="E298" s="22">
        <v>720.574</v>
      </c>
      <c r="F298" s="22">
        <v>507.8367</v>
      </c>
      <c r="G298" s="22">
        <v>2607.4875</v>
      </c>
      <c r="H298" s="22">
        <v>11004.988</v>
      </c>
      <c r="I298" s="22">
        <v>2236.277</v>
      </c>
      <c r="J298" s="22">
        <v>595.9757</v>
      </c>
      <c r="K298" s="22">
        <v>5192.3077</v>
      </c>
      <c r="L298" s="23">
        <f t="shared" si="102"/>
        <v>22872.4315</v>
      </c>
    </row>
    <row r="299" spans="2:12" ht="12" customHeight="1">
      <c r="B299" s="14" t="s">
        <v>47</v>
      </c>
      <c r="C299" s="21">
        <v>29.8972</v>
      </c>
      <c r="D299" s="22">
        <v>585.4982</v>
      </c>
      <c r="E299" s="22">
        <v>2158.4584</v>
      </c>
      <c r="F299" s="22">
        <v>4116.461</v>
      </c>
      <c r="G299" s="22">
        <v>9165.2112</v>
      </c>
      <c r="H299" s="22">
        <v>20147.8862</v>
      </c>
      <c r="I299" s="22">
        <v>4973.8404</v>
      </c>
      <c r="J299" s="22">
        <v>311.2429</v>
      </c>
      <c r="K299" s="22">
        <v>40260.4765</v>
      </c>
      <c r="L299" s="23">
        <f t="shared" si="102"/>
        <v>81748.972</v>
      </c>
    </row>
    <row r="300" spans="2:12" ht="12" customHeight="1">
      <c r="B300" s="14" t="s">
        <v>48</v>
      </c>
      <c r="C300" s="21">
        <v>2.6747</v>
      </c>
      <c r="D300" s="22">
        <v>67.893</v>
      </c>
      <c r="E300" s="22">
        <v>1471.6192</v>
      </c>
      <c r="F300" s="22">
        <v>3042.2774</v>
      </c>
      <c r="G300" s="22">
        <v>3260.7204</v>
      </c>
      <c r="H300" s="22">
        <v>13973.4969</v>
      </c>
      <c r="I300" s="22">
        <v>3092.6254</v>
      </c>
      <c r="J300" s="22">
        <v>307.4122</v>
      </c>
      <c r="K300" s="22">
        <v>10113.8553</v>
      </c>
      <c r="L300" s="23">
        <f t="shared" si="102"/>
        <v>35332.5745</v>
      </c>
    </row>
    <row r="301" spans="2:12" ht="12" customHeight="1">
      <c r="B301" s="14" t="s">
        <v>49</v>
      </c>
      <c r="C301" s="21">
        <v>0</v>
      </c>
      <c r="D301" s="22">
        <v>0</v>
      </c>
      <c r="E301" s="22">
        <v>5.6672</v>
      </c>
      <c r="F301" s="22">
        <v>125.7992</v>
      </c>
      <c r="G301" s="22">
        <v>208.7485</v>
      </c>
      <c r="H301" s="22">
        <v>4089.3274</v>
      </c>
      <c r="I301" s="22">
        <v>144.3191</v>
      </c>
      <c r="J301" s="22">
        <v>0</v>
      </c>
      <c r="K301" s="22">
        <v>1499.0431</v>
      </c>
      <c r="L301" s="23">
        <f t="shared" si="102"/>
        <v>6072.9045</v>
      </c>
    </row>
    <row r="302" spans="2:12" ht="12" customHeight="1">
      <c r="B302" s="17" t="s">
        <v>50</v>
      </c>
      <c r="C302" s="30">
        <v>0.9697</v>
      </c>
      <c r="D302" s="31">
        <v>11.1719</v>
      </c>
      <c r="E302" s="31">
        <v>1.696</v>
      </c>
      <c r="F302" s="31">
        <v>470.8017</v>
      </c>
      <c r="G302" s="31">
        <v>281.3637</v>
      </c>
      <c r="H302" s="31">
        <v>2825.2547</v>
      </c>
      <c r="I302" s="31">
        <v>13.6567</v>
      </c>
      <c r="J302" s="31">
        <v>24.7154</v>
      </c>
      <c r="K302" s="31">
        <v>2392.2299</v>
      </c>
      <c r="L302" s="32">
        <f t="shared" si="102"/>
        <v>6021.8597</v>
      </c>
    </row>
    <row r="303" spans="2:12" ht="12" customHeight="1">
      <c r="B303" s="14" t="s">
        <v>51</v>
      </c>
      <c r="C303" s="21">
        <v>0</v>
      </c>
      <c r="D303" s="22">
        <v>0</v>
      </c>
      <c r="E303" s="22">
        <v>201.6122</v>
      </c>
      <c r="F303" s="22">
        <v>587.1757</v>
      </c>
      <c r="G303" s="22">
        <v>393.4295</v>
      </c>
      <c r="H303" s="22">
        <v>1532.4885</v>
      </c>
      <c r="I303" s="22">
        <v>74.8527</v>
      </c>
      <c r="J303" s="22">
        <v>0.0033</v>
      </c>
      <c r="K303" s="22">
        <v>543.3815</v>
      </c>
      <c r="L303" s="23">
        <f t="shared" si="102"/>
        <v>3332.9433999999997</v>
      </c>
    </row>
    <row r="304" spans="2:12" ht="12" customHeight="1">
      <c r="B304" s="14" t="s">
        <v>52</v>
      </c>
      <c r="C304" s="21">
        <v>0</v>
      </c>
      <c r="D304" s="22">
        <v>7.0909</v>
      </c>
      <c r="E304" s="22">
        <v>41.0567</v>
      </c>
      <c r="F304" s="22">
        <v>125.9441</v>
      </c>
      <c r="G304" s="22">
        <v>128.2029</v>
      </c>
      <c r="H304" s="22">
        <v>1290.578</v>
      </c>
      <c r="I304" s="22">
        <v>324.8491</v>
      </c>
      <c r="J304" s="22">
        <v>152.2494</v>
      </c>
      <c r="K304" s="22">
        <v>340.4113</v>
      </c>
      <c r="L304" s="23">
        <f t="shared" si="102"/>
        <v>2410.3824000000004</v>
      </c>
    </row>
    <row r="305" spans="2:12" ht="12" customHeight="1">
      <c r="B305" s="14" t="s">
        <v>53</v>
      </c>
      <c r="C305" s="21">
        <v>0.5443</v>
      </c>
      <c r="D305" s="22">
        <v>0.0557</v>
      </c>
      <c r="E305" s="22">
        <v>37.6129</v>
      </c>
      <c r="F305" s="22">
        <v>498.4864</v>
      </c>
      <c r="G305" s="22">
        <v>926.5535</v>
      </c>
      <c r="H305" s="22">
        <v>2130.9477</v>
      </c>
      <c r="I305" s="22">
        <v>514.9778</v>
      </c>
      <c r="J305" s="22">
        <v>278.0421</v>
      </c>
      <c r="K305" s="22">
        <v>4107.7806</v>
      </c>
      <c r="L305" s="23">
        <f t="shared" si="102"/>
        <v>8495.001</v>
      </c>
    </row>
    <row r="306" spans="2:12" ht="12" customHeight="1">
      <c r="B306" s="14" t="s">
        <v>54</v>
      </c>
      <c r="C306" s="21">
        <v>32.5369</v>
      </c>
      <c r="D306" s="22">
        <v>94.266</v>
      </c>
      <c r="E306" s="22">
        <v>104.9203</v>
      </c>
      <c r="F306" s="22">
        <v>1996.5476</v>
      </c>
      <c r="G306" s="22">
        <v>1658.2185</v>
      </c>
      <c r="H306" s="22">
        <v>7668.8353</v>
      </c>
      <c r="I306" s="22">
        <v>1388.7902</v>
      </c>
      <c r="J306" s="22">
        <v>25.5813</v>
      </c>
      <c r="K306" s="22">
        <v>11082.1708</v>
      </c>
      <c r="L306" s="23">
        <f t="shared" si="102"/>
        <v>24051.8669</v>
      </c>
    </row>
    <row r="307" spans="2:12" ht="12" customHeight="1">
      <c r="B307" s="14" t="s">
        <v>55</v>
      </c>
      <c r="C307" s="21">
        <v>0</v>
      </c>
      <c r="D307" s="22">
        <v>176.6641</v>
      </c>
      <c r="E307" s="22">
        <v>201.4623</v>
      </c>
      <c r="F307" s="22">
        <v>433.1886</v>
      </c>
      <c r="G307" s="22">
        <v>1889.6939</v>
      </c>
      <c r="H307" s="22">
        <v>1674.4113</v>
      </c>
      <c r="I307" s="22">
        <v>116.583</v>
      </c>
      <c r="J307" s="22">
        <v>238.4843</v>
      </c>
      <c r="K307" s="22">
        <v>1312.2613</v>
      </c>
      <c r="L307" s="23">
        <f t="shared" si="102"/>
        <v>6042.748799999999</v>
      </c>
    </row>
    <row r="308" spans="2:12" ht="12" customHeight="1">
      <c r="B308" s="14" t="s">
        <v>56</v>
      </c>
      <c r="C308" s="21">
        <v>0</v>
      </c>
      <c r="D308" s="22">
        <v>0.0092</v>
      </c>
      <c r="E308" s="22">
        <v>0</v>
      </c>
      <c r="F308" s="22">
        <v>49.4585</v>
      </c>
      <c r="G308" s="22">
        <v>868.1975</v>
      </c>
      <c r="H308" s="22">
        <v>603.4848</v>
      </c>
      <c r="I308" s="22">
        <v>46.9528</v>
      </c>
      <c r="J308" s="22">
        <v>13.2057</v>
      </c>
      <c r="K308" s="22">
        <v>2995.5848</v>
      </c>
      <c r="L308" s="23">
        <f t="shared" si="102"/>
        <v>4576.8933</v>
      </c>
    </row>
    <row r="309" spans="2:12" ht="12" customHeight="1">
      <c r="B309" s="14" t="s">
        <v>57</v>
      </c>
      <c r="C309" s="21">
        <v>0</v>
      </c>
      <c r="D309" s="22">
        <v>0</v>
      </c>
      <c r="E309" s="22">
        <v>29.0293</v>
      </c>
      <c r="F309" s="22">
        <v>577.586</v>
      </c>
      <c r="G309" s="22">
        <v>12148.2903</v>
      </c>
      <c r="H309" s="22">
        <v>8219.0378</v>
      </c>
      <c r="I309" s="22">
        <v>626.9534</v>
      </c>
      <c r="J309" s="22">
        <v>301.0433</v>
      </c>
      <c r="K309" s="22">
        <v>2984.1625</v>
      </c>
      <c r="L309" s="23">
        <f t="shared" si="102"/>
        <v>24886.1026</v>
      </c>
    </row>
    <row r="310" spans="2:12" ht="12" customHeight="1">
      <c r="B310" s="14" t="s">
        <v>58</v>
      </c>
      <c r="C310" s="21">
        <v>0</v>
      </c>
      <c r="D310" s="22">
        <v>5.3326</v>
      </c>
      <c r="E310" s="22">
        <v>2095.3227</v>
      </c>
      <c r="F310" s="22">
        <v>1170.7023</v>
      </c>
      <c r="G310" s="22">
        <v>573.9321</v>
      </c>
      <c r="H310" s="22">
        <v>1717.8906</v>
      </c>
      <c r="I310" s="22">
        <v>15.4978</v>
      </c>
      <c r="J310" s="22">
        <v>1.6154</v>
      </c>
      <c r="K310" s="22">
        <v>3691.0517</v>
      </c>
      <c r="L310" s="23">
        <f t="shared" si="102"/>
        <v>9271.3452</v>
      </c>
    </row>
    <row r="311" spans="2:12" ht="12" customHeight="1">
      <c r="B311" s="14" t="s">
        <v>59</v>
      </c>
      <c r="C311" s="21">
        <v>0</v>
      </c>
      <c r="D311" s="22">
        <v>3.5384</v>
      </c>
      <c r="E311" s="22">
        <v>0</v>
      </c>
      <c r="F311" s="22">
        <v>38.3462</v>
      </c>
      <c r="G311" s="22">
        <v>403.8936</v>
      </c>
      <c r="H311" s="22">
        <v>574.9571</v>
      </c>
      <c r="I311" s="22">
        <v>4.8001</v>
      </c>
      <c r="J311" s="22">
        <v>191.8405</v>
      </c>
      <c r="K311" s="22">
        <v>314.0304</v>
      </c>
      <c r="L311" s="23">
        <f t="shared" si="102"/>
        <v>1531.4063</v>
      </c>
    </row>
    <row r="312" spans="2:12" ht="12" customHeight="1">
      <c r="B312" s="17" t="s">
        <v>60</v>
      </c>
      <c r="C312" s="30">
        <v>0</v>
      </c>
      <c r="D312" s="31">
        <v>80.4832</v>
      </c>
      <c r="E312" s="31">
        <v>1825.4283</v>
      </c>
      <c r="F312" s="31">
        <v>1740.7755</v>
      </c>
      <c r="G312" s="31">
        <v>1110.9857</v>
      </c>
      <c r="H312" s="31">
        <v>9333.4756</v>
      </c>
      <c r="I312" s="31">
        <v>3845.0534</v>
      </c>
      <c r="J312" s="31">
        <v>78.2648</v>
      </c>
      <c r="K312" s="31">
        <v>33061.048</v>
      </c>
      <c r="L312" s="32">
        <f t="shared" si="102"/>
        <v>51075.514500000005</v>
      </c>
    </row>
    <row r="313" spans="2:12" ht="12" customHeight="1">
      <c r="B313" s="14" t="s">
        <v>61</v>
      </c>
      <c r="C313" s="21">
        <v>0</v>
      </c>
      <c r="D313" s="22">
        <v>0</v>
      </c>
      <c r="E313" s="22">
        <v>0.1145</v>
      </c>
      <c r="F313" s="22">
        <v>22.1711</v>
      </c>
      <c r="G313" s="22">
        <v>116.6774</v>
      </c>
      <c r="H313" s="22">
        <v>1179.1349</v>
      </c>
      <c r="I313" s="22">
        <v>755.1561</v>
      </c>
      <c r="J313" s="22">
        <v>254.6765</v>
      </c>
      <c r="K313" s="22">
        <v>512.2179</v>
      </c>
      <c r="L313" s="23">
        <f t="shared" si="102"/>
        <v>2840.1484</v>
      </c>
    </row>
    <row r="314" spans="2:12" ht="12" customHeight="1">
      <c r="B314" s="14" t="s">
        <v>62</v>
      </c>
      <c r="C314" s="21">
        <v>0</v>
      </c>
      <c r="D314" s="22">
        <v>0</v>
      </c>
      <c r="E314" s="22">
        <v>80.0515</v>
      </c>
      <c r="F314" s="22">
        <v>100.3858</v>
      </c>
      <c r="G314" s="22">
        <v>104.9568</v>
      </c>
      <c r="H314" s="22">
        <v>951.7945</v>
      </c>
      <c r="I314" s="22">
        <v>61.2628</v>
      </c>
      <c r="J314" s="22">
        <v>0</v>
      </c>
      <c r="K314" s="22">
        <v>1769.3116</v>
      </c>
      <c r="L314" s="23">
        <f t="shared" si="102"/>
        <v>3067.763</v>
      </c>
    </row>
    <row r="315" spans="2:12" ht="12" customHeight="1">
      <c r="B315" s="14" t="s">
        <v>63</v>
      </c>
      <c r="C315" s="21">
        <v>6.6758</v>
      </c>
      <c r="D315" s="22">
        <v>3.1925</v>
      </c>
      <c r="E315" s="22">
        <v>725.3892</v>
      </c>
      <c r="F315" s="22">
        <v>422.8525</v>
      </c>
      <c r="G315" s="22">
        <v>1175.0942</v>
      </c>
      <c r="H315" s="22">
        <v>897.952</v>
      </c>
      <c r="I315" s="22">
        <v>112.3452</v>
      </c>
      <c r="J315" s="22">
        <v>0.0649</v>
      </c>
      <c r="K315" s="22">
        <v>1718.7733</v>
      </c>
      <c r="L315" s="23">
        <f t="shared" si="102"/>
        <v>5062.3396</v>
      </c>
    </row>
    <row r="316" spans="2:12" ht="12" customHeight="1">
      <c r="B316" s="14" t="s">
        <v>64</v>
      </c>
      <c r="C316" s="21">
        <v>146.521</v>
      </c>
      <c r="D316" s="22">
        <v>19.5361</v>
      </c>
      <c r="E316" s="22">
        <v>28.3859</v>
      </c>
      <c r="F316" s="22">
        <v>384.1334</v>
      </c>
      <c r="G316" s="22">
        <v>357.2597</v>
      </c>
      <c r="H316" s="22">
        <v>1487.7282</v>
      </c>
      <c r="I316" s="22">
        <v>144.3387</v>
      </c>
      <c r="J316" s="22">
        <v>78.1445</v>
      </c>
      <c r="K316" s="22">
        <v>811.8382</v>
      </c>
      <c r="L316" s="23">
        <f t="shared" si="102"/>
        <v>3457.8857</v>
      </c>
    </row>
    <row r="317" spans="2:12" ht="12" customHeight="1">
      <c r="B317" s="14" t="s">
        <v>65</v>
      </c>
      <c r="C317" s="21">
        <v>0</v>
      </c>
      <c r="D317" s="22">
        <v>10.2685</v>
      </c>
      <c r="E317" s="22">
        <v>130.9653</v>
      </c>
      <c r="F317" s="22">
        <v>556.0902</v>
      </c>
      <c r="G317" s="22">
        <v>678.4222</v>
      </c>
      <c r="H317" s="22">
        <v>2411.3585</v>
      </c>
      <c r="I317" s="22">
        <v>193.811</v>
      </c>
      <c r="J317" s="22">
        <v>74.729</v>
      </c>
      <c r="K317" s="22">
        <v>585.5</v>
      </c>
      <c r="L317" s="23">
        <f t="shared" si="102"/>
        <v>4641.1447</v>
      </c>
    </row>
    <row r="318" spans="2:12" ht="12" customHeight="1">
      <c r="B318" s="14" t="s">
        <v>66</v>
      </c>
      <c r="C318" s="21">
        <v>0</v>
      </c>
      <c r="D318" s="22">
        <v>0</v>
      </c>
      <c r="E318" s="22">
        <v>190.2184</v>
      </c>
      <c r="F318" s="22">
        <v>413.4598</v>
      </c>
      <c r="G318" s="22">
        <v>472.5949</v>
      </c>
      <c r="H318" s="22">
        <v>1453.7591</v>
      </c>
      <c r="I318" s="22">
        <v>291.3756</v>
      </c>
      <c r="J318" s="22">
        <v>0</v>
      </c>
      <c r="K318" s="22">
        <v>2531.2477</v>
      </c>
      <c r="L318" s="23">
        <f t="shared" si="102"/>
        <v>5352.655499999999</v>
      </c>
    </row>
    <row r="319" spans="2:12" ht="12" customHeight="1">
      <c r="B319" s="18" t="s">
        <v>67</v>
      </c>
      <c r="C319" s="33">
        <v>0</v>
      </c>
      <c r="D319" s="34">
        <v>0</v>
      </c>
      <c r="E319" s="34">
        <v>254.9298</v>
      </c>
      <c r="F319" s="34">
        <v>71.9787</v>
      </c>
      <c r="G319" s="34">
        <v>14.354</v>
      </c>
      <c r="H319" s="34">
        <v>3.7229</v>
      </c>
      <c r="I319" s="34">
        <v>0</v>
      </c>
      <c r="J319" s="34">
        <v>0</v>
      </c>
      <c r="K319" s="34">
        <v>318.7855</v>
      </c>
      <c r="L319" s="35">
        <f t="shared" si="102"/>
        <v>663.7709</v>
      </c>
    </row>
    <row r="320" spans="2:12" ht="12" customHeight="1">
      <c r="B320" s="18" t="s">
        <v>68</v>
      </c>
      <c r="C320" s="33">
        <f aca="true" t="shared" si="103" ref="C320:K320">SUM(C273:C319)</f>
        <v>722.9486999999999</v>
      </c>
      <c r="D320" s="34">
        <f t="shared" si="103"/>
        <v>2837.4644000000003</v>
      </c>
      <c r="E320" s="34">
        <f t="shared" si="103"/>
        <v>21460.180600000003</v>
      </c>
      <c r="F320" s="34">
        <f t="shared" si="103"/>
        <v>44529.94260000001</v>
      </c>
      <c r="G320" s="34">
        <f t="shared" si="103"/>
        <v>75292.50550000001</v>
      </c>
      <c r="H320" s="34">
        <f t="shared" si="103"/>
        <v>239690.70100000003</v>
      </c>
      <c r="I320" s="34">
        <f t="shared" si="103"/>
        <v>65013.0256</v>
      </c>
      <c r="J320" s="34">
        <f t="shared" si="103"/>
        <v>9633.4933</v>
      </c>
      <c r="K320" s="34">
        <f t="shared" si="103"/>
        <v>271086.62630000006</v>
      </c>
      <c r="L320" s="35">
        <f>SUM(C320:K320)</f>
        <v>730266.888</v>
      </c>
    </row>
    <row r="322" spans="2:4" s="3" customFormat="1" ht="13.5" customHeight="1">
      <c r="B322" s="4" t="s">
        <v>1</v>
      </c>
      <c r="C322" s="40" t="s">
        <v>7</v>
      </c>
      <c r="D322" s="41"/>
    </row>
    <row r="323" spans="2:13" ht="12" customHeight="1">
      <c r="B323" s="10"/>
      <c r="C323" s="11"/>
      <c r="D323" s="11"/>
      <c r="E323" s="11"/>
      <c r="F323" s="11"/>
      <c r="G323" s="11"/>
      <c r="H323" s="11"/>
      <c r="I323" s="11"/>
      <c r="J323" s="11"/>
      <c r="K323" s="11"/>
      <c r="L323" s="6" t="s">
        <v>18</v>
      </c>
      <c r="M323" s="7"/>
    </row>
    <row r="324" spans="2:12" s="3" customFormat="1" ht="18" customHeight="1">
      <c r="B324" s="12" t="s">
        <v>19</v>
      </c>
      <c r="C324" s="42" t="s">
        <v>72</v>
      </c>
      <c r="D324" s="36" t="s">
        <v>73</v>
      </c>
      <c r="E324" s="36" t="s">
        <v>74</v>
      </c>
      <c r="F324" s="36" t="s">
        <v>75</v>
      </c>
      <c r="G324" s="36" t="s">
        <v>76</v>
      </c>
      <c r="H324" s="36" t="s">
        <v>77</v>
      </c>
      <c r="I324" s="36" t="s">
        <v>78</v>
      </c>
      <c r="J324" s="36" t="s">
        <v>79</v>
      </c>
      <c r="K324" s="36" t="s">
        <v>70</v>
      </c>
      <c r="L324" s="38" t="s">
        <v>71</v>
      </c>
    </row>
    <row r="325" spans="2:12" s="3" customFormat="1" ht="18" customHeight="1">
      <c r="B325" s="13" t="s">
        <v>20</v>
      </c>
      <c r="C325" s="43"/>
      <c r="D325" s="37"/>
      <c r="E325" s="37"/>
      <c r="F325" s="37"/>
      <c r="G325" s="37"/>
      <c r="H325" s="37"/>
      <c r="I325" s="37"/>
      <c r="J325" s="37"/>
      <c r="K325" s="37"/>
      <c r="L325" s="39"/>
    </row>
    <row r="326" spans="2:12" ht="12" customHeight="1">
      <c r="B326" s="14" t="s">
        <v>21</v>
      </c>
      <c r="C326" s="21">
        <v>2977.0236</v>
      </c>
      <c r="D326" s="22">
        <v>12289.9989</v>
      </c>
      <c r="E326" s="22">
        <v>145389.1197</v>
      </c>
      <c r="F326" s="22">
        <v>47907.687</v>
      </c>
      <c r="G326" s="22">
        <v>25593.4955</v>
      </c>
      <c r="H326" s="22">
        <v>54008.979</v>
      </c>
      <c r="I326" s="22">
        <v>2524.8749</v>
      </c>
      <c r="J326" s="22">
        <v>2892.2948</v>
      </c>
      <c r="K326" s="22">
        <v>140249.5919</v>
      </c>
      <c r="L326" s="23">
        <f>SUM(C326:K326)</f>
        <v>433833.06529999996</v>
      </c>
    </row>
    <row r="327" spans="2:12" ht="12" customHeight="1">
      <c r="B327" s="14" t="s">
        <v>22</v>
      </c>
      <c r="C327" s="21">
        <v>464.939</v>
      </c>
      <c r="D327" s="22">
        <v>2331.7736</v>
      </c>
      <c r="E327" s="22">
        <v>24201.9678</v>
      </c>
      <c r="F327" s="22">
        <v>9651.0036</v>
      </c>
      <c r="G327" s="22">
        <v>6873.4017</v>
      </c>
      <c r="H327" s="22">
        <v>8120.234</v>
      </c>
      <c r="I327" s="22">
        <v>982.0859</v>
      </c>
      <c r="J327" s="22">
        <v>595.3321</v>
      </c>
      <c r="K327" s="22">
        <v>32741.5596</v>
      </c>
      <c r="L327" s="23">
        <f>SUM(C327:K327)</f>
        <v>85962.29729999999</v>
      </c>
    </row>
    <row r="328" spans="2:12" ht="12" customHeight="1">
      <c r="B328" s="14" t="s">
        <v>23</v>
      </c>
      <c r="C328" s="21">
        <v>29.4358</v>
      </c>
      <c r="D328" s="22">
        <v>1934.0425</v>
      </c>
      <c r="E328" s="22">
        <v>72715.7924</v>
      </c>
      <c r="F328" s="22">
        <v>15482.5253</v>
      </c>
      <c r="G328" s="22">
        <v>12334.5864</v>
      </c>
      <c r="H328" s="22">
        <v>8073.838</v>
      </c>
      <c r="I328" s="22">
        <v>741.4327</v>
      </c>
      <c r="J328" s="22">
        <v>1780.8455</v>
      </c>
      <c r="K328" s="22">
        <v>50325.3705</v>
      </c>
      <c r="L328" s="23">
        <f>SUM(C328:K328)</f>
        <v>163417.8691</v>
      </c>
    </row>
    <row r="329" spans="2:12" ht="12" customHeight="1">
      <c r="B329" s="14" t="s">
        <v>24</v>
      </c>
      <c r="C329" s="21">
        <v>1501.222</v>
      </c>
      <c r="D329" s="22">
        <v>14190.6194</v>
      </c>
      <c r="E329" s="22">
        <v>42291.1743</v>
      </c>
      <c r="F329" s="22">
        <v>27316.8938</v>
      </c>
      <c r="G329" s="22">
        <v>8452.7252</v>
      </c>
      <c r="H329" s="22">
        <v>16378.4718</v>
      </c>
      <c r="I329" s="22">
        <v>5951.5903</v>
      </c>
      <c r="J329" s="22">
        <v>2968.5609</v>
      </c>
      <c r="K329" s="22">
        <v>50730.7731</v>
      </c>
      <c r="L329" s="23">
        <f>SUM(C329:K329)</f>
        <v>169782.03079999998</v>
      </c>
    </row>
    <row r="330" spans="2:12" ht="12" customHeight="1">
      <c r="B330" s="14" t="s">
        <v>25</v>
      </c>
      <c r="C330" s="21">
        <v>101.2625</v>
      </c>
      <c r="D330" s="22">
        <v>1039.0801</v>
      </c>
      <c r="E330" s="22">
        <v>41220.2404</v>
      </c>
      <c r="F330" s="22">
        <v>15846.9744</v>
      </c>
      <c r="G330" s="22">
        <v>3093.0913</v>
      </c>
      <c r="H330" s="22">
        <v>4377.5441</v>
      </c>
      <c r="I330" s="22">
        <v>1960.6924</v>
      </c>
      <c r="J330" s="22">
        <v>0.2614</v>
      </c>
      <c r="K330" s="22">
        <v>17679.9539</v>
      </c>
      <c r="L330" s="23">
        <f aca="true" t="shared" si="104" ref="L330:L372">SUM(C330:K330)</f>
        <v>85319.1005</v>
      </c>
    </row>
    <row r="331" spans="2:12" ht="12" customHeight="1">
      <c r="B331" s="14" t="s">
        <v>26</v>
      </c>
      <c r="C331" s="21">
        <v>1272.434</v>
      </c>
      <c r="D331" s="22">
        <v>3331.1537</v>
      </c>
      <c r="E331" s="22">
        <v>25533.5619</v>
      </c>
      <c r="F331" s="22">
        <v>11549.4453</v>
      </c>
      <c r="G331" s="22">
        <v>5418.6154</v>
      </c>
      <c r="H331" s="22">
        <v>9225.2074</v>
      </c>
      <c r="I331" s="22">
        <v>2820.126</v>
      </c>
      <c r="J331" s="22">
        <v>300.5679</v>
      </c>
      <c r="K331" s="22">
        <v>14006.5765</v>
      </c>
      <c r="L331" s="23">
        <f t="shared" si="104"/>
        <v>73457.6881</v>
      </c>
    </row>
    <row r="332" spans="2:12" ht="12" customHeight="1">
      <c r="B332" s="14" t="s">
        <v>27</v>
      </c>
      <c r="C332" s="21">
        <v>967.5444</v>
      </c>
      <c r="D332" s="22">
        <v>3328.7489</v>
      </c>
      <c r="E332" s="22">
        <v>22364.4603</v>
      </c>
      <c r="F332" s="22">
        <v>22345.3585</v>
      </c>
      <c r="G332" s="22">
        <v>12078.6464</v>
      </c>
      <c r="H332" s="22">
        <v>24021.8189</v>
      </c>
      <c r="I332" s="22">
        <v>7873.7934</v>
      </c>
      <c r="J332" s="22">
        <v>1889.758</v>
      </c>
      <c r="K332" s="22">
        <v>53203.3445</v>
      </c>
      <c r="L332" s="23">
        <f t="shared" si="104"/>
        <v>148073.47329999998</v>
      </c>
    </row>
    <row r="333" spans="2:12" ht="12" customHeight="1">
      <c r="B333" s="14" t="s">
        <v>28</v>
      </c>
      <c r="C333" s="21">
        <v>6319.1224</v>
      </c>
      <c r="D333" s="22">
        <v>17094.8439</v>
      </c>
      <c r="E333" s="22">
        <v>51909.0954</v>
      </c>
      <c r="F333" s="22">
        <v>72897.2572</v>
      </c>
      <c r="G333" s="22">
        <v>31663.8416</v>
      </c>
      <c r="H333" s="22">
        <v>44720.4821</v>
      </c>
      <c r="I333" s="22">
        <v>11130.0389</v>
      </c>
      <c r="J333" s="22">
        <v>4489.7714</v>
      </c>
      <c r="K333" s="22">
        <v>82419.7445</v>
      </c>
      <c r="L333" s="23">
        <f t="shared" si="104"/>
        <v>322644.1974</v>
      </c>
    </row>
    <row r="334" spans="2:12" ht="12" customHeight="1">
      <c r="B334" s="14" t="s">
        <v>29</v>
      </c>
      <c r="C334" s="21">
        <v>867.2296</v>
      </c>
      <c r="D334" s="22">
        <v>4819.4158</v>
      </c>
      <c r="E334" s="22">
        <v>27421.2491</v>
      </c>
      <c r="F334" s="22">
        <v>22153.9316</v>
      </c>
      <c r="G334" s="22">
        <v>26102.1367</v>
      </c>
      <c r="H334" s="22">
        <v>54155.7579</v>
      </c>
      <c r="I334" s="22">
        <v>7988.003</v>
      </c>
      <c r="J334" s="22">
        <v>3060.1073</v>
      </c>
      <c r="K334" s="22">
        <v>74377.1992</v>
      </c>
      <c r="L334" s="23">
        <f t="shared" si="104"/>
        <v>220945.0302</v>
      </c>
    </row>
    <row r="335" spans="2:12" ht="12" customHeight="1">
      <c r="B335" s="15" t="s">
        <v>30</v>
      </c>
      <c r="C335" s="24">
        <v>4153.2027</v>
      </c>
      <c r="D335" s="25">
        <v>26939.373</v>
      </c>
      <c r="E335" s="25">
        <v>58003.5289</v>
      </c>
      <c r="F335" s="25">
        <v>27574.6118</v>
      </c>
      <c r="G335" s="25">
        <v>25429.5943</v>
      </c>
      <c r="H335" s="25">
        <v>20086.9641</v>
      </c>
      <c r="I335" s="25">
        <v>7833.5516</v>
      </c>
      <c r="J335" s="25">
        <v>3178.6104</v>
      </c>
      <c r="K335" s="25">
        <v>74426.6406</v>
      </c>
      <c r="L335" s="26">
        <f t="shared" si="104"/>
        <v>247626.0774</v>
      </c>
    </row>
    <row r="336" spans="2:12" ht="12" customHeight="1">
      <c r="B336" s="14" t="s">
        <v>31</v>
      </c>
      <c r="C336" s="21">
        <v>8098.3497</v>
      </c>
      <c r="D336" s="22">
        <v>41113.2082</v>
      </c>
      <c r="E336" s="22">
        <v>148681.5523</v>
      </c>
      <c r="F336" s="22">
        <v>103259.559</v>
      </c>
      <c r="G336" s="22">
        <v>54347.2769</v>
      </c>
      <c r="H336" s="22">
        <v>45301.0541</v>
      </c>
      <c r="I336" s="22">
        <v>12233.7981</v>
      </c>
      <c r="J336" s="22">
        <v>7390.4692</v>
      </c>
      <c r="K336" s="22">
        <v>124539.5688</v>
      </c>
      <c r="L336" s="23">
        <f t="shared" si="104"/>
        <v>544964.8363</v>
      </c>
    </row>
    <row r="337" spans="2:12" ht="12" customHeight="1">
      <c r="B337" s="14" t="s">
        <v>32</v>
      </c>
      <c r="C337" s="21">
        <v>4119.0014</v>
      </c>
      <c r="D337" s="22">
        <v>31359.2882</v>
      </c>
      <c r="E337" s="22">
        <v>51091.5664</v>
      </c>
      <c r="F337" s="22">
        <v>175303.705</v>
      </c>
      <c r="G337" s="22">
        <v>65703.2727</v>
      </c>
      <c r="H337" s="22">
        <v>50531.04</v>
      </c>
      <c r="I337" s="22">
        <v>12310.5865</v>
      </c>
      <c r="J337" s="22">
        <v>3513.376</v>
      </c>
      <c r="K337" s="22">
        <v>140885.1375</v>
      </c>
      <c r="L337" s="23">
        <f t="shared" si="104"/>
        <v>534816.9737</v>
      </c>
    </row>
    <row r="338" spans="2:12" ht="12" customHeight="1">
      <c r="B338" s="14" t="s">
        <v>33</v>
      </c>
      <c r="C338" s="21">
        <v>22225.2337</v>
      </c>
      <c r="D338" s="22">
        <v>9757.9789</v>
      </c>
      <c r="E338" s="22">
        <v>135091.3577</v>
      </c>
      <c r="F338" s="22">
        <v>88525.2799</v>
      </c>
      <c r="G338" s="22">
        <v>52243.3731</v>
      </c>
      <c r="H338" s="22">
        <v>38110.6589</v>
      </c>
      <c r="I338" s="22">
        <v>7615.7003</v>
      </c>
      <c r="J338" s="22">
        <v>4602.5729</v>
      </c>
      <c r="K338" s="22">
        <v>128181.4249</v>
      </c>
      <c r="L338" s="23">
        <f t="shared" si="104"/>
        <v>486353.5803</v>
      </c>
    </row>
    <row r="339" spans="2:12" ht="12" customHeight="1">
      <c r="B339" s="14" t="s">
        <v>34</v>
      </c>
      <c r="C339" s="21">
        <v>8633.7157</v>
      </c>
      <c r="D339" s="22">
        <v>68840.2365</v>
      </c>
      <c r="E339" s="22">
        <v>117754.0345</v>
      </c>
      <c r="F339" s="22">
        <v>76344.8844</v>
      </c>
      <c r="G339" s="22">
        <v>33537.8097</v>
      </c>
      <c r="H339" s="22">
        <v>39161.8007</v>
      </c>
      <c r="I339" s="22">
        <v>11697.3266</v>
      </c>
      <c r="J339" s="22">
        <v>18789.7279</v>
      </c>
      <c r="K339" s="22">
        <v>177672.1326</v>
      </c>
      <c r="L339" s="23">
        <f t="shared" si="104"/>
        <v>552431.6686</v>
      </c>
    </row>
    <row r="340" spans="2:12" ht="12" customHeight="1">
      <c r="B340" s="14" t="s">
        <v>35</v>
      </c>
      <c r="C340" s="21">
        <v>852.4896</v>
      </c>
      <c r="D340" s="22">
        <v>1470.4042</v>
      </c>
      <c r="E340" s="22">
        <v>40144.8434</v>
      </c>
      <c r="F340" s="22">
        <v>36012.1458</v>
      </c>
      <c r="G340" s="22">
        <v>20010.8635</v>
      </c>
      <c r="H340" s="22">
        <v>29474.9468</v>
      </c>
      <c r="I340" s="22">
        <v>9922.7987</v>
      </c>
      <c r="J340" s="22">
        <v>1922.9821</v>
      </c>
      <c r="K340" s="22">
        <v>63179.1272</v>
      </c>
      <c r="L340" s="23">
        <f t="shared" si="104"/>
        <v>202990.60130000004</v>
      </c>
    </row>
    <row r="341" spans="2:12" ht="12" customHeight="1">
      <c r="B341" s="14" t="s">
        <v>36</v>
      </c>
      <c r="C341" s="21">
        <v>306.8407</v>
      </c>
      <c r="D341" s="22">
        <v>1002.894</v>
      </c>
      <c r="E341" s="22">
        <v>25277.7397</v>
      </c>
      <c r="F341" s="22">
        <v>25339.7855</v>
      </c>
      <c r="G341" s="22">
        <v>22668.1977</v>
      </c>
      <c r="H341" s="22">
        <v>9575.8163</v>
      </c>
      <c r="I341" s="22">
        <v>8591.9817</v>
      </c>
      <c r="J341" s="22">
        <v>1310.7704</v>
      </c>
      <c r="K341" s="22">
        <v>22718.3454</v>
      </c>
      <c r="L341" s="23">
        <f t="shared" si="104"/>
        <v>116792.3714</v>
      </c>
    </row>
    <row r="342" spans="2:12" ht="12" customHeight="1">
      <c r="B342" s="14" t="s">
        <v>37</v>
      </c>
      <c r="C342" s="21">
        <v>126.0223</v>
      </c>
      <c r="D342" s="22">
        <v>222.4422</v>
      </c>
      <c r="E342" s="22">
        <v>23987.4137</v>
      </c>
      <c r="F342" s="22">
        <v>9865.6266</v>
      </c>
      <c r="G342" s="22">
        <v>6843.8268</v>
      </c>
      <c r="H342" s="22">
        <v>3705.6039</v>
      </c>
      <c r="I342" s="22">
        <v>1345.6204</v>
      </c>
      <c r="J342" s="22">
        <v>464.5244</v>
      </c>
      <c r="K342" s="22">
        <v>31530.0276</v>
      </c>
      <c r="L342" s="23">
        <f t="shared" si="104"/>
        <v>78091.1079</v>
      </c>
    </row>
    <row r="343" spans="2:12" ht="12" customHeight="1">
      <c r="B343" s="14" t="s">
        <v>38</v>
      </c>
      <c r="C343" s="21">
        <v>592.6252</v>
      </c>
      <c r="D343" s="22">
        <v>2498.5934</v>
      </c>
      <c r="E343" s="22">
        <v>6094.2414</v>
      </c>
      <c r="F343" s="22">
        <v>8930.3146</v>
      </c>
      <c r="G343" s="22">
        <v>3459.413</v>
      </c>
      <c r="H343" s="22">
        <v>6656.8323</v>
      </c>
      <c r="I343" s="22">
        <v>1411.061</v>
      </c>
      <c r="J343" s="22">
        <v>801.8702</v>
      </c>
      <c r="K343" s="22">
        <v>18173.1956</v>
      </c>
      <c r="L343" s="23">
        <f t="shared" si="104"/>
        <v>48618.1467</v>
      </c>
    </row>
    <row r="344" spans="2:12" ht="12" customHeight="1">
      <c r="B344" s="14" t="s">
        <v>39</v>
      </c>
      <c r="C344" s="21">
        <v>40.8573</v>
      </c>
      <c r="D344" s="22">
        <v>3846.3825</v>
      </c>
      <c r="E344" s="22">
        <v>11636.0441</v>
      </c>
      <c r="F344" s="22">
        <v>13525.5276</v>
      </c>
      <c r="G344" s="22">
        <v>10095.0369</v>
      </c>
      <c r="H344" s="22">
        <v>11170.4875</v>
      </c>
      <c r="I344" s="22">
        <v>551.5135</v>
      </c>
      <c r="J344" s="22">
        <v>228.1813</v>
      </c>
      <c r="K344" s="22">
        <v>15240.5819</v>
      </c>
      <c r="L344" s="23">
        <f t="shared" si="104"/>
        <v>66334.6126</v>
      </c>
    </row>
    <row r="345" spans="2:12" ht="12" customHeight="1">
      <c r="B345" s="14" t="s">
        <v>40</v>
      </c>
      <c r="C345" s="21">
        <v>932.8473</v>
      </c>
      <c r="D345" s="22">
        <v>4442.6505</v>
      </c>
      <c r="E345" s="22">
        <v>38527.4463</v>
      </c>
      <c r="F345" s="22">
        <v>21124.202</v>
      </c>
      <c r="G345" s="22">
        <v>12334.0666</v>
      </c>
      <c r="H345" s="22">
        <v>16951.7888</v>
      </c>
      <c r="I345" s="22">
        <v>2796.8913</v>
      </c>
      <c r="J345" s="22">
        <v>1331.8709</v>
      </c>
      <c r="K345" s="22">
        <v>34514.2937</v>
      </c>
      <c r="L345" s="23">
        <f t="shared" si="104"/>
        <v>132956.0574</v>
      </c>
    </row>
    <row r="346" spans="2:12" ht="12" customHeight="1">
      <c r="B346" s="16" t="s">
        <v>41</v>
      </c>
      <c r="C346" s="27">
        <v>2011.1256</v>
      </c>
      <c r="D346" s="28">
        <v>8969.1373</v>
      </c>
      <c r="E346" s="28">
        <v>41999.4988</v>
      </c>
      <c r="F346" s="28">
        <v>28773.3417</v>
      </c>
      <c r="G346" s="28">
        <v>27174.6179</v>
      </c>
      <c r="H346" s="28">
        <v>29710.3268</v>
      </c>
      <c r="I346" s="28">
        <v>6481.6932</v>
      </c>
      <c r="J346" s="28">
        <v>1968.7045</v>
      </c>
      <c r="K346" s="28">
        <v>133306.2118</v>
      </c>
      <c r="L346" s="29">
        <f t="shared" si="104"/>
        <v>280394.65760000004</v>
      </c>
    </row>
    <row r="347" spans="2:12" ht="12" customHeight="1">
      <c r="B347" s="14" t="s">
        <v>42</v>
      </c>
      <c r="C347" s="21">
        <v>10777.4785</v>
      </c>
      <c r="D347" s="22">
        <v>15000.9342</v>
      </c>
      <c r="E347" s="22">
        <v>66381.1719</v>
      </c>
      <c r="F347" s="22">
        <v>94404.1368</v>
      </c>
      <c r="G347" s="22">
        <v>42604.1716</v>
      </c>
      <c r="H347" s="22">
        <v>43601.0407</v>
      </c>
      <c r="I347" s="22">
        <v>10008.6282</v>
      </c>
      <c r="J347" s="22">
        <v>5463.5321</v>
      </c>
      <c r="K347" s="22">
        <v>94329.3768</v>
      </c>
      <c r="L347" s="23">
        <f t="shared" si="104"/>
        <v>382570.4708</v>
      </c>
    </row>
    <row r="348" spans="2:12" ht="12" customHeight="1">
      <c r="B348" s="14" t="s">
        <v>43</v>
      </c>
      <c r="C348" s="21">
        <v>32302.1819</v>
      </c>
      <c r="D348" s="22">
        <v>47297.0665</v>
      </c>
      <c r="E348" s="22">
        <v>333159.7884</v>
      </c>
      <c r="F348" s="22">
        <v>175103.3085</v>
      </c>
      <c r="G348" s="22">
        <v>133751.6344</v>
      </c>
      <c r="H348" s="22">
        <v>107237.8503</v>
      </c>
      <c r="I348" s="22">
        <v>25986.2536</v>
      </c>
      <c r="J348" s="22">
        <v>12425.8263</v>
      </c>
      <c r="K348" s="22">
        <v>233889.0805</v>
      </c>
      <c r="L348" s="23">
        <f t="shared" si="104"/>
        <v>1101152.9904</v>
      </c>
    </row>
    <row r="349" spans="2:12" ht="12" customHeight="1">
      <c r="B349" s="14" t="s">
        <v>44</v>
      </c>
      <c r="C349" s="21">
        <v>5793.9855</v>
      </c>
      <c r="D349" s="22">
        <v>38357.4204</v>
      </c>
      <c r="E349" s="22">
        <v>84014.9176</v>
      </c>
      <c r="F349" s="22">
        <v>51844.8623</v>
      </c>
      <c r="G349" s="22">
        <v>39030.1095</v>
      </c>
      <c r="H349" s="22">
        <v>34601.5751</v>
      </c>
      <c r="I349" s="22">
        <v>12761.181</v>
      </c>
      <c r="J349" s="22">
        <v>4033.8536</v>
      </c>
      <c r="K349" s="22">
        <v>61147.4994</v>
      </c>
      <c r="L349" s="23">
        <f t="shared" si="104"/>
        <v>331585.4044</v>
      </c>
    </row>
    <row r="350" spans="2:12" ht="12" customHeight="1">
      <c r="B350" s="14" t="s">
        <v>45</v>
      </c>
      <c r="C350" s="21">
        <v>654.0977</v>
      </c>
      <c r="D350" s="22">
        <v>4135.5453</v>
      </c>
      <c r="E350" s="22">
        <v>31194.2103</v>
      </c>
      <c r="F350" s="22">
        <v>17650.5579</v>
      </c>
      <c r="G350" s="22">
        <v>17926.9886</v>
      </c>
      <c r="H350" s="22">
        <v>20079.4006</v>
      </c>
      <c r="I350" s="22">
        <v>4175.412</v>
      </c>
      <c r="J350" s="22">
        <v>1783.4342</v>
      </c>
      <c r="K350" s="22">
        <v>34044.8308</v>
      </c>
      <c r="L350" s="23">
        <f t="shared" si="104"/>
        <v>131644.4774</v>
      </c>
    </row>
    <row r="351" spans="2:12" ht="12" customHeight="1">
      <c r="B351" s="14" t="s">
        <v>46</v>
      </c>
      <c r="C351" s="21">
        <v>315.9447</v>
      </c>
      <c r="D351" s="22">
        <v>4075.444</v>
      </c>
      <c r="E351" s="22">
        <v>36043.7448</v>
      </c>
      <c r="F351" s="22">
        <v>12431.756</v>
      </c>
      <c r="G351" s="22">
        <v>19662.1156</v>
      </c>
      <c r="H351" s="22">
        <v>16225.4606</v>
      </c>
      <c r="I351" s="22">
        <v>2097.1462</v>
      </c>
      <c r="J351" s="22">
        <v>237.0768</v>
      </c>
      <c r="K351" s="22">
        <v>14644.6974</v>
      </c>
      <c r="L351" s="23">
        <f t="shared" si="104"/>
        <v>105733.3861</v>
      </c>
    </row>
    <row r="352" spans="2:12" ht="12" customHeight="1">
      <c r="B352" s="14" t="s">
        <v>47</v>
      </c>
      <c r="C352" s="21">
        <v>6054.9254</v>
      </c>
      <c r="D352" s="22">
        <v>20805.253</v>
      </c>
      <c r="E352" s="22">
        <v>33339.3986</v>
      </c>
      <c r="F352" s="22">
        <v>107535.8265</v>
      </c>
      <c r="G352" s="22">
        <v>46974.0417</v>
      </c>
      <c r="H352" s="22">
        <v>64848.3823</v>
      </c>
      <c r="I352" s="22">
        <v>8164.2354</v>
      </c>
      <c r="J352" s="22">
        <v>3218.6704</v>
      </c>
      <c r="K352" s="22">
        <v>259196.7218</v>
      </c>
      <c r="L352" s="23">
        <f t="shared" si="104"/>
        <v>550137.4551</v>
      </c>
    </row>
    <row r="353" spans="2:12" ht="12" customHeight="1">
      <c r="B353" s="14" t="s">
        <v>48</v>
      </c>
      <c r="C353" s="21">
        <v>9957.2012</v>
      </c>
      <c r="D353" s="22">
        <v>13953.4805</v>
      </c>
      <c r="E353" s="22">
        <v>78636.6844</v>
      </c>
      <c r="F353" s="22">
        <v>94771.1401</v>
      </c>
      <c r="G353" s="22">
        <v>52135.0578</v>
      </c>
      <c r="H353" s="22">
        <v>42675.4259</v>
      </c>
      <c r="I353" s="22">
        <v>8084.1334</v>
      </c>
      <c r="J353" s="22">
        <v>2974.5617</v>
      </c>
      <c r="K353" s="22">
        <v>168493.5567</v>
      </c>
      <c r="L353" s="23">
        <f t="shared" si="104"/>
        <v>471681.2417</v>
      </c>
    </row>
    <row r="354" spans="2:12" ht="12" customHeight="1">
      <c r="B354" s="14" t="s">
        <v>49</v>
      </c>
      <c r="C354" s="21">
        <v>369.6962</v>
      </c>
      <c r="D354" s="22">
        <v>1019.8772</v>
      </c>
      <c r="E354" s="22">
        <v>3962.1606</v>
      </c>
      <c r="F354" s="22">
        <v>6608.5506</v>
      </c>
      <c r="G354" s="22">
        <v>1863.7089</v>
      </c>
      <c r="H354" s="22">
        <v>3321.7824</v>
      </c>
      <c r="I354" s="22">
        <v>976.7907</v>
      </c>
      <c r="J354" s="22">
        <v>251.2227</v>
      </c>
      <c r="K354" s="22">
        <v>5615.7944</v>
      </c>
      <c r="L354" s="23">
        <f t="shared" si="104"/>
        <v>23989.5837</v>
      </c>
    </row>
    <row r="355" spans="2:12" ht="12" customHeight="1">
      <c r="B355" s="17" t="s">
        <v>50</v>
      </c>
      <c r="C355" s="30">
        <v>26.2329</v>
      </c>
      <c r="D355" s="31">
        <v>1339.4701</v>
      </c>
      <c r="E355" s="31">
        <v>6811.044</v>
      </c>
      <c r="F355" s="31">
        <v>5706.8096</v>
      </c>
      <c r="G355" s="31">
        <v>4980.9013</v>
      </c>
      <c r="H355" s="31">
        <v>5146.6296</v>
      </c>
      <c r="I355" s="31">
        <v>1363.0818</v>
      </c>
      <c r="J355" s="31">
        <v>96.2022</v>
      </c>
      <c r="K355" s="31">
        <v>19376.6987</v>
      </c>
      <c r="L355" s="32">
        <f t="shared" si="104"/>
        <v>44847.0702</v>
      </c>
    </row>
    <row r="356" spans="2:12" ht="12" customHeight="1">
      <c r="B356" s="14" t="s">
        <v>51</v>
      </c>
      <c r="C356" s="21">
        <v>0</v>
      </c>
      <c r="D356" s="22">
        <v>1341.2478</v>
      </c>
      <c r="E356" s="22">
        <v>4432.6938</v>
      </c>
      <c r="F356" s="22">
        <v>10963.8327</v>
      </c>
      <c r="G356" s="22">
        <v>4161.3076</v>
      </c>
      <c r="H356" s="22">
        <v>5940.8734</v>
      </c>
      <c r="I356" s="22">
        <v>910.995</v>
      </c>
      <c r="J356" s="22">
        <v>22.8046</v>
      </c>
      <c r="K356" s="22">
        <v>3740.129</v>
      </c>
      <c r="L356" s="23">
        <f t="shared" si="104"/>
        <v>31513.8839</v>
      </c>
    </row>
    <row r="357" spans="2:12" ht="12" customHeight="1">
      <c r="B357" s="14" t="s">
        <v>52</v>
      </c>
      <c r="C357" s="21">
        <v>480.5778</v>
      </c>
      <c r="D357" s="22">
        <v>3750.0602</v>
      </c>
      <c r="E357" s="22">
        <v>24622.8351</v>
      </c>
      <c r="F357" s="22">
        <v>17374.6924</v>
      </c>
      <c r="G357" s="22">
        <v>4018.2377</v>
      </c>
      <c r="H357" s="22">
        <v>6851.9338</v>
      </c>
      <c r="I357" s="22">
        <v>552.7763</v>
      </c>
      <c r="J357" s="22">
        <v>852.384</v>
      </c>
      <c r="K357" s="22">
        <v>14240.2181</v>
      </c>
      <c r="L357" s="23">
        <f t="shared" si="104"/>
        <v>72743.7154</v>
      </c>
    </row>
    <row r="358" spans="2:12" ht="12" customHeight="1">
      <c r="B358" s="14" t="s">
        <v>53</v>
      </c>
      <c r="C358" s="21">
        <v>8990.1816</v>
      </c>
      <c r="D358" s="22">
        <v>4777.8675</v>
      </c>
      <c r="E358" s="22">
        <v>77098.353</v>
      </c>
      <c r="F358" s="22">
        <v>50874.1277</v>
      </c>
      <c r="G358" s="22">
        <v>31628.621</v>
      </c>
      <c r="H358" s="22">
        <v>31480.7178</v>
      </c>
      <c r="I358" s="22">
        <v>4366.2845</v>
      </c>
      <c r="J358" s="22">
        <v>3848.1836</v>
      </c>
      <c r="K358" s="22">
        <v>196517.5253</v>
      </c>
      <c r="L358" s="23">
        <f t="shared" si="104"/>
        <v>409581.86199999996</v>
      </c>
    </row>
    <row r="359" spans="2:12" ht="12" customHeight="1">
      <c r="B359" s="14" t="s">
        <v>54</v>
      </c>
      <c r="C359" s="21">
        <v>1752.4005</v>
      </c>
      <c r="D359" s="22">
        <v>2395.6293</v>
      </c>
      <c r="E359" s="22">
        <v>119399.8129</v>
      </c>
      <c r="F359" s="22">
        <v>54062.7737</v>
      </c>
      <c r="G359" s="22">
        <v>23024.6377</v>
      </c>
      <c r="H359" s="22">
        <v>27434.749</v>
      </c>
      <c r="I359" s="22">
        <v>3272.1196</v>
      </c>
      <c r="J359" s="22">
        <v>770.1453</v>
      </c>
      <c r="K359" s="22">
        <v>18309.5364</v>
      </c>
      <c r="L359" s="23">
        <f t="shared" si="104"/>
        <v>250421.80440000002</v>
      </c>
    </row>
    <row r="360" spans="2:12" ht="12" customHeight="1">
      <c r="B360" s="14" t="s">
        <v>55</v>
      </c>
      <c r="C360" s="21">
        <v>258.6277</v>
      </c>
      <c r="D360" s="22">
        <v>5209.2116</v>
      </c>
      <c r="E360" s="22">
        <v>47098.8246</v>
      </c>
      <c r="F360" s="22">
        <v>40803.8253</v>
      </c>
      <c r="G360" s="22">
        <v>14768.6077</v>
      </c>
      <c r="H360" s="22">
        <v>15925.1108</v>
      </c>
      <c r="I360" s="22">
        <v>2090.6206</v>
      </c>
      <c r="J360" s="22">
        <v>806.9548</v>
      </c>
      <c r="K360" s="22">
        <v>42520.3313</v>
      </c>
      <c r="L360" s="23">
        <f t="shared" si="104"/>
        <v>169482.1144</v>
      </c>
    </row>
    <row r="361" spans="2:12" ht="12" customHeight="1">
      <c r="B361" s="14" t="s">
        <v>56</v>
      </c>
      <c r="C361" s="21">
        <v>576.0311</v>
      </c>
      <c r="D361" s="22">
        <v>235.9421</v>
      </c>
      <c r="E361" s="22">
        <v>15384.3228</v>
      </c>
      <c r="F361" s="22">
        <v>10108.9415</v>
      </c>
      <c r="G361" s="22">
        <v>4125.6666</v>
      </c>
      <c r="H361" s="22">
        <v>1286.4149</v>
      </c>
      <c r="I361" s="22">
        <v>1104.1323</v>
      </c>
      <c r="J361" s="22">
        <v>0</v>
      </c>
      <c r="K361" s="22">
        <v>13112.8446</v>
      </c>
      <c r="L361" s="23">
        <f t="shared" si="104"/>
        <v>45934.2959</v>
      </c>
    </row>
    <row r="362" spans="2:12" ht="12" customHeight="1">
      <c r="B362" s="14" t="s">
        <v>57</v>
      </c>
      <c r="C362" s="21">
        <v>300.4388</v>
      </c>
      <c r="D362" s="22">
        <v>2698.9322</v>
      </c>
      <c r="E362" s="22">
        <v>12206.7244</v>
      </c>
      <c r="F362" s="22">
        <v>12724.3599</v>
      </c>
      <c r="G362" s="22">
        <v>4239.863</v>
      </c>
      <c r="H362" s="22">
        <v>9369.6705</v>
      </c>
      <c r="I362" s="22">
        <v>2452.1706</v>
      </c>
      <c r="J362" s="22">
        <v>452.2468</v>
      </c>
      <c r="K362" s="22">
        <v>7648.1178</v>
      </c>
      <c r="L362" s="23">
        <f t="shared" si="104"/>
        <v>52092.524</v>
      </c>
    </row>
    <row r="363" spans="2:12" ht="12" customHeight="1">
      <c r="B363" s="14" t="s">
        <v>58</v>
      </c>
      <c r="C363" s="21">
        <v>153.5461</v>
      </c>
      <c r="D363" s="22">
        <v>9500.0963</v>
      </c>
      <c r="E363" s="22">
        <v>22124.2441</v>
      </c>
      <c r="F363" s="22">
        <v>26867.7526</v>
      </c>
      <c r="G363" s="22">
        <v>9395.9513</v>
      </c>
      <c r="H363" s="22">
        <v>6914.7185</v>
      </c>
      <c r="I363" s="22">
        <v>3267.732</v>
      </c>
      <c r="J363" s="22">
        <v>127.5744</v>
      </c>
      <c r="K363" s="22">
        <v>108093.2412</v>
      </c>
      <c r="L363" s="23">
        <f t="shared" si="104"/>
        <v>186444.8565</v>
      </c>
    </row>
    <row r="364" spans="2:12" ht="12" customHeight="1">
      <c r="B364" s="14" t="s">
        <v>59</v>
      </c>
      <c r="C364" s="21">
        <v>140.3063</v>
      </c>
      <c r="D364" s="22">
        <v>825.4988</v>
      </c>
      <c r="E364" s="22">
        <v>29849.1058</v>
      </c>
      <c r="F364" s="22">
        <v>5295.3727</v>
      </c>
      <c r="G364" s="22">
        <v>980.1171</v>
      </c>
      <c r="H364" s="22">
        <v>5005.6836</v>
      </c>
      <c r="I364" s="22">
        <v>102.646</v>
      </c>
      <c r="J364" s="22">
        <v>0</v>
      </c>
      <c r="K364" s="22">
        <v>2461.7447</v>
      </c>
      <c r="L364" s="23">
        <f t="shared" si="104"/>
        <v>44660.475000000006</v>
      </c>
    </row>
    <row r="365" spans="2:12" ht="12" customHeight="1">
      <c r="B365" s="17" t="s">
        <v>60</v>
      </c>
      <c r="C365" s="30">
        <v>3794.0285</v>
      </c>
      <c r="D365" s="31">
        <v>11816.6338</v>
      </c>
      <c r="E365" s="31">
        <v>81529.7925</v>
      </c>
      <c r="F365" s="31">
        <v>54319.9471</v>
      </c>
      <c r="G365" s="31">
        <v>38947.9862</v>
      </c>
      <c r="H365" s="31">
        <v>44386.9167</v>
      </c>
      <c r="I365" s="31">
        <v>7226.6213</v>
      </c>
      <c r="J365" s="31">
        <v>6069.8213</v>
      </c>
      <c r="K365" s="31">
        <v>230334.8138</v>
      </c>
      <c r="L365" s="32">
        <f t="shared" si="104"/>
        <v>478426.5612</v>
      </c>
    </row>
    <row r="366" spans="2:12" ht="12" customHeight="1">
      <c r="B366" s="14" t="s">
        <v>61</v>
      </c>
      <c r="C366" s="21">
        <v>903.1857</v>
      </c>
      <c r="D366" s="22">
        <v>3092.0988</v>
      </c>
      <c r="E366" s="22">
        <v>15848.5293</v>
      </c>
      <c r="F366" s="22">
        <v>6471.0609</v>
      </c>
      <c r="G366" s="22">
        <v>3500.8679</v>
      </c>
      <c r="H366" s="22">
        <v>3807.669</v>
      </c>
      <c r="I366" s="22">
        <v>1474.3421</v>
      </c>
      <c r="J366" s="22">
        <v>590.1202</v>
      </c>
      <c r="K366" s="22">
        <v>23494.2808</v>
      </c>
      <c r="L366" s="23">
        <f t="shared" si="104"/>
        <v>59182.1547</v>
      </c>
    </row>
    <row r="367" spans="2:12" ht="12" customHeight="1">
      <c r="B367" s="14" t="s">
        <v>62</v>
      </c>
      <c r="C367" s="21">
        <v>358.091</v>
      </c>
      <c r="D367" s="22">
        <v>136.8545</v>
      </c>
      <c r="E367" s="22">
        <v>8570.4362</v>
      </c>
      <c r="F367" s="22">
        <v>6089.779</v>
      </c>
      <c r="G367" s="22">
        <v>4048.016</v>
      </c>
      <c r="H367" s="22">
        <v>2298.9471</v>
      </c>
      <c r="I367" s="22">
        <v>392.5398</v>
      </c>
      <c r="J367" s="22">
        <v>338.8567</v>
      </c>
      <c r="K367" s="22">
        <v>9591.7726</v>
      </c>
      <c r="L367" s="23">
        <f t="shared" si="104"/>
        <v>31825.2929</v>
      </c>
    </row>
    <row r="368" spans="2:12" ht="12" customHeight="1">
      <c r="B368" s="14" t="s">
        <v>63</v>
      </c>
      <c r="C368" s="21">
        <v>1342.7277</v>
      </c>
      <c r="D368" s="22">
        <v>3265.8165</v>
      </c>
      <c r="E368" s="22">
        <v>43449.3468</v>
      </c>
      <c r="F368" s="22">
        <v>17732.3934</v>
      </c>
      <c r="G368" s="22">
        <v>8914.3235</v>
      </c>
      <c r="H368" s="22">
        <v>9008.9402</v>
      </c>
      <c r="I368" s="22">
        <v>1241.2654</v>
      </c>
      <c r="J368" s="22">
        <v>134.757</v>
      </c>
      <c r="K368" s="22">
        <v>15948.5514</v>
      </c>
      <c r="L368" s="23">
        <f t="shared" si="104"/>
        <v>101038.1219</v>
      </c>
    </row>
    <row r="369" spans="2:12" ht="12" customHeight="1">
      <c r="B369" s="14" t="s">
        <v>64</v>
      </c>
      <c r="C369" s="21">
        <v>1057.6737</v>
      </c>
      <c r="D369" s="22">
        <v>8136.3427</v>
      </c>
      <c r="E369" s="22">
        <v>13910.4176</v>
      </c>
      <c r="F369" s="22">
        <v>10129.077</v>
      </c>
      <c r="G369" s="22">
        <v>4490.7906</v>
      </c>
      <c r="H369" s="22">
        <v>6190.256</v>
      </c>
      <c r="I369" s="22">
        <v>279.6589</v>
      </c>
      <c r="J369" s="22">
        <v>274.1961</v>
      </c>
      <c r="K369" s="22">
        <v>37907.2916</v>
      </c>
      <c r="L369" s="23">
        <f t="shared" si="104"/>
        <v>82375.70420000001</v>
      </c>
    </row>
    <row r="370" spans="2:12" ht="12" customHeight="1">
      <c r="B370" s="14" t="s">
        <v>65</v>
      </c>
      <c r="C370" s="21">
        <v>313.0251</v>
      </c>
      <c r="D370" s="22">
        <v>694.134</v>
      </c>
      <c r="E370" s="22">
        <v>29601.2776</v>
      </c>
      <c r="F370" s="22">
        <v>10518.8099</v>
      </c>
      <c r="G370" s="22">
        <v>8429.8136</v>
      </c>
      <c r="H370" s="22">
        <v>5841.8285</v>
      </c>
      <c r="I370" s="22">
        <v>162.7469</v>
      </c>
      <c r="J370" s="22">
        <v>4714.7016</v>
      </c>
      <c r="K370" s="22">
        <v>10001.1725</v>
      </c>
      <c r="L370" s="23">
        <f t="shared" si="104"/>
        <v>70277.5097</v>
      </c>
    </row>
    <row r="371" spans="2:12" ht="12" customHeight="1">
      <c r="B371" s="14" t="s">
        <v>66</v>
      </c>
      <c r="C371" s="21">
        <v>0</v>
      </c>
      <c r="D371" s="22">
        <v>2193.9898</v>
      </c>
      <c r="E371" s="22">
        <v>24442.1681</v>
      </c>
      <c r="F371" s="22">
        <v>8522.9891</v>
      </c>
      <c r="G371" s="22">
        <v>8849.3074</v>
      </c>
      <c r="H371" s="22">
        <v>5873.2029</v>
      </c>
      <c r="I371" s="22">
        <v>14.3652</v>
      </c>
      <c r="J371" s="22">
        <v>326.8019</v>
      </c>
      <c r="K371" s="22">
        <v>34042.0377</v>
      </c>
      <c r="L371" s="23">
        <f t="shared" si="104"/>
        <v>84264.8621</v>
      </c>
    </row>
    <row r="372" spans="2:12" ht="12" customHeight="1">
      <c r="B372" s="18" t="s">
        <v>67</v>
      </c>
      <c r="C372" s="33">
        <v>0.2607</v>
      </c>
      <c r="D372" s="34">
        <v>35.9992</v>
      </c>
      <c r="E372" s="34">
        <v>42732.6869</v>
      </c>
      <c r="F372" s="34">
        <v>17681.538</v>
      </c>
      <c r="G372" s="34">
        <v>7090.8103</v>
      </c>
      <c r="H372" s="34">
        <v>5635.9718</v>
      </c>
      <c r="I372" s="34">
        <v>0</v>
      </c>
      <c r="J372" s="34">
        <v>196.1668</v>
      </c>
      <c r="K372" s="34">
        <v>35078.2896</v>
      </c>
      <c r="L372" s="35">
        <f t="shared" si="104"/>
        <v>108451.72330000001</v>
      </c>
    </row>
    <row r="373" spans="2:12" ht="12" customHeight="1">
      <c r="B373" s="18" t="s">
        <v>68</v>
      </c>
      <c r="C373" s="33">
        <f aca="true" t="shared" si="105" ref="C373:K373">SUM(C326:C372)</f>
        <v>153265.37080000003</v>
      </c>
      <c r="D373" s="34">
        <f t="shared" si="105"/>
        <v>466913.11199999996</v>
      </c>
      <c r="E373" s="34">
        <f t="shared" si="105"/>
        <v>2437180.6205999996</v>
      </c>
      <c r="F373" s="34">
        <f t="shared" si="105"/>
        <v>1786328.2817999995</v>
      </c>
      <c r="G373" s="34">
        <f t="shared" si="105"/>
        <v>1005001.5439</v>
      </c>
      <c r="H373" s="34">
        <f t="shared" si="105"/>
        <v>1054510.8053999997</v>
      </c>
      <c r="I373" s="34">
        <f t="shared" si="105"/>
        <v>227293.03920000006</v>
      </c>
      <c r="J373" s="34">
        <f t="shared" si="105"/>
        <v>113491.25460000004</v>
      </c>
      <c r="K373" s="34">
        <f t="shared" si="105"/>
        <v>3173880.956200001</v>
      </c>
      <c r="L373" s="35">
        <f>SUM(C373:K373)</f>
        <v>10417864.9845</v>
      </c>
    </row>
    <row r="375" spans="2:4" s="3" customFormat="1" ht="13.5" customHeight="1">
      <c r="B375" s="4" t="s">
        <v>1</v>
      </c>
      <c r="C375" s="40" t="s">
        <v>8</v>
      </c>
      <c r="D375" s="41"/>
    </row>
    <row r="376" spans="2:13" ht="12" customHeight="1">
      <c r="B376" s="10"/>
      <c r="C376" s="11"/>
      <c r="D376" s="11"/>
      <c r="E376" s="11"/>
      <c r="F376" s="11"/>
      <c r="G376" s="11"/>
      <c r="H376" s="11"/>
      <c r="I376" s="11"/>
      <c r="J376" s="11"/>
      <c r="K376" s="11"/>
      <c r="L376" s="6" t="s">
        <v>18</v>
      </c>
      <c r="M376" s="7"/>
    </row>
    <row r="377" spans="2:12" s="3" customFormat="1" ht="18" customHeight="1">
      <c r="B377" s="12" t="s">
        <v>19</v>
      </c>
      <c r="C377" s="42" t="s">
        <v>72</v>
      </c>
      <c r="D377" s="36" t="s">
        <v>73</v>
      </c>
      <c r="E377" s="36" t="s">
        <v>74</v>
      </c>
      <c r="F377" s="36" t="s">
        <v>75</v>
      </c>
      <c r="G377" s="36" t="s">
        <v>76</v>
      </c>
      <c r="H377" s="36" t="s">
        <v>77</v>
      </c>
      <c r="I377" s="36" t="s">
        <v>78</v>
      </c>
      <c r="J377" s="36" t="s">
        <v>79</v>
      </c>
      <c r="K377" s="36" t="s">
        <v>70</v>
      </c>
      <c r="L377" s="38" t="s">
        <v>71</v>
      </c>
    </row>
    <row r="378" spans="2:12" s="3" customFormat="1" ht="18" customHeight="1">
      <c r="B378" s="13" t="s">
        <v>20</v>
      </c>
      <c r="C378" s="43"/>
      <c r="D378" s="37"/>
      <c r="E378" s="37"/>
      <c r="F378" s="37"/>
      <c r="G378" s="37"/>
      <c r="H378" s="37"/>
      <c r="I378" s="37"/>
      <c r="J378" s="37"/>
      <c r="K378" s="37"/>
      <c r="L378" s="39"/>
    </row>
    <row r="379" spans="2:12" ht="12" customHeight="1">
      <c r="B379" s="14" t="s">
        <v>21</v>
      </c>
      <c r="C379" s="21">
        <v>1141.7218</v>
      </c>
      <c r="D379" s="22">
        <v>2642.2111</v>
      </c>
      <c r="E379" s="22">
        <v>24235.4349</v>
      </c>
      <c r="F379" s="22">
        <v>14076.5133</v>
      </c>
      <c r="G379" s="22">
        <v>2606.4007</v>
      </c>
      <c r="H379" s="22">
        <v>3311.7669</v>
      </c>
      <c r="I379" s="22">
        <v>1393.0899</v>
      </c>
      <c r="J379" s="22">
        <v>0</v>
      </c>
      <c r="K379" s="22">
        <v>45551.369</v>
      </c>
      <c r="L379" s="23">
        <f>SUM(C379:K379)</f>
        <v>94958.5076</v>
      </c>
    </row>
    <row r="380" spans="2:12" ht="12" customHeight="1">
      <c r="B380" s="14" t="s">
        <v>22</v>
      </c>
      <c r="C380" s="21">
        <v>0</v>
      </c>
      <c r="D380" s="22">
        <v>0</v>
      </c>
      <c r="E380" s="22">
        <v>94.8935</v>
      </c>
      <c r="F380" s="22">
        <v>5151.4662</v>
      </c>
      <c r="G380" s="22">
        <v>1147.4718</v>
      </c>
      <c r="H380" s="22">
        <v>462.9199</v>
      </c>
      <c r="I380" s="22">
        <v>0</v>
      </c>
      <c r="J380" s="22">
        <v>0</v>
      </c>
      <c r="K380" s="22">
        <v>1734.8908</v>
      </c>
      <c r="L380" s="23">
        <f>SUM(C380:K380)</f>
        <v>8591.6422</v>
      </c>
    </row>
    <row r="381" spans="2:12" ht="12" customHeight="1">
      <c r="B381" s="14" t="s">
        <v>23</v>
      </c>
      <c r="C381" s="21">
        <v>0</v>
      </c>
      <c r="D381" s="22">
        <v>0</v>
      </c>
      <c r="E381" s="22">
        <v>754.472</v>
      </c>
      <c r="F381" s="22">
        <v>488.9933</v>
      </c>
      <c r="G381" s="22">
        <v>1446.2043</v>
      </c>
      <c r="H381" s="22">
        <v>367.2499</v>
      </c>
      <c r="I381" s="22">
        <v>0</v>
      </c>
      <c r="J381" s="22">
        <v>0</v>
      </c>
      <c r="K381" s="22">
        <v>109.408</v>
      </c>
      <c r="L381" s="23">
        <f>SUM(C381:K381)</f>
        <v>3166.3275</v>
      </c>
    </row>
    <row r="382" spans="2:12" ht="12" customHeight="1">
      <c r="B382" s="14" t="s">
        <v>24</v>
      </c>
      <c r="C382" s="21">
        <v>813.0421</v>
      </c>
      <c r="D382" s="22">
        <v>1570.2429</v>
      </c>
      <c r="E382" s="22">
        <v>11334.1767</v>
      </c>
      <c r="F382" s="22">
        <v>7828.827</v>
      </c>
      <c r="G382" s="22">
        <v>6247.1789</v>
      </c>
      <c r="H382" s="22">
        <v>2072.0574</v>
      </c>
      <c r="I382" s="22">
        <v>786.56</v>
      </c>
      <c r="J382" s="22">
        <v>1962.6209</v>
      </c>
      <c r="K382" s="22">
        <v>7527.9905</v>
      </c>
      <c r="L382" s="23">
        <f>SUM(C382:K382)</f>
        <v>40142.6964</v>
      </c>
    </row>
    <row r="383" spans="2:12" ht="12" customHeight="1">
      <c r="B383" s="14" t="s">
        <v>25</v>
      </c>
      <c r="C383" s="21">
        <v>10</v>
      </c>
      <c r="D383" s="22">
        <v>32.6</v>
      </c>
      <c r="E383" s="22">
        <v>1205.4362</v>
      </c>
      <c r="F383" s="22">
        <v>109.3309</v>
      </c>
      <c r="G383" s="22">
        <v>79.7651</v>
      </c>
      <c r="H383" s="22">
        <v>118.0264</v>
      </c>
      <c r="I383" s="22">
        <v>0</v>
      </c>
      <c r="J383" s="22">
        <v>0</v>
      </c>
      <c r="K383" s="22">
        <v>770.3322</v>
      </c>
      <c r="L383" s="23">
        <f aca="true" t="shared" si="106" ref="L383:L425">SUM(C383:K383)</f>
        <v>2325.4908</v>
      </c>
    </row>
    <row r="384" spans="2:12" ht="12" customHeight="1">
      <c r="B384" s="14" t="s">
        <v>26</v>
      </c>
      <c r="C384" s="21">
        <v>160.2606</v>
      </c>
      <c r="D384" s="22">
        <v>144.5996</v>
      </c>
      <c r="E384" s="22">
        <v>49.7146</v>
      </c>
      <c r="F384" s="22">
        <v>245.567</v>
      </c>
      <c r="G384" s="22">
        <v>213.1512</v>
      </c>
      <c r="H384" s="22">
        <v>39.3692</v>
      </c>
      <c r="I384" s="22">
        <v>0</v>
      </c>
      <c r="J384" s="22">
        <v>0</v>
      </c>
      <c r="K384" s="22">
        <v>856.8576</v>
      </c>
      <c r="L384" s="23">
        <f t="shared" si="106"/>
        <v>1709.5198</v>
      </c>
    </row>
    <row r="385" spans="2:12" ht="12" customHeight="1">
      <c r="B385" s="14" t="s">
        <v>27</v>
      </c>
      <c r="C385" s="21">
        <v>0</v>
      </c>
      <c r="D385" s="22">
        <v>265.1766</v>
      </c>
      <c r="E385" s="22">
        <v>16064.3544</v>
      </c>
      <c r="F385" s="22">
        <v>2471.2316</v>
      </c>
      <c r="G385" s="22">
        <v>656.7529</v>
      </c>
      <c r="H385" s="22">
        <v>10286.2924</v>
      </c>
      <c r="I385" s="22">
        <v>846.252</v>
      </c>
      <c r="J385" s="22">
        <v>0</v>
      </c>
      <c r="K385" s="22">
        <v>5902.1495</v>
      </c>
      <c r="L385" s="23">
        <f t="shared" si="106"/>
        <v>36492.2094</v>
      </c>
    </row>
    <row r="386" spans="2:12" ht="12" customHeight="1">
      <c r="B386" s="14" t="s">
        <v>28</v>
      </c>
      <c r="C386" s="21">
        <v>498.6015</v>
      </c>
      <c r="D386" s="22">
        <v>2172.2538</v>
      </c>
      <c r="E386" s="22">
        <v>10502.0349</v>
      </c>
      <c r="F386" s="22">
        <v>6132.7045</v>
      </c>
      <c r="G386" s="22">
        <v>7935.5852</v>
      </c>
      <c r="H386" s="22">
        <v>16889.4784</v>
      </c>
      <c r="I386" s="22">
        <v>2004.2874</v>
      </c>
      <c r="J386" s="22">
        <v>34.5579</v>
      </c>
      <c r="K386" s="22">
        <v>25948.3506</v>
      </c>
      <c r="L386" s="23">
        <f t="shared" si="106"/>
        <v>72117.8542</v>
      </c>
    </row>
    <row r="387" spans="2:12" ht="12" customHeight="1">
      <c r="B387" s="14" t="s">
        <v>29</v>
      </c>
      <c r="C387" s="21">
        <v>89.8818</v>
      </c>
      <c r="D387" s="22">
        <v>483.8664</v>
      </c>
      <c r="E387" s="22">
        <v>2059.6707</v>
      </c>
      <c r="F387" s="22">
        <v>6533.1136</v>
      </c>
      <c r="G387" s="22">
        <v>7087.5882</v>
      </c>
      <c r="H387" s="22">
        <v>5987.829</v>
      </c>
      <c r="I387" s="22">
        <v>605.0821</v>
      </c>
      <c r="J387" s="22">
        <v>205.1932</v>
      </c>
      <c r="K387" s="22">
        <v>11724.9214</v>
      </c>
      <c r="L387" s="23">
        <f t="shared" si="106"/>
        <v>34777.1464</v>
      </c>
    </row>
    <row r="388" spans="2:12" ht="12" customHeight="1">
      <c r="B388" s="15" t="s">
        <v>30</v>
      </c>
      <c r="C388" s="24">
        <v>96.6868</v>
      </c>
      <c r="D388" s="25">
        <v>7169.4779</v>
      </c>
      <c r="E388" s="25">
        <v>2105.9971</v>
      </c>
      <c r="F388" s="25">
        <v>665.6575</v>
      </c>
      <c r="G388" s="25">
        <v>9963.0813</v>
      </c>
      <c r="H388" s="25">
        <v>3963.8533</v>
      </c>
      <c r="I388" s="25">
        <v>516.1522</v>
      </c>
      <c r="J388" s="25">
        <v>0</v>
      </c>
      <c r="K388" s="25">
        <v>8394.4125</v>
      </c>
      <c r="L388" s="26">
        <f t="shared" si="106"/>
        <v>32875.3186</v>
      </c>
    </row>
    <row r="389" spans="2:12" ht="12" customHeight="1">
      <c r="B389" s="14" t="s">
        <v>31</v>
      </c>
      <c r="C389" s="21">
        <v>4433.7878</v>
      </c>
      <c r="D389" s="22">
        <v>8232.3099</v>
      </c>
      <c r="E389" s="22">
        <v>3258.8035</v>
      </c>
      <c r="F389" s="22">
        <v>9217.7365</v>
      </c>
      <c r="G389" s="22">
        <v>4183.9217</v>
      </c>
      <c r="H389" s="22">
        <v>3915.7601</v>
      </c>
      <c r="I389" s="22">
        <v>370.5635</v>
      </c>
      <c r="J389" s="22">
        <v>1004.1228</v>
      </c>
      <c r="K389" s="22">
        <v>29472.947</v>
      </c>
      <c r="L389" s="23">
        <f t="shared" si="106"/>
        <v>64089.95279999999</v>
      </c>
    </row>
    <row r="390" spans="2:12" ht="12" customHeight="1">
      <c r="B390" s="14" t="s">
        <v>32</v>
      </c>
      <c r="C390" s="21">
        <v>4678.364</v>
      </c>
      <c r="D390" s="22">
        <v>11792.2903</v>
      </c>
      <c r="E390" s="22">
        <v>11950.2067</v>
      </c>
      <c r="F390" s="22">
        <v>27117.5221</v>
      </c>
      <c r="G390" s="22">
        <v>31041.0737</v>
      </c>
      <c r="H390" s="22">
        <v>37001.691</v>
      </c>
      <c r="I390" s="22">
        <v>4920.4977</v>
      </c>
      <c r="J390" s="22">
        <v>3942.4916</v>
      </c>
      <c r="K390" s="22">
        <v>22663.8421</v>
      </c>
      <c r="L390" s="23">
        <f t="shared" si="106"/>
        <v>155107.97920000003</v>
      </c>
    </row>
    <row r="391" spans="2:12" ht="12" customHeight="1">
      <c r="B391" s="14" t="s">
        <v>33</v>
      </c>
      <c r="C391" s="21">
        <v>0</v>
      </c>
      <c r="D391" s="22">
        <v>309.5374</v>
      </c>
      <c r="E391" s="22">
        <v>3024.9779</v>
      </c>
      <c r="F391" s="22">
        <v>3004.3528</v>
      </c>
      <c r="G391" s="22">
        <v>742.6991</v>
      </c>
      <c r="H391" s="22">
        <v>3226.0353</v>
      </c>
      <c r="I391" s="22">
        <v>44.3561</v>
      </c>
      <c r="J391" s="22">
        <v>74.0322</v>
      </c>
      <c r="K391" s="22">
        <v>5208.2405</v>
      </c>
      <c r="L391" s="23">
        <f t="shared" si="106"/>
        <v>15634.2313</v>
      </c>
    </row>
    <row r="392" spans="2:12" ht="12" customHeight="1">
      <c r="B392" s="14" t="s">
        <v>34</v>
      </c>
      <c r="C392" s="21">
        <v>276.6155</v>
      </c>
      <c r="D392" s="22">
        <v>6387.741</v>
      </c>
      <c r="E392" s="22">
        <v>11932.1734</v>
      </c>
      <c r="F392" s="22">
        <v>26452.8007</v>
      </c>
      <c r="G392" s="22">
        <v>21660.2107</v>
      </c>
      <c r="H392" s="22">
        <v>12012.3916</v>
      </c>
      <c r="I392" s="22">
        <v>2234.1819</v>
      </c>
      <c r="J392" s="22">
        <v>0</v>
      </c>
      <c r="K392" s="22">
        <v>25666.7803</v>
      </c>
      <c r="L392" s="23">
        <f t="shared" si="106"/>
        <v>106622.8951</v>
      </c>
    </row>
    <row r="393" spans="2:12" ht="12" customHeight="1">
      <c r="B393" s="14" t="s">
        <v>35</v>
      </c>
      <c r="C393" s="21">
        <v>256.1492</v>
      </c>
      <c r="D393" s="22">
        <v>1574.2787</v>
      </c>
      <c r="E393" s="22">
        <v>2263.1116</v>
      </c>
      <c r="F393" s="22">
        <v>7826.4466</v>
      </c>
      <c r="G393" s="22">
        <v>7084.2638</v>
      </c>
      <c r="H393" s="22">
        <v>7132.6521</v>
      </c>
      <c r="I393" s="22">
        <v>1411.9106</v>
      </c>
      <c r="J393" s="22">
        <v>0</v>
      </c>
      <c r="K393" s="22">
        <v>4948.808</v>
      </c>
      <c r="L393" s="23">
        <f t="shared" si="106"/>
        <v>32497.6206</v>
      </c>
    </row>
    <row r="394" spans="2:12" ht="12" customHeight="1">
      <c r="B394" s="14" t="s">
        <v>36</v>
      </c>
      <c r="C394" s="21">
        <v>0</v>
      </c>
      <c r="D394" s="22">
        <v>0</v>
      </c>
      <c r="E394" s="22">
        <v>1083.412</v>
      </c>
      <c r="F394" s="22">
        <v>4205.5092</v>
      </c>
      <c r="G394" s="22">
        <v>3184.1624</v>
      </c>
      <c r="H394" s="22">
        <v>4303.1976</v>
      </c>
      <c r="I394" s="22">
        <v>2630.524</v>
      </c>
      <c r="J394" s="22">
        <v>0</v>
      </c>
      <c r="K394" s="22">
        <v>267.4543</v>
      </c>
      <c r="L394" s="23">
        <f t="shared" si="106"/>
        <v>15674.2595</v>
      </c>
    </row>
    <row r="395" spans="2:12" ht="12" customHeight="1">
      <c r="B395" s="14" t="s">
        <v>37</v>
      </c>
      <c r="C395" s="21">
        <v>0</v>
      </c>
      <c r="D395" s="22">
        <v>0</v>
      </c>
      <c r="E395" s="22">
        <v>121.5495</v>
      </c>
      <c r="F395" s="22">
        <v>812.4027</v>
      </c>
      <c r="G395" s="22">
        <v>139.9064</v>
      </c>
      <c r="H395" s="22">
        <v>2001.4035</v>
      </c>
      <c r="I395" s="22">
        <v>0</v>
      </c>
      <c r="J395" s="22">
        <v>373.5396</v>
      </c>
      <c r="K395" s="22">
        <v>2036.6333</v>
      </c>
      <c r="L395" s="23">
        <f t="shared" si="106"/>
        <v>5485.4349999999995</v>
      </c>
    </row>
    <row r="396" spans="2:12" ht="12" customHeight="1">
      <c r="B396" s="14" t="s">
        <v>38</v>
      </c>
      <c r="C396" s="21">
        <v>1336.6363</v>
      </c>
      <c r="D396" s="22">
        <v>1221.2922</v>
      </c>
      <c r="E396" s="22">
        <v>10236.9214</v>
      </c>
      <c r="F396" s="22">
        <v>1750.2899</v>
      </c>
      <c r="G396" s="22">
        <v>1247.2826</v>
      </c>
      <c r="H396" s="22">
        <v>602.9532</v>
      </c>
      <c r="I396" s="22">
        <v>183.0853</v>
      </c>
      <c r="J396" s="22">
        <v>171.0375</v>
      </c>
      <c r="K396" s="22">
        <v>29.5966</v>
      </c>
      <c r="L396" s="23">
        <f t="shared" si="106"/>
        <v>16779.094999999998</v>
      </c>
    </row>
    <row r="397" spans="2:12" ht="12" customHeight="1">
      <c r="B397" s="14" t="s">
        <v>39</v>
      </c>
      <c r="C397" s="21">
        <v>66.7218</v>
      </c>
      <c r="D397" s="22">
        <v>0</v>
      </c>
      <c r="E397" s="22">
        <v>444.9763</v>
      </c>
      <c r="F397" s="22">
        <v>184.4923</v>
      </c>
      <c r="G397" s="22">
        <v>3606.2479</v>
      </c>
      <c r="H397" s="22">
        <v>0</v>
      </c>
      <c r="I397" s="22">
        <v>0</v>
      </c>
      <c r="J397" s="22">
        <v>54.345</v>
      </c>
      <c r="K397" s="22">
        <v>0</v>
      </c>
      <c r="L397" s="23">
        <f t="shared" si="106"/>
        <v>4356.7833</v>
      </c>
    </row>
    <row r="398" spans="2:12" ht="12" customHeight="1">
      <c r="B398" s="14" t="s">
        <v>40</v>
      </c>
      <c r="C398" s="21">
        <v>0</v>
      </c>
      <c r="D398" s="22">
        <v>0</v>
      </c>
      <c r="E398" s="22">
        <v>0</v>
      </c>
      <c r="F398" s="22">
        <v>62.7472</v>
      </c>
      <c r="G398" s="22">
        <v>605.2438</v>
      </c>
      <c r="H398" s="22">
        <v>351.6706</v>
      </c>
      <c r="I398" s="22">
        <v>26.1343</v>
      </c>
      <c r="J398" s="22">
        <v>0</v>
      </c>
      <c r="K398" s="22">
        <v>269.9967</v>
      </c>
      <c r="L398" s="23">
        <f t="shared" si="106"/>
        <v>1315.7925999999998</v>
      </c>
    </row>
    <row r="399" spans="2:12" ht="12" customHeight="1">
      <c r="B399" s="16" t="s">
        <v>41</v>
      </c>
      <c r="C399" s="27">
        <v>13.9231</v>
      </c>
      <c r="D399" s="28">
        <v>719.5557</v>
      </c>
      <c r="E399" s="28">
        <v>1784.6583</v>
      </c>
      <c r="F399" s="28">
        <v>2398.6731</v>
      </c>
      <c r="G399" s="28">
        <v>916.3159</v>
      </c>
      <c r="H399" s="28">
        <v>1097.8043</v>
      </c>
      <c r="I399" s="28">
        <v>209.1454</v>
      </c>
      <c r="J399" s="28">
        <v>26.9966</v>
      </c>
      <c r="K399" s="28">
        <v>0</v>
      </c>
      <c r="L399" s="29">
        <f t="shared" si="106"/>
        <v>7167.0724</v>
      </c>
    </row>
    <row r="400" spans="2:12" ht="12" customHeight="1">
      <c r="B400" s="14" t="s">
        <v>42</v>
      </c>
      <c r="C400" s="21">
        <v>1587.6917</v>
      </c>
      <c r="D400" s="22">
        <v>2728.4088</v>
      </c>
      <c r="E400" s="22">
        <v>5330.4067</v>
      </c>
      <c r="F400" s="22">
        <v>16476.34</v>
      </c>
      <c r="G400" s="22">
        <v>2691.1658</v>
      </c>
      <c r="H400" s="22">
        <v>3588.7763</v>
      </c>
      <c r="I400" s="22">
        <v>1702.3701</v>
      </c>
      <c r="J400" s="22">
        <v>702.1449</v>
      </c>
      <c r="K400" s="22">
        <v>13015.3918</v>
      </c>
      <c r="L400" s="23">
        <f t="shared" si="106"/>
        <v>47822.6961</v>
      </c>
    </row>
    <row r="401" spans="2:12" ht="12" customHeight="1">
      <c r="B401" s="14" t="s">
        <v>43</v>
      </c>
      <c r="C401" s="21">
        <v>3897.285</v>
      </c>
      <c r="D401" s="22">
        <v>25374.8839</v>
      </c>
      <c r="E401" s="22">
        <v>50044.3586</v>
      </c>
      <c r="F401" s="22">
        <v>44564.1908</v>
      </c>
      <c r="G401" s="22">
        <v>57614.5366</v>
      </c>
      <c r="H401" s="22">
        <v>114131.9282</v>
      </c>
      <c r="I401" s="22">
        <v>2299.381</v>
      </c>
      <c r="J401" s="22">
        <v>2744.6238</v>
      </c>
      <c r="K401" s="22">
        <v>103462.4099</v>
      </c>
      <c r="L401" s="23">
        <f t="shared" si="106"/>
        <v>404133.5978</v>
      </c>
    </row>
    <row r="402" spans="2:12" ht="12" customHeight="1">
      <c r="B402" s="14" t="s">
        <v>44</v>
      </c>
      <c r="C402" s="21">
        <v>0</v>
      </c>
      <c r="D402" s="22">
        <v>53.3763</v>
      </c>
      <c r="E402" s="22">
        <v>1219.1817</v>
      </c>
      <c r="F402" s="22">
        <v>1467.6333</v>
      </c>
      <c r="G402" s="22">
        <v>1114.7898</v>
      </c>
      <c r="H402" s="22">
        <v>2357.7467</v>
      </c>
      <c r="I402" s="22">
        <v>0</v>
      </c>
      <c r="J402" s="22">
        <v>13.4651</v>
      </c>
      <c r="K402" s="22">
        <v>7369.3646</v>
      </c>
      <c r="L402" s="23">
        <f t="shared" si="106"/>
        <v>13595.5575</v>
      </c>
    </row>
    <row r="403" spans="2:12" ht="12" customHeight="1">
      <c r="B403" s="14" t="s">
        <v>45</v>
      </c>
      <c r="C403" s="21">
        <v>31.5387</v>
      </c>
      <c r="D403" s="22">
        <v>269.2053</v>
      </c>
      <c r="E403" s="22">
        <v>517.9139</v>
      </c>
      <c r="F403" s="22">
        <v>3153.1342</v>
      </c>
      <c r="G403" s="22">
        <v>1553.6271</v>
      </c>
      <c r="H403" s="22">
        <v>1480.6955</v>
      </c>
      <c r="I403" s="22">
        <v>78.8467</v>
      </c>
      <c r="J403" s="22">
        <v>118.2703</v>
      </c>
      <c r="K403" s="22">
        <v>4330.6614</v>
      </c>
      <c r="L403" s="23">
        <f t="shared" si="106"/>
        <v>11533.893100000001</v>
      </c>
    </row>
    <row r="404" spans="2:12" ht="12" customHeight="1">
      <c r="B404" s="14" t="s">
        <v>46</v>
      </c>
      <c r="C404" s="21">
        <v>0</v>
      </c>
      <c r="D404" s="22">
        <v>297.2458</v>
      </c>
      <c r="E404" s="22">
        <v>735.7507</v>
      </c>
      <c r="F404" s="22">
        <v>1509.0643</v>
      </c>
      <c r="G404" s="22">
        <v>593.4564</v>
      </c>
      <c r="H404" s="22">
        <v>312.2063</v>
      </c>
      <c r="I404" s="22">
        <v>70.1506</v>
      </c>
      <c r="J404" s="22">
        <v>0</v>
      </c>
      <c r="K404" s="22">
        <v>208.4378</v>
      </c>
      <c r="L404" s="23">
        <f t="shared" si="106"/>
        <v>3726.3119</v>
      </c>
    </row>
    <row r="405" spans="2:12" ht="12" customHeight="1">
      <c r="B405" s="14" t="s">
        <v>47</v>
      </c>
      <c r="C405" s="21">
        <v>8031.8481</v>
      </c>
      <c r="D405" s="22">
        <v>23311.1518</v>
      </c>
      <c r="E405" s="22">
        <v>45837.1552</v>
      </c>
      <c r="F405" s="22">
        <v>34982.0506</v>
      </c>
      <c r="G405" s="22">
        <v>12194.2251</v>
      </c>
      <c r="H405" s="22">
        <v>9849.6302</v>
      </c>
      <c r="I405" s="22">
        <v>4109.7596</v>
      </c>
      <c r="J405" s="22">
        <v>2742.1834</v>
      </c>
      <c r="K405" s="22">
        <v>47535.924</v>
      </c>
      <c r="L405" s="23">
        <f t="shared" si="106"/>
        <v>188593.92799999999</v>
      </c>
    </row>
    <row r="406" spans="2:12" ht="12" customHeight="1">
      <c r="B406" s="14" t="s">
        <v>48</v>
      </c>
      <c r="C406" s="21">
        <v>1137.9274</v>
      </c>
      <c r="D406" s="22">
        <v>11671.1736</v>
      </c>
      <c r="E406" s="22">
        <v>3131.0552</v>
      </c>
      <c r="F406" s="22">
        <v>24990.8305</v>
      </c>
      <c r="G406" s="22">
        <v>10524.4508</v>
      </c>
      <c r="H406" s="22">
        <v>8769.0476</v>
      </c>
      <c r="I406" s="22">
        <v>9.3912</v>
      </c>
      <c r="J406" s="22">
        <v>484.9126</v>
      </c>
      <c r="K406" s="22">
        <v>62762.0267</v>
      </c>
      <c r="L406" s="23">
        <f t="shared" si="106"/>
        <v>123480.8156</v>
      </c>
    </row>
    <row r="407" spans="2:12" ht="12" customHeight="1">
      <c r="B407" s="14" t="s">
        <v>49</v>
      </c>
      <c r="C407" s="21">
        <v>0</v>
      </c>
      <c r="D407" s="22">
        <v>152.6635</v>
      </c>
      <c r="E407" s="22">
        <v>0</v>
      </c>
      <c r="F407" s="22">
        <v>0.7606</v>
      </c>
      <c r="G407" s="22">
        <v>0</v>
      </c>
      <c r="H407" s="22">
        <v>57.538</v>
      </c>
      <c r="I407" s="22">
        <v>134.6478</v>
      </c>
      <c r="J407" s="22">
        <v>0</v>
      </c>
      <c r="K407" s="22">
        <v>1231.9551</v>
      </c>
      <c r="L407" s="23">
        <f t="shared" si="106"/>
        <v>1577.565</v>
      </c>
    </row>
    <row r="408" spans="2:12" ht="12" customHeight="1">
      <c r="B408" s="17" t="s">
        <v>50</v>
      </c>
      <c r="C408" s="30">
        <v>135.4935</v>
      </c>
      <c r="D408" s="31">
        <v>3019.7823</v>
      </c>
      <c r="E408" s="31">
        <v>183.9941</v>
      </c>
      <c r="F408" s="31">
        <v>532.2812</v>
      </c>
      <c r="G408" s="31">
        <v>493.579</v>
      </c>
      <c r="H408" s="31">
        <v>488.2175</v>
      </c>
      <c r="I408" s="31">
        <v>272.6494</v>
      </c>
      <c r="J408" s="31">
        <v>1247.4216</v>
      </c>
      <c r="K408" s="31">
        <v>3986.1367</v>
      </c>
      <c r="L408" s="32">
        <f t="shared" si="106"/>
        <v>10359.5553</v>
      </c>
    </row>
    <row r="409" spans="2:12" ht="12" customHeight="1">
      <c r="B409" s="14" t="s">
        <v>51</v>
      </c>
      <c r="C409" s="21">
        <v>49.7209</v>
      </c>
      <c r="D409" s="22">
        <v>109.0034</v>
      </c>
      <c r="E409" s="22">
        <v>412.158</v>
      </c>
      <c r="F409" s="22">
        <v>105.0235</v>
      </c>
      <c r="G409" s="22">
        <v>940.6363</v>
      </c>
      <c r="H409" s="22">
        <v>886.8153</v>
      </c>
      <c r="I409" s="22">
        <v>166.1142</v>
      </c>
      <c r="J409" s="22">
        <v>0</v>
      </c>
      <c r="K409" s="22">
        <v>0</v>
      </c>
      <c r="L409" s="23">
        <f t="shared" si="106"/>
        <v>2669.4716</v>
      </c>
    </row>
    <row r="410" spans="2:12" ht="12" customHeight="1">
      <c r="B410" s="14" t="s">
        <v>52</v>
      </c>
      <c r="C410" s="21">
        <v>501.4408</v>
      </c>
      <c r="D410" s="22">
        <v>424.3105</v>
      </c>
      <c r="E410" s="22">
        <v>268.066</v>
      </c>
      <c r="F410" s="22">
        <v>585.2297</v>
      </c>
      <c r="G410" s="22">
        <v>0</v>
      </c>
      <c r="H410" s="22">
        <v>103.6161</v>
      </c>
      <c r="I410" s="22">
        <v>0</v>
      </c>
      <c r="J410" s="22">
        <v>0</v>
      </c>
      <c r="K410" s="22">
        <v>504.9393</v>
      </c>
      <c r="L410" s="23">
        <f t="shared" si="106"/>
        <v>2387.6023999999998</v>
      </c>
    </row>
    <row r="411" spans="2:12" ht="12" customHeight="1">
      <c r="B411" s="14" t="s">
        <v>53</v>
      </c>
      <c r="C411" s="21">
        <v>21.5534</v>
      </c>
      <c r="D411" s="22">
        <v>118.1429</v>
      </c>
      <c r="E411" s="22">
        <v>3163.2476</v>
      </c>
      <c r="F411" s="22">
        <v>3817.0982</v>
      </c>
      <c r="G411" s="22">
        <v>10780.0321</v>
      </c>
      <c r="H411" s="22">
        <v>10075.83</v>
      </c>
      <c r="I411" s="22">
        <v>3968.9491</v>
      </c>
      <c r="J411" s="22">
        <v>85.0856</v>
      </c>
      <c r="K411" s="22">
        <v>2801.3418</v>
      </c>
      <c r="L411" s="23">
        <f t="shared" si="106"/>
        <v>34831.2807</v>
      </c>
    </row>
    <row r="412" spans="2:12" ht="12" customHeight="1">
      <c r="B412" s="14" t="s">
        <v>54</v>
      </c>
      <c r="C412" s="21">
        <v>345.632</v>
      </c>
      <c r="D412" s="22">
        <v>1826.7266</v>
      </c>
      <c r="E412" s="22">
        <v>688.2466</v>
      </c>
      <c r="F412" s="22">
        <v>4162.5927</v>
      </c>
      <c r="G412" s="22">
        <v>3415.5126</v>
      </c>
      <c r="H412" s="22">
        <v>3908.9665</v>
      </c>
      <c r="I412" s="22">
        <v>5853.2628</v>
      </c>
      <c r="J412" s="22">
        <v>1168.5281</v>
      </c>
      <c r="K412" s="22">
        <v>1621.5634</v>
      </c>
      <c r="L412" s="23">
        <f t="shared" si="106"/>
        <v>22991.0313</v>
      </c>
    </row>
    <row r="413" spans="2:12" ht="12" customHeight="1">
      <c r="B413" s="14" t="s">
        <v>55</v>
      </c>
      <c r="C413" s="21">
        <v>243.2404</v>
      </c>
      <c r="D413" s="22">
        <v>1573.765</v>
      </c>
      <c r="E413" s="22">
        <v>3144.2659</v>
      </c>
      <c r="F413" s="22">
        <v>12962.7753</v>
      </c>
      <c r="G413" s="22">
        <v>3987.6276</v>
      </c>
      <c r="H413" s="22">
        <v>4171.4241</v>
      </c>
      <c r="I413" s="22">
        <v>414.5354</v>
      </c>
      <c r="J413" s="22">
        <v>41.7051</v>
      </c>
      <c r="K413" s="22">
        <v>6659.8964</v>
      </c>
      <c r="L413" s="23">
        <f t="shared" si="106"/>
        <v>33199.2352</v>
      </c>
    </row>
    <row r="414" spans="2:12" ht="12" customHeight="1">
      <c r="B414" s="14" t="s">
        <v>56</v>
      </c>
      <c r="C414" s="21">
        <v>0</v>
      </c>
      <c r="D414" s="22">
        <v>0</v>
      </c>
      <c r="E414" s="22">
        <v>470.1535</v>
      </c>
      <c r="F414" s="22">
        <v>1304.6733</v>
      </c>
      <c r="G414" s="22">
        <v>353.6344</v>
      </c>
      <c r="H414" s="22">
        <v>913.2429</v>
      </c>
      <c r="I414" s="22">
        <v>0</v>
      </c>
      <c r="J414" s="22">
        <v>0</v>
      </c>
      <c r="K414" s="22">
        <v>199.641</v>
      </c>
      <c r="L414" s="23">
        <f t="shared" si="106"/>
        <v>3241.3451</v>
      </c>
    </row>
    <row r="415" spans="2:12" ht="12" customHeight="1">
      <c r="B415" s="14" t="s">
        <v>57</v>
      </c>
      <c r="C415" s="21">
        <v>0</v>
      </c>
      <c r="D415" s="22">
        <v>435.8683</v>
      </c>
      <c r="E415" s="22">
        <v>573.4764</v>
      </c>
      <c r="F415" s="22">
        <v>694.6405</v>
      </c>
      <c r="G415" s="22">
        <v>412.5621</v>
      </c>
      <c r="H415" s="22">
        <v>423.3805</v>
      </c>
      <c r="I415" s="22">
        <v>0</v>
      </c>
      <c r="J415" s="22">
        <v>0</v>
      </c>
      <c r="K415" s="22">
        <v>396.1893</v>
      </c>
      <c r="L415" s="23">
        <f t="shared" si="106"/>
        <v>2936.1171000000004</v>
      </c>
    </row>
    <row r="416" spans="2:12" ht="12" customHeight="1">
      <c r="B416" s="14" t="s">
        <v>58</v>
      </c>
      <c r="C416" s="21">
        <v>0</v>
      </c>
      <c r="D416" s="22">
        <v>64.9992</v>
      </c>
      <c r="E416" s="22">
        <v>1265.6129</v>
      </c>
      <c r="F416" s="22">
        <v>1205.8107</v>
      </c>
      <c r="G416" s="22">
        <v>1207.3581</v>
      </c>
      <c r="H416" s="22">
        <v>2038.9467</v>
      </c>
      <c r="I416" s="22">
        <v>2157.4785</v>
      </c>
      <c r="J416" s="22">
        <v>0</v>
      </c>
      <c r="K416" s="22">
        <v>1540.408</v>
      </c>
      <c r="L416" s="23">
        <f t="shared" si="106"/>
        <v>9480.6141</v>
      </c>
    </row>
    <row r="417" spans="2:12" ht="12" customHeight="1">
      <c r="B417" s="14" t="s">
        <v>59</v>
      </c>
      <c r="C417" s="21">
        <v>0</v>
      </c>
      <c r="D417" s="22">
        <v>0</v>
      </c>
      <c r="E417" s="22">
        <v>39.6417</v>
      </c>
      <c r="F417" s="22">
        <v>0</v>
      </c>
      <c r="G417" s="22">
        <v>0</v>
      </c>
      <c r="H417" s="22">
        <v>0</v>
      </c>
      <c r="I417" s="22">
        <v>0</v>
      </c>
      <c r="J417" s="22">
        <v>0</v>
      </c>
      <c r="K417" s="22">
        <v>0</v>
      </c>
      <c r="L417" s="23">
        <f t="shared" si="106"/>
        <v>39.6417</v>
      </c>
    </row>
    <row r="418" spans="2:12" ht="12" customHeight="1">
      <c r="B418" s="17" t="s">
        <v>60</v>
      </c>
      <c r="C418" s="30">
        <v>130.1365</v>
      </c>
      <c r="D418" s="31">
        <v>0</v>
      </c>
      <c r="E418" s="31">
        <v>3936.4263</v>
      </c>
      <c r="F418" s="31">
        <v>16557.8287</v>
      </c>
      <c r="G418" s="31">
        <v>6002.666</v>
      </c>
      <c r="H418" s="31">
        <v>12589.0052</v>
      </c>
      <c r="I418" s="31">
        <v>4591.1635</v>
      </c>
      <c r="J418" s="31">
        <v>0</v>
      </c>
      <c r="K418" s="31">
        <v>17263.9741</v>
      </c>
      <c r="L418" s="32">
        <f t="shared" si="106"/>
        <v>61071.2003</v>
      </c>
    </row>
    <row r="419" spans="2:12" ht="12" customHeight="1">
      <c r="B419" s="14" t="s">
        <v>61</v>
      </c>
      <c r="C419" s="21">
        <v>0</v>
      </c>
      <c r="D419" s="22">
        <v>0</v>
      </c>
      <c r="E419" s="22">
        <v>4254.5994</v>
      </c>
      <c r="F419" s="22">
        <v>382.8488</v>
      </c>
      <c r="G419" s="22">
        <v>66</v>
      </c>
      <c r="H419" s="22">
        <v>0</v>
      </c>
      <c r="I419" s="22">
        <v>0</v>
      </c>
      <c r="J419" s="22">
        <v>0</v>
      </c>
      <c r="K419" s="22">
        <v>0</v>
      </c>
      <c r="L419" s="23">
        <f t="shared" si="106"/>
        <v>4703.4482</v>
      </c>
    </row>
    <row r="420" spans="2:12" ht="12" customHeight="1">
      <c r="B420" s="14" t="s">
        <v>62</v>
      </c>
      <c r="C420" s="21">
        <v>0</v>
      </c>
      <c r="D420" s="22">
        <v>0</v>
      </c>
      <c r="E420" s="22">
        <v>383.2081</v>
      </c>
      <c r="F420" s="22">
        <v>2288.137</v>
      </c>
      <c r="G420" s="22">
        <v>2069.1934</v>
      </c>
      <c r="H420" s="22">
        <v>339.4155</v>
      </c>
      <c r="I420" s="22">
        <v>0</v>
      </c>
      <c r="J420" s="22">
        <v>0</v>
      </c>
      <c r="K420" s="22">
        <v>4203.9561</v>
      </c>
      <c r="L420" s="23">
        <f t="shared" si="106"/>
        <v>9283.910100000001</v>
      </c>
    </row>
    <row r="421" spans="2:12" ht="12" customHeight="1">
      <c r="B421" s="14" t="s">
        <v>63</v>
      </c>
      <c r="C421" s="21">
        <v>0</v>
      </c>
      <c r="D421" s="22">
        <v>39.4162</v>
      </c>
      <c r="E421" s="22">
        <v>5524.5034</v>
      </c>
      <c r="F421" s="22">
        <v>3085.6292</v>
      </c>
      <c r="G421" s="22">
        <v>4219.4363</v>
      </c>
      <c r="H421" s="22">
        <v>5791.5992</v>
      </c>
      <c r="I421" s="22">
        <v>43.7314</v>
      </c>
      <c r="J421" s="22">
        <v>0</v>
      </c>
      <c r="K421" s="22">
        <v>2099.0886</v>
      </c>
      <c r="L421" s="23">
        <f t="shared" si="106"/>
        <v>20803.4043</v>
      </c>
    </row>
    <row r="422" spans="2:12" ht="12" customHeight="1">
      <c r="B422" s="14" t="s">
        <v>64</v>
      </c>
      <c r="C422" s="21">
        <v>662.6607</v>
      </c>
      <c r="D422" s="22">
        <v>428.9804</v>
      </c>
      <c r="E422" s="22">
        <v>726.8333</v>
      </c>
      <c r="F422" s="22">
        <v>1199.5669</v>
      </c>
      <c r="G422" s="22">
        <v>768.3377</v>
      </c>
      <c r="H422" s="22">
        <v>139.4368</v>
      </c>
      <c r="I422" s="22">
        <v>0</v>
      </c>
      <c r="J422" s="22">
        <v>0</v>
      </c>
      <c r="K422" s="22">
        <v>3267.2831</v>
      </c>
      <c r="L422" s="23">
        <f t="shared" si="106"/>
        <v>7193.0989</v>
      </c>
    </row>
    <row r="423" spans="2:12" ht="12" customHeight="1">
      <c r="B423" s="14" t="s">
        <v>65</v>
      </c>
      <c r="C423" s="21">
        <v>0</v>
      </c>
      <c r="D423" s="22">
        <v>338.436</v>
      </c>
      <c r="E423" s="22">
        <v>2365.0334</v>
      </c>
      <c r="F423" s="22">
        <v>2056.2501</v>
      </c>
      <c r="G423" s="22">
        <v>509.7814</v>
      </c>
      <c r="H423" s="22">
        <v>1360.6517</v>
      </c>
      <c r="I423" s="22">
        <v>0</v>
      </c>
      <c r="J423" s="22">
        <v>0</v>
      </c>
      <c r="K423" s="22">
        <v>2664.2555</v>
      </c>
      <c r="L423" s="23">
        <f t="shared" si="106"/>
        <v>9294.4081</v>
      </c>
    </row>
    <row r="424" spans="2:12" ht="12" customHeight="1">
      <c r="B424" s="14" t="s">
        <v>66</v>
      </c>
      <c r="C424" s="21">
        <v>0</v>
      </c>
      <c r="D424" s="22">
        <v>676.781</v>
      </c>
      <c r="E424" s="22">
        <v>54.9375</v>
      </c>
      <c r="F424" s="22">
        <v>229.3041</v>
      </c>
      <c r="G424" s="22">
        <v>31.0516</v>
      </c>
      <c r="H424" s="22">
        <v>0</v>
      </c>
      <c r="I424" s="22">
        <v>0</v>
      </c>
      <c r="J424" s="22">
        <v>0</v>
      </c>
      <c r="K424" s="22">
        <v>6120.4034</v>
      </c>
      <c r="L424" s="23">
        <f t="shared" si="106"/>
        <v>7112.4776</v>
      </c>
    </row>
    <row r="425" spans="2:12" ht="12" customHeight="1">
      <c r="B425" s="18" t="s">
        <v>67</v>
      </c>
      <c r="C425" s="33">
        <v>0</v>
      </c>
      <c r="D425" s="34">
        <v>0</v>
      </c>
      <c r="E425" s="34">
        <v>1297.0939</v>
      </c>
      <c r="F425" s="34">
        <v>152.5479</v>
      </c>
      <c r="G425" s="34">
        <v>1014.661</v>
      </c>
      <c r="H425" s="34">
        <v>0</v>
      </c>
      <c r="I425" s="34">
        <v>0</v>
      </c>
      <c r="J425" s="34">
        <v>0</v>
      </c>
      <c r="K425" s="34">
        <v>5351.169</v>
      </c>
      <c r="L425" s="35">
        <f t="shared" si="106"/>
        <v>7815.471799999999</v>
      </c>
    </row>
    <row r="426" spans="2:12" ht="12" customHeight="1">
      <c r="B426" s="18" t="s">
        <v>68</v>
      </c>
      <c r="C426" s="33">
        <f aca="true" t="shared" si="107" ref="C426:K426">SUM(C379:C425)</f>
        <v>30648.561400000002</v>
      </c>
      <c r="D426" s="34">
        <f t="shared" si="107"/>
        <v>117631.75430000003</v>
      </c>
      <c r="E426" s="34">
        <f t="shared" si="107"/>
        <v>250074.29559999998</v>
      </c>
      <c r="F426" s="34">
        <f t="shared" si="107"/>
        <v>305202.62009999994</v>
      </c>
      <c r="G426" s="34">
        <f t="shared" si="107"/>
        <v>234352.82880000008</v>
      </c>
      <c r="H426" s="34">
        <f t="shared" si="107"/>
        <v>298922.51889999997</v>
      </c>
      <c r="I426" s="34">
        <f t="shared" si="107"/>
        <v>44054.253699999994</v>
      </c>
      <c r="J426" s="34">
        <f t="shared" si="107"/>
        <v>17197.2778</v>
      </c>
      <c r="K426" s="34">
        <f t="shared" si="107"/>
        <v>497681.3979000001</v>
      </c>
      <c r="L426" s="35">
        <f>SUM(C426:K426)</f>
        <v>1795765.5085</v>
      </c>
    </row>
    <row r="428" spans="2:4" s="3" customFormat="1" ht="13.5" customHeight="1">
      <c r="B428" s="4" t="s">
        <v>1</v>
      </c>
      <c r="C428" s="40" t="s">
        <v>9</v>
      </c>
      <c r="D428" s="41"/>
    </row>
    <row r="429" spans="2:13" ht="12" customHeight="1">
      <c r="B429" s="10"/>
      <c r="C429" s="11"/>
      <c r="D429" s="11"/>
      <c r="E429" s="11"/>
      <c r="F429" s="11"/>
      <c r="G429" s="11"/>
      <c r="H429" s="11"/>
      <c r="I429" s="11"/>
      <c r="J429" s="11"/>
      <c r="K429" s="11"/>
      <c r="L429" s="6" t="s">
        <v>18</v>
      </c>
      <c r="M429" s="7"/>
    </row>
    <row r="430" spans="2:12" s="3" customFormat="1" ht="18" customHeight="1">
      <c r="B430" s="12" t="s">
        <v>19</v>
      </c>
      <c r="C430" s="42" t="s">
        <v>72</v>
      </c>
      <c r="D430" s="36" t="s">
        <v>73</v>
      </c>
      <c r="E430" s="36" t="s">
        <v>74</v>
      </c>
      <c r="F430" s="36" t="s">
        <v>75</v>
      </c>
      <c r="G430" s="36" t="s">
        <v>76</v>
      </c>
      <c r="H430" s="36" t="s">
        <v>77</v>
      </c>
      <c r="I430" s="36" t="s">
        <v>78</v>
      </c>
      <c r="J430" s="36" t="s">
        <v>79</v>
      </c>
      <c r="K430" s="36" t="s">
        <v>70</v>
      </c>
      <c r="L430" s="38" t="s">
        <v>71</v>
      </c>
    </row>
    <row r="431" spans="2:12" s="3" customFormat="1" ht="18" customHeight="1">
      <c r="B431" s="13" t="s">
        <v>20</v>
      </c>
      <c r="C431" s="43"/>
      <c r="D431" s="37"/>
      <c r="E431" s="37"/>
      <c r="F431" s="37"/>
      <c r="G431" s="37"/>
      <c r="H431" s="37"/>
      <c r="I431" s="37"/>
      <c r="J431" s="37"/>
      <c r="K431" s="37"/>
      <c r="L431" s="39"/>
    </row>
    <row r="432" spans="2:12" ht="12" customHeight="1">
      <c r="B432" s="14" t="s">
        <v>21</v>
      </c>
      <c r="C432" s="21">
        <f aca="true" t="shared" si="108" ref="C432:L432">SUM(C273,C326,C379)</f>
        <v>4154.7369</v>
      </c>
      <c r="D432" s="22">
        <f t="shared" si="108"/>
        <v>14958.364200000002</v>
      </c>
      <c r="E432" s="22">
        <f t="shared" si="108"/>
        <v>170246.9578</v>
      </c>
      <c r="F432" s="22">
        <f t="shared" si="108"/>
        <v>63132.378099999994</v>
      </c>
      <c r="G432" s="22">
        <f t="shared" si="108"/>
        <v>30445.719600000004</v>
      </c>
      <c r="H432" s="22">
        <f t="shared" si="108"/>
        <v>62486.584</v>
      </c>
      <c r="I432" s="22">
        <f t="shared" si="108"/>
        <v>5267.7456999999995</v>
      </c>
      <c r="J432" s="22">
        <f t="shared" si="108"/>
        <v>3087.1424</v>
      </c>
      <c r="K432" s="22">
        <f t="shared" si="108"/>
        <v>190484.9363</v>
      </c>
      <c r="L432" s="23">
        <f t="shared" si="108"/>
        <v>544264.565</v>
      </c>
    </row>
    <row r="433" spans="2:12" ht="12" customHeight="1">
      <c r="B433" s="14" t="s">
        <v>22</v>
      </c>
      <c r="C433" s="21">
        <f aca="true" t="shared" si="109" ref="C433:L433">SUM(C274,C327,C380)</f>
        <v>464.939</v>
      </c>
      <c r="D433" s="22">
        <f t="shared" si="109"/>
        <v>2337.9761</v>
      </c>
      <c r="E433" s="22">
        <f t="shared" si="109"/>
        <v>24314.739799999996</v>
      </c>
      <c r="F433" s="22">
        <f t="shared" si="109"/>
        <v>15854.291000000001</v>
      </c>
      <c r="G433" s="22">
        <f t="shared" si="109"/>
        <v>9188.956400000001</v>
      </c>
      <c r="H433" s="22">
        <f t="shared" si="109"/>
        <v>10787.2553</v>
      </c>
      <c r="I433" s="22">
        <f t="shared" si="109"/>
        <v>1078.3052</v>
      </c>
      <c r="J433" s="22">
        <f t="shared" si="109"/>
        <v>635.424</v>
      </c>
      <c r="K433" s="22">
        <f t="shared" si="109"/>
        <v>34491.0607</v>
      </c>
      <c r="L433" s="23">
        <f t="shared" si="109"/>
        <v>99152.9475</v>
      </c>
    </row>
    <row r="434" spans="2:12" ht="12" customHeight="1">
      <c r="B434" s="14" t="s">
        <v>23</v>
      </c>
      <c r="C434" s="21">
        <f aca="true" t="shared" si="110" ref="C434:L434">SUM(C275,C328,C381)</f>
        <v>29.4358</v>
      </c>
      <c r="D434" s="22">
        <f t="shared" si="110"/>
        <v>1935.5306</v>
      </c>
      <c r="E434" s="22">
        <f t="shared" si="110"/>
        <v>73497.3615</v>
      </c>
      <c r="F434" s="22">
        <f t="shared" si="110"/>
        <v>16695.552099999997</v>
      </c>
      <c r="G434" s="22">
        <f t="shared" si="110"/>
        <v>14089.5492</v>
      </c>
      <c r="H434" s="22">
        <f t="shared" si="110"/>
        <v>10907.5784</v>
      </c>
      <c r="I434" s="22">
        <f t="shared" si="110"/>
        <v>1077.6509</v>
      </c>
      <c r="J434" s="22">
        <f t="shared" si="110"/>
        <v>1781.8301</v>
      </c>
      <c r="K434" s="22">
        <f t="shared" si="110"/>
        <v>51243.9988</v>
      </c>
      <c r="L434" s="23">
        <f t="shared" si="110"/>
        <v>171258.4874</v>
      </c>
    </row>
    <row r="435" spans="2:12" ht="12" customHeight="1">
      <c r="B435" s="14" t="s">
        <v>24</v>
      </c>
      <c r="C435" s="21">
        <f aca="true" t="shared" si="111" ref="C435:L435">SUM(C276,C329,C382)</f>
        <v>2327.5257</v>
      </c>
      <c r="D435" s="22">
        <f t="shared" si="111"/>
        <v>15764.469399999998</v>
      </c>
      <c r="E435" s="22">
        <f t="shared" si="111"/>
        <v>53711.0218</v>
      </c>
      <c r="F435" s="22">
        <f t="shared" si="111"/>
        <v>35517.4515</v>
      </c>
      <c r="G435" s="22">
        <f t="shared" si="111"/>
        <v>15324.327000000001</v>
      </c>
      <c r="H435" s="22">
        <f t="shared" si="111"/>
        <v>22950.604300000003</v>
      </c>
      <c r="I435" s="22">
        <f t="shared" si="111"/>
        <v>8561.1775</v>
      </c>
      <c r="J435" s="22">
        <f t="shared" si="111"/>
        <v>5487.4454</v>
      </c>
      <c r="K435" s="22">
        <f t="shared" si="111"/>
        <v>63124.7345</v>
      </c>
      <c r="L435" s="23">
        <f t="shared" si="111"/>
        <v>222768.7571</v>
      </c>
    </row>
    <row r="436" spans="2:12" ht="12" customHeight="1">
      <c r="B436" s="14" t="s">
        <v>25</v>
      </c>
      <c r="C436" s="21">
        <f aca="true" t="shared" si="112" ref="C436:L436">SUM(C277,C330,C383)</f>
        <v>115.6033</v>
      </c>
      <c r="D436" s="22">
        <f t="shared" si="112"/>
        <v>1071.6800999999998</v>
      </c>
      <c r="E436" s="22">
        <f t="shared" si="112"/>
        <v>42457.057499999995</v>
      </c>
      <c r="F436" s="22">
        <f t="shared" si="112"/>
        <v>17181.9294</v>
      </c>
      <c r="G436" s="22">
        <f t="shared" si="112"/>
        <v>3408.7274</v>
      </c>
      <c r="H436" s="22">
        <f t="shared" si="112"/>
        <v>6477.3393</v>
      </c>
      <c r="I436" s="22">
        <f t="shared" si="112"/>
        <v>2324.3282</v>
      </c>
      <c r="J436" s="22">
        <f t="shared" si="112"/>
        <v>0.9238999999999999</v>
      </c>
      <c r="K436" s="22">
        <f t="shared" si="112"/>
        <v>18630.3793</v>
      </c>
      <c r="L436" s="23">
        <f t="shared" si="112"/>
        <v>91667.9684</v>
      </c>
    </row>
    <row r="437" spans="2:12" ht="12" customHeight="1">
      <c r="B437" s="14" t="s">
        <v>26</v>
      </c>
      <c r="C437" s="21">
        <f aca="true" t="shared" si="113" ref="C437:L437">SUM(C278,C331,C384)</f>
        <v>1435.087</v>
      </c>
      <c r="D437" s="22">
        <f t="shared" si="113"/>
        <v>3501.5674999999997</v>
      </c>
      <c r="E437" s="22">
        <f t="shared" si="113"/>
        <v>25976.9688</v>
      </c>
      <c r="F437" s="22">
        <f t="shared" si="113"/>
        <v>11887.7598</v>
      </c>
      <c r="G437" s="22">
        <f t="shared" si="113"/>
        <v>5881.274</v>
      </c>
      <c r="H437" s="22">
        <f t="shared" si="113"/>
        <v>11212.028499999999</v>
      </c>
      <c r="I437" s="22">
        <f t="shared" si="113"/>
        <v>3541.786</v>
      </c>
      <c r="J437" s="22">
        <f t="shared" si="113"/>
        <v>306.4115</v>
      </c>
      <c r="K437" s="22">
        <f t="shared" si="113"/>
        <v>15549.471599999999</v>
      </c>
      <c r="L437" s="23">
        <f t="shared" si="113"/>
        <v>79292.3547</v>
      </c>
    </row>
    <row r="438" spans="2:12" ht="12" customHeight="1">
      <c r="B438" s="14" t="s">
        <v>27</v>
      </c>
      <c r="C438" s="21">
        <f aca="true" t="shared" si="114" ref="C438:L438">SUM(C279,C332,C385)</f>
        <v>968.3541</v>
      </c>
      <c r="D438" s="22">
        <f t="shared" si="114"/>
        <v>3593.9255000000003</v>
      </c>
      <c r="E438" s="22">
        <f t="shared" si="114"/>
        <v>39051.8772</v>
      </c>
      <c r="F438" s="22">
        <f t="shared" si="114"/>
        <v>25664.9276</v>
      </c>
      <c r="G438" s="22">
        <f t="shared" si="114"/>
        <v>13274.9218</v>
      </c>
      <c r="H438" s="22">
        <f t="shared" si="114"/>
        <v>42873.721399999995</v>
      </c>
      <c r="I438" s="22">
        <f t="shared" si="114"/>
        <v>9385.5264</v>
      </c>
      <c r="J438" s="22">
        <f t="shared" si="114"/>
        <v>2125.8734</v>
      </c>
      <c r="K438" s="22">
        <f t="shared" si="114"/>
        <v>61084.8706</v>
      </c>
      <c r="L438" s="23">
        <f t="shared" si="114"/>
        <v>198023.99799999996</v>
      </c>
    </row>
    <row r="439" spans="2:12" ht="12" customHeight="1">
      <c r="B439" s="14" t="s">
        <v>28</v>
      </c>
      <c r="C439" s="21">
        <f aca="true" t="shared" si="115" ref="C439:L439">SUM(C280,C333,C386)</f>
        <v>6824.874</v>
      </c>
      <c r="D439" s="22">
        <f t="shared" si="115"/>
        <v>19313.9446</v>
      </c>
      <c r="E439" s="22">
        <f t="shared" si="115"/>
        <v>62574.6458</v>
      </c>
      <c r="F439" s="22">
        <f t="shared" si="115"/>
        <v>80360.6668</v>
      </c>
      <c r="G439" s="22">
        <f t="shared" si="115"/>
        <v>40506.1749</v>
      </c>
      <c r="H439" s="22">
        <f t="shared" si="115"/>
        <v>65089.6679</v>
      </c>
      <c r="I439" s="22">
        <f t="shared" si="115"/>
        <v>14583.6423</v>
      </c>
      <c r="J439" s="22">
        <f t="shared" si="115"/>
        <v>4526.299899999999</v>
      </c>
      <c r="K439" s="22">
        <f t="shared" si="115"/>
        <v>112915.91</v>
      </c>
      <c r="L439" s="23">
        <f t="shared" si="115"/>
        <v>406695.8262</v>
      </c>
    </row>
    <row r="440" spans="2:12" ht="12" customHeight="1">
      <c r="B440" s="14" t="s">
        <v>29</v>
      </c>
      <c r="C440" s="21">
        <f aca="true" t="shared" si="116" ref="C440:L440">SUM(C281,C334,C387)</f>
        <v>976.7405</v>
      </c>
      <c r="D440" s="22">
        <f t="shared" si="116"/>
        <v>5304.522</v>
      </c>
      <c r="E440" s="22">
        <f t="shared" si="116"/>
        <v>30077.5969</v>
      </c>
      <c r="F440" s="22">
        <f t="shared" si="116"/>
        <v>29465.7035</v>
      </c>
      <c r="G440" s="22">
        <f t="shared" si="116"/>
        <v>35508.3447</v>
      </c>
      <c r="H440" s="22">
        <f t="shared" si="116"/>
        <v>65485.486099999995</v>
      </c>
      <c r="I440" s="22">
        <f t="shared" si="116"/>
        <v>9769.0814</v>
      </c>
      <c r="J440" s="22">
        <f t="shared" si="116"/>
        <v>3271.5479000000005</v>
      </c>
      <c r="K440" s="22">
        <f t="shared" si="116"/>
        <v>91479.39689999999</v>
      </c>
      <c r="L440" s="23">
        <f t="shared" si="116"/>
        <v>271338.4199</v>
      </c>
    </row>
    <row r="441" spans="2:12" ht="12" customHeight="1">
      <c r="B441" s="15" t="s">
        <v>30</v>
      </c>
      <c r="C441" s="24">
        <f aca="true" t="shared" si="117" ref="C441:L441">SUM(C282,C335,C388)</f>
        <v>4249.8908</v>
      </c>
      <c r="D441" s="25">
        <f t="shared" si="117"/>
        <v>34130.8941</v>
      </c>
      <c r="E441" s="25">
        <f t="shared" si="117"/>
        <v>60666.3964</v>
      </c>
      <c r="F441" s="25">
        <f t="shared" si="117"/>
        <v>28906.5213</v>
      </c>
      <c r="G441" s="25">
        <f t="shared" si="117"/>
        <v>40093.3961</v>
      </c>
      <c r="H441" s="25">
        <f t="shared" si="117"/>
        <v>29811.26</v>
      </c>
      <c r="I441" s="25">
        <f t="shared" si="117"/>
        <v>9437.7461</v>
      </c>
      <c r="J441" s="25">
        <f t="shared" si="117"/>
        <v>3193.3175</v>
      </c>
      <c r="K441" s="25">
        <f t="shared" si="117"/>
        <v>85997.6732</v>
      </c>
      <c r="L441" s="26">
        <f t="shared" si="117"/>
        <v>296487.0955</v>
      </c>
    </row>
    <row r="442" spans="2:12" ht="12" customHeight="1">
      <c r="B442" s="14" t="s">
        <v>31</v>
      </c>
      <c r="C442" s="21">
        <f aca="true" t="shared" si="118" ref="C442:L442">SUM(C283,C336,C389)</f>
        <v>12535.646499999999</v>
      </c>
      <c r="D442" s="22">
        <f t="shared" si="118"/>
        <v>49397.5639</v>
      </c>
      <c r="E442" s="22">
        <f t="shared" si="118"/>
        <v>153152.363</v>
      </c>
      <c r="F442" s="22">
        <f t="shared" si="118"/>
        <v>113179.4684</v>
      </c>
      <c r="G442" s="22">
        <f t="shared" si="118"/>
        <v>63060.30699999999</v>
      </c>
      <c r="H442" s="22">
        <f t="shared" si="118"/>
        <v>56657.769</v>
      </c>
      <c r="I442" s="22">
        <f t="shared" si="118"/>
        <v>19226.6305</v>
      </c>
      <c r="J442" s="22">
        <f t="shared" si="118"/>
        <v>8741.302</v>
      </c>
      <c r="K442" s="22">
        <f t="shared" si="118"/>
        <v>165441.99689999997</v>
      </c>
      <c r="L442" s="23">
        <f t="shared" si="118"/>
        <v>641393.0471999999</v>
      </c>
    </row>
    <row r="443" spans="2:12" ht="12" customHeight="1">
      <c r="B443" s="14" t="s">
        <v>32</v>
      </c>
      <c r="C443" s="21">
        <f aca="true" t="shared" si="119" ref="C443:L443">SUM(C284,C337,C390)</f>
        <v>8822.3064</v>
      </c>
      <c r="D443" s="22">
        <f t="shared" si="119"/>
        <v>43305.4559</v>
      </c>
      <c r="E443" s="22">
        <f t="shared" si="119"/>
        <v>63358.01010000001</v>
      </c>
      <c r="F443" s="22">
        <f t="shared" si="119"/>
        <v>205817.1666</v>
      </c>
      <c r="G443" s="22">
        <f t="shared" si="119"/>
        <v>97798.954</v>
      </c>
      <c r="H443" s="22">
        <f t="shared" si="119"/>
        <v>92629.98180000001</v>
      </c>
      <c r="I443" s="22">
        <f t="shared" si="119"/>
        <v>18009.245</v>
      </c>
      <c r="J443" s="22">
        <f t="shared" si="119"/>
        <v>7862.0043000000005</v>
      </c>
      <c r="K443" s="22">
        <f t="shared" si="119"/>
        <v>169003.70650000003</v>
      </c>
      <c r="L443" s="23">
        <f t="shared" si="119"/>
        <v>706606.8306</v>
      </c>
    </row>
    <row r="444" spans="2:12" ht="12" customHeight="1">
      <c r="B444" s="14" t="s">
        <v>33</v>
      </c>
      <c r="C444" s="21">
        <f aca="true" t="shared" si="120" ref="C444:L444">SUM(C285,C338,C391)</f>
        <v>22241.1472</v>
      </c>
      <c r="D444" s="22">
        <f t="shared" si="120"/>
        <v>10101.1083</v>
      </c>
      <c r="E444" s="22">
        <f t="shared" si="120"/>
        <v>139807.0753</v>
      </c>
      <c r="F444" s="22">
        <f t="shared" si="120"/>
        <v>93470.38849999999</v>
      </c>
      <c r="G444" s="22">
        <f t="shared" si="120"/>
        <v>55102.9837</v>
      </c>
      <c r="H444" s="22">
        <f t="shared" si="120"/>
        <v>55762.7012</v>
      </c>
      <c r="I444" s="22">
        <f t="shared" si="120"/>
        <v>9429.132300000001</v>
      </c>
      <c r="J444" s="22">
        <f t="shared" si="120"/>
        <v>4867.1194</v>
      </c>
      <c r="K444" s="22">
        <f t="shared" si="120"/>
        <v>160047.97989999998</v>
      </c>
      <c r="L444" s="23">
        <f t="shared" si="120"/>
        <v>550829.6357999999</v>
      </c>
    </row>
    <row r="445" spans="2:12" ht="12" customHeight="1">
      <c r="B445" s="14" t="s">
        <v>34</v>
      </c>
      <c r="C445" s="21">
        <f aca="true" t="shared" si="121" ref="C445:L445">SUM(C286,C339,C392)</f>
        <v>8942.581400000001</v>
      </c>
      <c r="D445" s="22">
        <f t="shared" si="121"/>
        <v>75284.70689999999</v>
      </c>
      <c r="E445" s="22">
        <f t="shared" si="121"/>
        <v>130839.28869999999</v>
      </c>
      <c r="F445" s="22">
        <f t="shared" si="121"/>
        <v>106111.0906</v>
      </c>
      <c r="G445" s="22">
        <f t="shared" si="121"/>
        <v>56883.7516</v>
      </c>
      <c r="H445" s="22">
        <f t="shared" si="121"/>
        <v>62408.5881</v>
      </c>
      <c r="I445" s="22">
        <f t="shared" si="121"/>
        <v>21562.7818</v>
      </c>
      <c r="J445" s="22">
        <f t="shared" si="121"/>
        <v>18921.7848</v>
      </c>
      <c r="K445" s="22">
        <f t="shared" si="121"/>
        <v>215194.76660000003</v>
      </c>
      <c r="L445" s="23">
        <f t="shared" si="121"/>
        <v>696149.3404999999</v>
      </c>
    </row>
    <row r="446" spans="2:12" ht="12" customHeight="1">
      <c r="B446" s="14" t="s">
        <v>35</v>
      </c>
      <c r="C446" s="21">
        <f aca="true" t="shared" si="122" ref="C446:L446">SUM(C287,C340,C393)</f>
        <v>1129.2455</v>
      </c>
      <c r="D446" s="22">
        <f t="shared" si="122"/>
        <v>3055.0596</v>
      </c>
      <c r="E446" s="22">
        <f t="shared" si="122"/>
        <v>42846.249800000005</v>
      </c>
      <c r="F446" s="22">
        <f t="shared" si="122"/>
        <v>45600.4443</v>
      </c>
      <c r="G446" s="22">
        <f t="shared" si="122"/>
        <v>29458.2106</v>
      </c>
      <c r="H446" s="22">
        <f t="shared" si="122"/>
        <v>43753.6293</v>
      </c>
      <c r="I446" s="22">
        <f t="shared" si="122"/>
        <v>13826.1912</v>
      </c>
      <c r="J446" s="22">
        <f t="shared" si="122"/>
        <v>2151.3295</v>
      </c>
      <c r="K446" s="22">
        <f t="shared" si="122"/>
        <v>77729.6236</v>
      </c>
      <c r="L446" s="23">
        <f t="shared" si="122"/>
        <v>259549.98340000003</v>
      </c>
    </row>
    <row r="447" spans="2:12" ht="12" customHeight="1">
      <c r="B447" s="14" t="s">
        <v>36</v>
      </c>
      <c r="C447" s="21">
        <f aca="true" t="shared" si="123" ref="C447:L447">SUM(C288,C341,C394)</f>
        <v>306.8407</v>
      </c>
      <c r="D447" s="22">
        <f t="shared" si="123"/>
        <v>1062.0212</v>
      </c>
      <c r="E447" s="22">
        <f t="shared" si="123"/>
        <v>26589.6311</v>
      </c>
      <c r="F447" s="22">
        <f t="shared" si="123"/>
        <v>29776.4831</v>
      </c>
      <c r="G447" s="22">
        <f t="shared" si="123"/>
        <v>26333.665200000003</v>
      </c>
      <c r="H447" s="22">
        <f t="shared" si="123"/>
        <v>15428.726300000002</v>
      </c>
      <c r="I447" s="22">
        <f t="shared" si="123"/>
        <v>12148.2992</v>
      </c>
      <c r="J447" s="22">
        <f t="shared" si="123"/>
        <v>2427.0973000000004</v>
      </c>
      <c r="K447" s="22">
        <f t="shared" si="123"/>
        <v>23747.7273</v>
      </c>
      <c r="L447" s="23">
        <f t="shared" si="123"/>
        <v>137820.4914</v>
      </c>
    </row>
    <row r="448" spans="2:12" ht="12" customHeight="1">
      <c r="B448" s="14" t="s">
        <v>37</v>
      </c>
      <c r="C448" s="21">
        <f aca="true" t="shared" si="124" ref="C448:L448">SUM(C289,C342,C395)</f>
        <v>127.5525</v>
      </c>
      <c r="D448" s="22">
        <f t="shared" si="124"/>
        <v>241.02720000000002</v>
      </c>
      <c r="E448" s="22">
        <f t="shared" si="124"/>
        <v>24532.715300000003</v>
      </c>
      <c r="F448" s="22">
        <f t="shared" si="124"/>
        <v>11157.6328</v>
      </c>
      <c r="G448" s="22">
        <f t="shared" si="124"/>
        <v>7545.0027</v>
      </c>
      <c r="H448" s="22">
        <f t="shared" si="124"/>
        <v>8803.958</v>
      </c>
      <c r="I448" s="22">
        <f t="shared" si="124"/>
        <v>1830.5572</v>
      </c>
      <c r="J448" s="22">
        <f t="shared" si="124"/>
        <v>944.7242000000001</v>
      </c>
      <c r="K448" s="22">
        <f t="shared" si="124"/>
        <v>39084.5789</v>
      </c>
      <c r="L448" s="23">
        <f t="shared" si="124"/>
        <v>94267.7488</v>
      </c>
    </row>
    <row r="449" spans="2:12" ht="12" customHeight="1">
      <c r="B449" s="14" t="s">
        <v>38</v>
      </c>
      <c r="C449" s="21">
        <f aca="true" t="shared" si="125" ref="C449:L449">SUM(C290,C343,C396)</f>
        <v>1929.2614999999998</v>
      </c>
      <c r="D449" s="22">
        <f t="shared" si="125"/>
        <v>3767.7597000000005</v>
      </c>
      <c r="E449" s="22">
        <f t="shared" si="125"/>
        <v>16381.352799999999</v>
      </c>
      <c r="F449" s="22">
        <f t="shared" si="125"/>
        <v>10787.2696</v>
      </c>
      <c r="G449" s="22">
        <f t="shared" si="125"/>
        <v>5621.6849</v>
      </c>
      <c r="H449" s="22">
        <f t="shared" si="125"/>
        <v>10354.8192</v>
      </c>
      <c r="I449" s="22">
        <f t="shared" si="125"/>
        <v>2021.3958999999998</v>
      </c>
      <c r="J449" s="22">
        <f t="shared" si="125"/>
        <v>1032.1281999999999</v>
      </c>
      <c r="K449" s="22">
        <f t="shared" si="125"/>
        <v>20322.4189</v>
      </c>
      <c r="L449" s="23">
        <f t="shared" si="125"/>
        <v>72218.0907</v>
      </c>
    </row>
    <row r="450" spans="2:12" ht="12" customHeight="1">
      <c r="B450" s="14" t="s">
        <v>39</v>
      </c>
      <c r="C450" s="21">
        <f aca="true" t="shared" si="126" ref="C450:L450">SUM(C291,C344,C397)</f>
        <v>107.57910000000001</v>
      </c>
      <c r="D450" s="22">
        <f t="shared" si="126"/>
        <v>3846.3825</v>
      </c>
      <c r="E450" s="22">
        <f t="shared" si="126"/>
        <v>12101.6487</v>
      </c>
      <c r="F450" s="22">
        <f t="shared" si="126"/>
        <v>13860.673799999999</v>
      </c>
      <c r="G450" s="22">
        <f t="shared" si="126"/>
        <v>13920.8203</v>
      </c>
      <c r="H450" s="22">
        <f t="shared" si="126"/>
        <v>12016.7876</v>
      </c>
      <c r="I450" s="22">
        <f t="shared" si="126"/>
        <v>1242.5562</v>
      </c>
      <c r="J450" s="22">
        <f t="shared" si="126"/>
        <v>282.5549</v>
      </c>
      <c r="K450" s="22">
        <f t="shared" si="126"/>
        <v>16038.717799999999</v>
      </c>
      <c r="L450" s="23">
        <f t="shared" si="126"/>
        <v>73417.72089999999</v>
      </c>
    </row>
    <row r="451" spans="2:12" ht="12" customHeight="1">
      <c r="B451" s="14" t="s">
        <v>40</v>
      </c>
      <c r="C451" s="21">
        <f aca="true" t="shared" si="127" ref="C451:L451">SUM(C292,C345,C398)</f>
        <v>986.6559</v>
      </c>
      <c r="D451" s="22">
        <f t="shared" si="127"/>
        <v>4610.2262</v>
      </c>
      <c r="E451" s="22">
        <f t="shared" si="127"/>
        <v>38649.9495</v>
      </c>
      <c r="F451" s="22">
        <f t="shared" si="127"/>
        <v>21809.8561</v>
      </c>
      <c r="G451" s="22">
        <f t="shared" si="127"/>
        <v>13876.7132</v>
      </c>
      <c r="H451" s="22">
        <f t="shared" si="127"/>
        <v>25620.525400000002</v>
      </c>
      <c r="I451" s="22">
        <f t="shared" si="127"/>
        <v>3719.8815</v>
      </c>
      <c r="J451" s="22">
        <f t="shared" si="127"/>
        <v>1531.0304999999998</v>
      </c>
      <c r="K451" s="22">
        <f t="shared" si="127"/>
        <v>36875.63330000001</v>
      </c>
      <c r="L451" s="23">
        <f t="shared" si="127"/>
        <v>147680.4716</v>
      </c>
    </row>
    <row r="452" spans="2:12" ht="12" customHeight="1">
      <c r="B452" s="16" t="s">
        <v>41</v>
      </c>
      <c r="C452" s="27">
        <f aca="true" t="shared" si="128" ref="C452:L452">SUM(C293,C346,C399)</f>
        <v>2025.1949</v>
      </c>
      <c r="D452" s="28">
        <f t="shared" si="128"/>
        <v>9729.5292</v>
      </c>
      <c r="E452" s="28">
        <f t="shared" si="128"/>
        <v>44150.963800000005</v>
      </c>
      <c r="F452" s="28">
        <f t="shared" si="128"/>
        <v>31561.130400000002</v>
      </c>
      <c r="G452" s="28">
        <f t="shared" si="128"/>
        <v>28700.165300000004</v>
      </c>
      <c r="H452" s="28">
        <f t="shared" si="128"/>
        <v>37087.3566</v>
      </c>
      <c r="I452" s="28">
        <f t="shared" si="128"/>
        <v>9007.9167</v>
      </c>
      <c r="J452" s="28">
        <f t="shared" si="128"/>
        <v>2056.2316</v>
      </c>
      <c r="K452" s="28">
        <f t="shared" si="128"/>
        <v>138310.4357</v>
      </c>
      <c r="L452" s="29">
        <f t="shared" si="128"/>
        <v>302628.92420000007</v>
      </c>
    </row>
    <row r="453" spans="2:12" ht="12" customHeight="1">
      <c r="B453" s="14" t="s">
        <v>42</v>
      </c>
      <c r="C453" s="21">
        <f aca="true" t="shared" si="129" ref="C453:L453">SUM(C294,C347,C400)</f>
        <v>12482.607399999999</v>
      </c>
      <c r="D453" s="22">
        <f t="shared" si="129"/>
        <v>18053.4929</v>
      </c>
      <c r="E453" s="22">
        <f t="shared" si="129"/>
        <v>71992.37719999999</v>
      </c>
      <c r="F453" s="22">
        <f t="shared" si="129"/>
        <v>112234.04749999999</v>
      </c>
      <c r="G453" s="22">
        <f t="shared" si="129"/>
        <v>47235.4233</v>
      </c>
      <c r="H453" s="22">
        <f t="shared" si="129"/>
        <v>55446.6207</v>
      </c>
      <c r="I453" s="22">
        <f t="shared" si="129"/>
        <v>13346.0402</v>
      </c>
      <c r="J453" s="22">
        <f t="shared" si="129"/>
        <v>6648.7474</v>
      </c>
      <c r="K453" s="22">
        <f t="shared" si="129"/>
        <v>116457.5818</v>
      </c>
      <c r="L453" s="23">
        <f t="shared" si="129"/>
        <v>453896.93840000004</v>
      </c>
    </row>
    <row r="454" spans="2:12" ht="12" customHeight="1">
      <c r="B454" s="14" t="s">
        <v>43</v>
      </c>
      <c r="C454" s="21">
        <f aca="true" t="shared" si="130" ref="C454:L454">SUM(C295,C348,C401)</f>
        <v>36339.5424</v>
      </c>
      <c r="D454" s="22">
        <f t="shared" si="130"/>
        <v>73268.5454</v>
      </c>
      <c r="E454" s="22">
        <f t="shared" si="130"/>
        <v>384206.8084</v>
      </c>
      <c r="F454" s="22">
        <f t="shared" si="130"/>
        <v>222660.61100000003</v>
      </c>
      <c r="G454" s="22">
        <f t="shared" si="130"/>
        <v>194342.3575</v>
      </c>
      <c r="H454" s="22">
        <f t="shared" si="130"/>
        <v>236911.9707</v>
      </c>
      <c r="I454" s="22">
        <f t="shared" si="130"/>
        <v>35812.2814</v>
      </c>
      <c r="J454" s="22">
        <f t="shared" si="130"/>
        <v>15627.8449</v>
      </c>
      <c r="K454" s="22">
        <f t="shared" si="130"/>
        <v>357558.1749</v>
      </c>
      <c r="L454" s="23">
        <f t="shared" si="130"/>
        <v>1556728.1365999999</v>
      </c>
    </row>
    <row r="455" spans="2:12" ht="12" customHeight="1">
      <c r="B455" s="14" t="s">
        <v>44</v>
      </c>
      <c r="C455" s="21">
        <f aca="true" t="shared" si="131" ref="C455:L455">SUM(C296,C349,C402)</f>
        <v>5796.335099999999</v>
      </c>
      <c r="D455" s="22">
        <f t="shared" si="131"/>
        <v>38459.15290000001</v>
      </c>
      <c r="E455" s="22">
        <f t="shared" si="131"/>
        <v>85543.404</v>
      </c>
      <c r="F455" s="22">
        <f t="shared" si="131"/>
        <v>54096.1393</v>
      </c>
      <c r="G455" s="22">
        <f t="shared" si="131"/>
        <v>42189.432799999995</v>
      </c>
      <c r="H455" s="22">
        <f t="shared" si="131"/>
        <v>43304.66530000001</v>
      </c>
      <c r="I455" s="22">
        <f t="shared" si="131"/>
        <v>13398.0316</v>
      </c>
      <c r="J455" s="22">
        <f t="shared" si="131"/>
        <v>5728.0262</v>
      </c>
      <c r="K455" s="22">
        <f t="shared" si="131"/>
        <v>71389.4586</v>
      </c>
      <c r="L455" s="23">
        <f t="shared" si="131"/>
        <v>359904.6458</v>
      </c>
    </row>
    <row r="456" spans="2:12" ht="12" customHeight="1">
      <c r="B456" s="14" t="s">
        <v>45</v>
      </c>
      <c r="C456" s="21">
        <f aca="true" t="shared" si="132" ref="C456:L456">SUM(C297,C350,C403)</f>
        <v>685.6364</v>
      </c>
      <c r="D456" s="22">
        <f t="shared" si="132"/>
        <v>4434.098099999999</v>
      </c>
      <c r="E456" s="22">
        <f t="shared" si="132"/>
        <v>32134.0585</v>
      </c>
      <c r="F456" s="22">
        <f t="shared" si="132"/>
        <v>21418.5035</v>
      </c>
      <c r="G456" s="22">
        <f t="shared" si="132"/>
        <v>20496.7746</v>
      </c>
      <c r="H456" s="22">
        <f t="shared" si="132"/>
        <v>25991.635500000004</v>
      </c>
      <c r="I456" s="22">
        <f t="shared" si="132"/>
        <v>6385.8323</v>
      </c>
      <c r="J456" s="22">
        <f t="shared" si="132"/>
        <v>2083.308</v>
      </c>
      <c r="K456" s="22">
        <f t="shared" si="132"/>
        <v>41518.3215</v>
      </c>
      <c r="L456" s="23">
        <f t="shared" si="132"/>
        <v>155148.16840000002</v>
      </c>
    </row>
    <row r="457" spans="2:12" ht="12" customHeight="1">
      <c r="B457" s="14" t="s">
        <v>46</v>
      </c>
      <c r="C457" s="21">
        <f aca="true" t="shared" si="133" ref="C457:L457">SUM(C298,C351,C404)</f>
        <v>322.9296</v>
      </c>
      <c r="D457" s="22">
        <f t="shared" si="133"/>
        <v>4372.6898</v>
      </c>
      <c r="E457" s="22">
        <f t="shared" si="133"/>
        <v>37500.0695</v>
      </c>
      <c r="F457" s="22">
        <f t="shared" si="133"/>
        <v>14448.657</v>
      </c>
      <c r="G457" s="22">
        <f t="shared" si="133"/>
        <v>22863.0595</v>
      </c>
      <c r="H457" s="22">
        <f t="shared" si="133"/>
        <v>27542.6549</v>
      </c>
      <c r="I457" s="22">
        <f t="shared" si="133"/>
        <v>4403.5738</v>
      </c>
      <c r="J457" s="22">
        <f t="shared" si="133"/>
        <v>833.0525</v>
      </c>
      <c r="K457" s="22">
        <f t="shared" si="133"/>
        <v>20045.4429</v>
      </c>
      <c r="L457" s="23">
        <f t="shared" si="133"/>
        <v>132332.1295</v>
      </c>
    </row>
    <row r="458" spans="2:12" ht="12" customHeight="1">
      <c r="B458" s="14" t="s">
        <v>47</v>
      </c>
      <c r="C458" s="21">
        <f aca="true" t="shared" si="134" ref="C458:L458">SUM(C299,C352,C405)</f>
        <v>14116.6707</v>
      </c>
      <c r="D458" s="22">
        <f t="shared" si="134"/>
        <v>44701.903</v>
      </c>
      <c r="E458" s="22">
        <f t="shared" si="134"/>
        <v>81335.0122</v>
      </c>
      <c r="F458" s="22">
        <f t="shared" si="134"/>
        <v>146634.3381</v>
      </c>
      <c r="G458" s="22">
        <f t="shared" si="134"/>
        <v>68333.478</v>
      </c>
      <c r="H458" s="22">
        <f t="shared" si="134"/>
        <v>94845.8987</v>
      </c>
      <c r="I458" s="22">
        <f t="shared" si="134"/>
        <v>17247.8354</v>
      </c>
      <c r="J458" s="22">
        <f t="shared" si="134"/>
        <v>6272.0967</v>
      </c>
      <c r="K458" s="22">
        <f t="shared" si="134"/>
        <v>346993.1223</v>
      </c>
      <c r="L458" s="23">
        <f t="shared" si="134"/>
        <v>820480.3550999999</v>
      </c>
    </row>
    <row r="459" spans="2:12" ht="12" customHeight="1">
      <c r="B459" s="14" t="s">
        <v>48</v>
      </c>
      <c r="C459" s="21">
        <f aca="true" t="shared" si="135" ref="C459:L459">SUM(C300,C353,C406)</f>
        <v>11097.8033</v>
      </c>
      <c r="D459" s="22">
        <f t="shared" si="135"/>
        <v>25692.5471</v>
      </c>
      <c r="E459" s="22">
        <f t="shared" si="135"/>
        <v>83239.3588</v>
      </c>
      <c r="F459" s="22">
        <f t="shared" si="135"/>
        <v>122804.248</v>
      </c>
      <c r="G459" s="22">
        <f t="shared" si="135"/>
        <v>65920.229</v>
      </c>
      <c r="H459" s="22">
        <f t="shared" si="135"/>
        <v>65417.9704</v>
      </c>
      <c r="I459" s="22">
        <f t="shared" si="135"/>
        <v>11186.15</v>
      </c>
      <c r="J459" s="22">
        <f t="shared" si="135"/>
        <v>3766.8865</v>
      </c>
      <c r="K459" s="22">
        <f t="shared" si="135"/>
        <v>241369.4387</v>
      </c>
      <c r="L459" s="23">
        <f t="shared" si="135"/>
        <v>630494.6318</v>
      </c>
    </row>
    <row r="460" spans="2:12" ht="12" customHeight="1">
      <c r="B460" s="14" t="s">
        <v>49</v>
      </c>
      <c r="C460" s="21">
        <f aca="true" t="shared" si="136" ref="C460:L460">SUM(C301,C354,C407)</f>
        <v>369.6962</v>
      </c>
      <c r="D460" s="22">
        <f t="shared" si="136"/>
        <v>1172.5407</v>
      </c>
      <c r="E460" s="22">
        <f t="shared" si="136"/>
        <v>3967.8278</v>
      </c>
      <c r="F460" s="22">
        <f t="shared" si="136"/>
        <v>6735.1104</v>
      </c>
      <c r="G460" s="22">
        <f t="shared" si="136"/>
        <v>2072.4574000000002</v>
      </c>
      <c r="H460" s="22">
        <f t="shared" si="136"/>
        <v>7468.6478</v>
      </c>
      <c r="I460" s="22">
        <f t="shared" si="136"/>
        <v>1255.7576</v>
      </c>
      <c r="J460" s="22">
        <f t="shared" si="136"/>
        <v>251.2227</v>
      </c>
      <c r="K460" s="22">
        <f t="shared" si="136"/>
        <v>8346.792599999999</v>
      </c>
      <c r="L460" s="23">
        <f t="shared" si="136"/>
        <v>31640.0532</v>
      </c>
    </row>
    <row r="461" spans="2:12" ht="12" customHeight="1">
      <c r="B461" s="17" t="s">
        <v>50</v>
      </c>
      <c r="C461" s="30">
        <f aca="true" t="shared" si="137" ref="C461:L461">SUM(C302,C355,C408)</f>
        <v>162.6961</v>
      </c>
      <c r="D461" s="31">
        <f t="shared" si="137"/>
        <v>4370.4243</v>
      </c>
      <c r="E461" s="31">
        <f t="shared" si="137"/>
        <v>6996.7341</v>
      </c>
      <c r="F461" s="31">
        <f t="shared" si="137"/>
        <v>6709.8925</v>
      </c>
      <c r="G461" s="31">
        <f t="shared" si="137"/>
        <v>5755.844</v>
      </c>
      <c r="H461" s="31">
        <f t="shared" si="137"/>
        <v>8460.1018</v>
      </c>
      <c r="I461" s="31">
        <f t="shared" si="137"/>
        <v>1649.3879</v>
      </c>
      <c r="J461" s="31">
        <f t="shared" si="137"/>
        <v>1368.3392</v>
      </c>
      <c r="K461" s="31">
        <f t="shared" si="137"/>
        <v>25755.0653</v>
      </c>
      <c r="L461" s="32">
        <f t="shared" si="137"/>
        <v>61228.4852</v>
      </c>
    </row>
    <row r="462" spans="2:12" ht="12" customHeight="1">
      <c r="B462" s="14" t="s">
        <v>51</v>
      </c>
      <c r="C462" s="21">
        <f aca="true" t="shared" si="138" ref="C462:L462">SUM(C303,C356,C409)</f>
        <v>49.7209</v>
      </c>
      <c r="D462" s="22">
        <f t="shared" si="138"/>
        <v>1450.2512000000002</v>
      </c>
      <c r="E462" s="22">
        <f t="shared" si="138"/>
        <v>5046.464</v>
      </c>
      <c r="F462" s="22">
        <f t="shared" si="138"/>
        <v>11656.0319</v>
      </c>
      <c r="G462" s="22">
        <f t="shared" si="138"/>
        <v>5495.3734</v>
      </c>
      <c r="H462" s="22">
        <f t="shared" si="138"/>
        <v>8360.1772</v>
      </c>
      <c r="I462" s="22">
        <f t="shared" si="138"/>
        <v>1151.9619</v>
      </c>
      <c r="J462" s="22">
        <f t="shared" si="138"/>
        <v>22.8079</v>
      </c>
      <c r="K462" s="22">
        <f t="shared" si="138"/>
        <v>4283.5105</v>
      </c>
      <c r="L462" s="23">
        <f t="shared" si="138"/>
        <v>37516.298899999994</v>
      </c>
    </row>
    <row r="463" spans="2:12" ht="12" customHeight="1">
      <c r="B463" s="14" t="s">
        <v>52</v>
      </c>
      <c r="C463" s="21">
        <f aca="true" t="shared" si="139" ref="C463:L463">SUM(C304,C357,C410)</f>
        <v>982.0186000000001</v>
      </c>
      <c r="D463" s="22">
        <f t="shared" si="139"/>
        <v>4181.4616</v>
      </c>
      <c r="E463" s="22">
        <f t="shared" si="139"/>
        <v>24931.9578</v>
      </c>
      <c r="F463" s="22">
        <f t="shared" si="139"/>
        <v>18085.8662</v>
      </c>
      <c r="G463" s="22">
        <f t="shared" si="139"/>
        <v>4146.4406</v>
      </c>
      <c r="H463" s="22">
        <f t="shared" si="139"/>
        <v>8246.1279</v>
      </c>
      <c r="I463" s="22">
        <f t="shared" si="139"/>
        <v>877.6254</v>
      </c>
      <c r="J463" s="22">
        <f t="shared" si="139"/>
        <v>1004.6334</v>
      </c>
      <c r="K463" s="22">
        <f t="shared" si="139"/>
        <v>15085.5687</v>
      </c>
      <c r="L463" s="23">
        <f t="shared" si="139"/>
        <v>77541.7002</v>
      </c>
    </row>
    <row r="464" spans="2:12" ht="12" customHeight="1">
      <c r="B464" s="14" t="s">
        <v>53</v>
      </c>
      <c r="C464" s="21">
        <f aca="true" t="shared" si="140" ref="C464:L464">SUM(C305,C358,C411)</f>
        <v>9012.2793</v>
      </c>
      <c r="D464" s="22">
        <f t="shared" si="140"/>
        <v>4896.0661</v>
      </c>
      <c r="E464" s="22">
        <f t="shared" si="140"/>
        <v>80299.2135</v>
      </c>
      <c r="F464" s="22">
        <f t="shared" si="140"/>
        <v>55189.7123</v>
      </c>
      <c r="G464" s="22">
        <f t="shared" si="140"/>
        <v>43335.206600000005</v>
      </c>
      <c r="H464" s="22">
        <f t="shared" si="140"/>
        <v>43687.4955</v>
      </c>
      <c r="I464" s="22">
        <f t="shared" si="140"/>
        <v>8850.2114</v>
      </c>
      <c r="J464" s="22">
        <f t="shared" si="140"/>
        <v>4211.3113</v>
      </c>
      <c r="K464" s="22">
        <f t="shared" si="140"/>
        <v>203426.6477</v>
      </c>
      <c r="L464" s="23">
        <f t="shared" si="140"/>
        <v>452908.14369999996</v>
      </c>
    </row>
    <row r="465" spans="2:12" ht="12" customHeight="1">
      <c r="B465" s="14" t="s">
        <v>54</v>
      </c>
      <c r="C465" s="21">
        <f aca="true" t="shared" si="141" ref="C465:L465">SUM(C306,C359,C412)</f>
        <v>2130.5694</v>
      </c>
      <c r="D465" s="22">
        <f t="shared" si="141"/>
        <v>4316.6219</v>
      </c>
      <c r="E465" s="22">
        <f t="shared" si="141"/>
        <v>120192.9798</v>
      </c>
      <c r="F465" s="22">
        <f t="shared" si="141"/>
        <v>60221.914</v>
      </c>
      <c r="G465" s="22">
        <f t="shared" si="141"/>
        <v>28098.368799999997</v>
      </c>
      <c r="H465" s="22">
        <f t="shared" si="141"/>
        <v>39012.550800000005</v>
      </c>
      <c r="I465" s="22">
        <f t="shared" si="141"/>
        <v>10514.1726</v>
      </c>
      <c r="J465" s="22">
        <f t="shared" si="141"/>
        <v>1964.2547</v>
      </c>
      <c r="K465" s="22">
        <f t="shared" si="141"/>
        <v>31013.2706</v>
      </c>
      <c r="L465" s="23">
        <f t="shared" si="141"/>
        <v>297464.7026</v>
      </c>
    </row>
    <row r="466" spans="2:12" ht="12" customHeight="1">
      <c r="B466" s="14" t="s">
        <v>55</v>
      </c>
      <c r="C466" s="21">
        <f aca="true" t="shared" si="142" ref="C466:L466">SUM(C307,C360,C413)</f>
        <v>501.8681</v>
      </c>
      <c r="D466" s="22">
        <f t="shared" si="142"/>
        <v>6959.6407</v>
      </c>
      <c r="E466" s="22">
        <f t="shared" si="142"/>
        <v>50444.5528</v>
      </c>
      <c r="F466" s="22">
        <f t="shared" si="142"/>
        <v>54199.7892</v>
      </c>
      <c r="G466" s="22">
        <f t="shared" si="142"/>
        <v>20645.9292</v>
      </c>
      <c r="H466" s="22">
        <f t="shared" si="142"/>
        <v>21770.946200000002</v>
      </c>
      <c r="I466" s="22">
        <f t="shared" si="142"/>
        <v>2621.7390000000005</v>
      </c>
      <c r="J466" s="22">
        <f t="shared" si="142"/>
        <v>1087.1442</v>
      </c>
      <c r="K466" s="22">
        <f t="shared" si="142"/>
        <v>50492.488999999994</v>
      </c>
      <c r="L466" s="23">
        <f t="shared" si="142"/>
        <v>208724.0984</v>
      </c>
    </row>
    <row r="467" spans="2:12" ht="12" customHeight="1">
      <c r="B467" s="14" t="s">
        <v>56</v>
      </c>
      <c r="C467" s="21">
        <f aca="true" t="shared" si="143" ref="C467:L467">SUM(C308,C361,C414)</f>
        <v>576.0311</v>
      </c>
      <c r="D467" s="22">
        <f t="shared" si="143"/>
        <v>235.9513</v>
      </c>
      <c r="E467" s="22">
        <f t="shared" si="143"/>
        <v>15854.4763</v>
      </c>
      <c r="F467" s="22">
        <f t="shared" si="143"/>
        <v>11463.073300000002</v>
      </c>
      <c r="G467" s="22">
        <f t="shared" si="143"/>
        <v>5347.4985</v>
      </c>
      <c r="H467" s="22">
        <f t="shared" si="143"/>
        <v>2803.1426</v>
      </c>
      <c r="I467" s="22">
        <f t="shared" si="143"/>
        <v>1151.0851</v>
      </c>
      <c r="J467" s="22">
        <f t="shared" si="143"/>
        <v>13.2057</v>
      </c>
      <c r="K467" s="22">
        <f t="shared" si="143"/>
        <v>16308.0704</v>
      </c>
      <c r="L467" s="23">
        <f t="shared" si="143"/>
        <v>53752.53429999999</v>
      </c>
    </row>
    <row r="468" spans="2:12" ht="12" customHeight="1">
      <c r="B468" s="14" t="s">
        <v>57</v>
      </c>
      <c r="C468" s="21">
        <f aca="true" t="shared" si="144" ref="C468:L468">SUM(C309,C362,C415)</f>
        <v>300.4388</v>
      </c>
      <c r="D468" s="22">
        <f t="shared" si="144"/>
        <v>3134.8005000000003</v>
      </c>
      <c r="E468" s="22">
        <f t="shared" si="144"/>
        <v>12809.230099999999</v>
      </c>
      <c r="F468" s="22">
        <f t="shared" si="144"/>
        <v>13996.586399999998</v>
      </c>
      <c r="G468" s="22">
        <f t="shared" si="144"/>
        <v>16800.7154</v>
      </c>
      <c r="H468" s="22">
        <f t="shared" si="144"/>
        <v>18012.088799999998</v>
      </c>
      <c r="I468" s="22">
        <f t="shared" si="144"/>
        <v>3079.124</v>
      </c>
      <c r="J468" s="22">
        <f t="shared" si="144"/>
        <v>753.2900999999999</v>
      </c>
      <c r="K468" s="22">
        <f t="shared" si="144"/>
        <v>11028.4696</v>
      </c>
      <c r="L468" s="23">
        <f t="shared" si="144"/>
        <v>79914.74369999999</v>
      </c>
    </row>
    <row r="469" spans="2:12" ht="12" customHeight="1">
      <c r="B469" s="14" t="s">
        <v>58</v>
      </c>
      <c r="C469" s="21">
        <f aca="true" t="shared" si="145" ref="C469:L469">SUM(C310,C363,C416)</f>
        <v>153.5461</v>
      </c>
      <c r="D469" s="22">
        <f t="shared" si="145"/>
        <v>9570.4281</v>
      </c>
      <c r="E469" s="22">
        <f t="shared" si="145"/>
        <v>25485.1797</v>
      </c>
      <c r="F469" s="22">
        <f t="shared" si="145"/>
        <v>29244.2656</v>
      </c>
      <c r="G469" s="22">
        <f t="shared" si="145"/>
        <v>11177.2415</v>
      </c>
      <c r="H469" s="22">
        <f t="shared" si="145"/>
        <v>10671.5558</v>
      </c>
      <c r="I469" s="22">
        <f t="shared" si="145"/>
        <v>5440.7083</v>
      </c>
      <c r="J469" s="22">
        <f t="shared" si="145"/>
        <v>129.1898</v>
      </c>
      <c r="K469" s="22">
        <f t="shared" si="145"/>
        <v>113324.7009</v>
      </c>
      <c r="L469" s="23">
        <f t="shared" si="145"/>
        <v>205196.8158</v>
      </c>
    </row>
    <row r="470" spans="2:12" ht="12" customHeight="1">
      <c r="B470" s="14" t="s">
        <v>59</v>
      </c>
      <c r="C470" s="21">
        <f aca="true" t="shared" si="146" ref="C470:L470">SUM(C311,C364,C417)</f>
        <v>140.3063</v>
      </c>
      <c r="D470" s="22">
        <f t="shared" si="146"/>
        <v>829.0372</v>
      </c>
      <c r="E470" s="22">
        <f t="shared" si="146"/>
        <v>29888.7475</v>
      </c>
      <c r="F470" s="22">
        <f t="shared" si="146"/>
        <v>5333.7189</v>
      </c>
      <c r="G470" s="22">
        <f t="shared" si="146"/>
        <v>1384.0107</v>
      </c>
      <c r="H470" s="22">
        <f t="shared" si="146"/>
        <v>5580.6407</v>
      </c>
      <c r="I470" s="22">
        <f t="shared" si="146"/>
        <v>107.4461</v>
      </c>
      <c r="J470" s="22">
        <f t="shared" si="146"/>
        <v>191.8405</v>
      </c>
      <c r="K470" s="22">
        <f t="shared" si="146"/>
        <v>2775.7751000000003</v>
      </c>
      <c r="L470" s="23">
        <f t="shared" si="146"/>
        <v>46231.52300000001</v>
      </c>
    </row>
    <row r="471" spans="2:12" ht="12" customHeight="1">
      <c r="B471" s="17" t="s">
        <v>60</v>
      </c>
      <c r="C471" s="30">
        <f aca="true" t="shared" si="147" ref="C471:L471">SUM(C312,C365,C418)</f>
        <v>3924.165</v>
      </c>
      <c r="D471" s="31">
        <f t="shared" si="147"/>
        <v>11897.117</v>
      </c>
      <c r="E471" s="31">
        <f t="shared" si="147"/>
        <v>87291.6471</v>
      </c>
      <c r="F471" s="31">
        <f t="shared" si="147"/>
        <v>72618.55129999999</v>
      </c>
      <c r="G471" s="31">
        <f t="shared" si="147"/>
        <v>46061.637899999994</v>
      </c>
      <c r="H471" s="31">
        <f t="shared" si="147"/>
        <v>66309.39749999999</v>
      </c>
      <c r="I471" s="31">
        <f t="shared" si="147"/>
        <v>15662.838199999998</v>
      </c>
      <c r="J471" s="31">
        <f t="shared" si="147"/>
        <v>6148.0860999999995</v>
      </c>
      <c r="K471" s="31">
        <f t="shared" si="147"/>
        <v>280659.8359</v>
      </c>
      <c r="L471" s="32">
        <f t="shared" si="147"/>
        <v>590573.2760000001</v>
      </c>
    </row>
    <row r="472" spans="2:12" ht="12" customHeight="1">
      <c r="B472" s="14" t="s">
        <v>61</v>
      </c>
      <c r="C472" s="21">
        <f aca="true" t="shared" si="148" ref="C472:L472">SUM(C313,C366,C419)</f>
        <v>903.1857</v>
      </c>
      <c r="D472" s="22">
        <f t="shared" si="148"/>
        <v>3092.0988</v>
      </c>
      <c r="E472" s="22">
        <f t="shared" si="148"/>
        <v>20103.2432</v>
      </c>
      <c r="F472" s="22">
        <f t="shared" si="148"/>
        <v>6876.0808</v>
      </c>
      <c r="G472" s="22">
        <f t="shared" si="148"/>
        <v>3683.5453</v>
      </c>
      <c r="H472" s="22">
        <f t="shared" si="148"/>
        <v>4986.8039</v>
      </c>
      <c r="I472" s="22">
        <f t="shared" si="148"/>
        <v>2229.4982</v>
      </c>
      <c r="J472" s="22">
        <f t="shared" si="148"/>
        <v>844.7967</v>
      </c>
      <c r="K472" s="22">
        <f t="shared" si="148"/>
        <v>24006.4987</v>
      </c>
      <c r="L472" s="23">
        <f t="shared" si="148"/>
        <v>66725.7513</v>
      </c>
    </row>
    <row r="473" spans="2:12" ht="12" customHeight="1">
      <c r="B473" s="14" t="s">
        <v>62</v>
      </c>
      <c r="C473" s="21">
        <f aca="true" t="shared" si="149" ref="C473:L473">SUM(C314,C367,C420)</f>
        <v>358.091</v>
      </c>
      <c r="D473" s="22">
        <f t="shared" si="149"/>
        <v>136.8545</v>
      </c>
      <c r="E473" s="22">
        <f t="shared" si="149"/>
        <v>9033.6958</v>
      </c>
      <c r="F473" s="22">
        <f t="shared" si="149"/>
        <v>8478.301800000001</v>
      </c>
      <c r="G473" s="22">
        <f t="shared" si="149"/>
        <v>6222.166200000001</v>
      </c>
      <c r="H473" s="22">
        <f t="shared" si="149"/>
        <v>3590.1571</v>
      </c>
      <c r="I473" s="22">
        <f t="shared" si="149"/>
        <v>453.8026</v>
      </c>
      <c r="J473" s="22">
        <f t="shared" si="149"/>
        <v>338.8567</v>
      </c>
      <c r="K473" s="22">
        <f t="shared" si="149"/>
        <v>15565.0403</v>
      </c>
      <c r="L473" s="23">
        <f t="shared" si="149"/>
        <v>44176.966</v>
      </c>
    </row>
    <row r="474" spans="2:12" ht="12" customHeight="1">
      <c r="B474" s="14" t="s">
        <v>63</v>
      </c>
      <c r="C474" s="21">
        <f aca="true" t="shared" si="150" ref="C474:L474">SUM(C315,C368,C421)</f>
        <v>1349.4035</v>
      </c>
      <c r="D474" s="22">
        <f t="shared" si="150"/>
        <v>3308.4252</v>
      </c>
      <c r="E474" s="22">
        <f t="shared" si="150"/>
        <v>49699.2394</v>
      </c>
      <c r="F474" s="22">
        <f t="shared" si="150"/>
        <v>21240.8751</v>
      </c>
      <c r="G474" s="22">
        <f t="shared" si="150"/>
        <v>14308.854</v>
      </c>
      <c r="H474" s="22">
        <f t="shared" si="150"/>
        <v>15698.491399999999</v>
      </c>
      <c r="I474" s="22">
        <f t="shared" si="150"/>
        <v>1397.3419999999999</v>
      </c>
      <c r="J474" s="22">
        <f t="shared" si="150"/>
        <v>134.8219</v>
      </c>
      <c r="K474" s="22">
        <f t="shared" si="150"/>
        <v>19766.4133</v>
      </c>
      <c r="L474" s="23">
        <f t="shared" si="150"/>
        <v>126903.8658</v>
      </c>
    </row>
    <row r="475" spans="2:12" ht="12" customHeight="1">
      <c r="B475" s="14" t="s">
        <v>64</v>
      </c>
      <c r="C475" s="21">
        <f aca="true" t="shared" si="151" ref="C475:L475">SUM(C316,C369,C422)</f>
        <v>1866.8554</v>
      </c>
      <c r="D475" s="22">
        <f t="shared" si="151"/>
        <v>8584.8592</v>
      </c>
      <c r="E475" s="22">
        <f t="shared" si="151"/>
        <v>14665.6368</v>
      </c>
      <c r="F475" s="22">
        <f t="shared" si="151"/>
        <v>11712.7773</v>
      </c>
      <c r="G475" s="22">
        <f t="shared" si="151"/>
        <v>5616.388</v>
      </c>
      <c r="H475" s="22">
        <f t="shared" si="151"/>
        <v>7817.421000000001</v>
      </c>
      <c r="I475" s="22">
        <f t="shared" si="151"/>
        <v>423.99760000000003</v>
      </c>
      <c r="J475" s="22">
        <f t="shared" si="151"/>
        <v>352.3406</v>
      </c>
      <c r="K475" s="22">
        <f t="shared" si="151"/>
        <v>41986.412899999996</v>
      </c>
      <c r="L475" s="23">
        <f t="shared" si="151"/>
        <v>93026.6888</v>
      </c>
    </row>
    <row r="476" spans="2:12" ht="12" customHeight="1">
      <c r="B476" s="14" t="s">
        <v>65</v>
      </c>
      <c r="C476" s="21">
        <f aca="true" t="shared" si="152" ref="C476:L476">SUM(C317,C370,C423)</f>
        <v>313.0251</v>
      </c>
      <c r="D476" s="22">
        <f t="shared" si="152"/>
        <v>1042.8385</v>
      </c>
      <c r="E476" s="22">
        <f t="shared" si="152"/>
        <v>32097.2763</v>
      </c>
      <c r="F476" s="22">
        <f t="shared" si="152"/>
        <v>13131.1502</v>
      </c>
      <c r="G476" s="22">
        <f t="shared" si="152"/>
        <v>9618.017199999998</v>
      </c>
      <c r="H476" s="22">
        <f t="shared" si="152"/>
        <v>9613.8387</v>
      </c>
      <c r="I476" s="22">
        <f t="shared" si="152"/>
        <v>356.5579</v>
      </c>
      <c r="J476" s="22">
        <f t="shared" si="152"/>
        <v>4789.430600000001</v>
      </c>
      <c r="K476" s="22">
        <f t="shared" si="152"/>
        <v>13250.928</v>
      </c>
      <c r="L476" s="23">
        <f t="shared" si="152"/>
        <v>84213.0625</v>
      </c>
    </row>
    <row r="477" spans="2:12" ht="12" customHeight="1">
      <c r="B477" s="14" t="s">
        <v>66</v>
      </c>
      <c r="C477" s="21">
        <f aca="true" t="shared" si="153" ref="C477:L477">SUM(C318,C371,C424)</f>
        <v>0</v>
      </c>
      <c r="D477" s="22">
        <f t="shared" si="153"/>
        <v>2870.7708</v>
      </c>
      <c r="E477" s="22">
        <f t="shared" si="153"/>
        <v>24687.324</v>
      </c>
      <c r="F477" s="22">
        <f t="shared" si="153"/>
        <v>9165.753</v>
      </c>
      <c r="G477" s="22">
        <f t="shared" si="153"/>
        <v>9352.9539</v>
      </c>
      <c r="H477" s="22">
        <f t="shared" si="153"/>
        <v>7326.962</v>
      </c>
      <c r="I477" s="22">
        <f t="shared" si="153"/>
        <v>305.74080000000004</v>
      </c>
      <c r="J477" s="22">
        <f t="shared" si="153"/>
        <v>326.8019</v>
      </c>
      <c r="K477" s="22">
        <f t="shared" si="153"/>
        <v>42693.6888</v>
      </c>
      <c r="L477" s="23">
        <f t="shared" si="153"/>
        <v>96729.99519999999</v>
      </c>
    </row>
    <row r="478" spans="2:12" ht="12" customHeight="1">
      <c r="B478" s="18" t="s">
        <v>67</v>
      </c>
      <c r="C478" s="33">
        <f aca="true" t="shared" si="154" ref="C478:L478">SUM(C319,C372,C425)</f>
        <v>0.2607</v>
      </c>
      <c r="D478" s="34">
        <f t="shared" si="154"/>
        <v>35.9992</v>
      </c>
      <c r="E478" s="34">
        <f t="shared" si="154"/>
        <v>44284.7106</v>
      </c>
      <c r="F478" s="34">
        <f t="shared" si="154"/>
        <v>17906.0646</v>
      </c>
      <c r="G478" s="34">
        <f t="shared" si="154"/>
        <v>8119.8253</v>
      </c>
      <c r="H478" s="34">
        <f t="shared" si="154"/>
        <v>5639.6947</v>
      </c>
      <c r="I478" s="34">
        <f t="shared" si="154"/>
        <v>0</v>
      </c>
      <c r="J478" s="34">
        <f t="shared" si="154"/>
        <v>196.1668</v>
      </c>
      <c r="K478" s="34">
        <f t="shared" si="154"/>
        <v>40748.244099999996</v>
      </c>
      <c r="L478" s="35">
        <f t="shared" si="154"/>
        <v>116930.96600000001</v>
      </c>
    </row>
    <row r="479" spans="2:12" ht="12" customHeight="1">
      <c r="B479" s="18" t="s">
        <v>68</v>
      </c>
      <c r="C479" s="33">
        <f aca="true" t="shared" si="155" ref="C479:L479">SUM(C320,C373,C426)</f>
        <v>184636.88090000005</v>
      </c>
      <c r="D479" s="34">
        <f t="shared" si="155"/>
        <v>587382.3307</v>
      </c>
      <c r="E479" s="34">
        <f t="shared" si="155"/>
        <v>2708715.0967999995</v>
      </c>
      <c r="F479" s="34">
        <f t="shared" si="155"/>
        <v>2136060.8444999997</v>
      </c>
      <c r="G479" s="34">
        <f t="shared" si="155"/>
        <v>1314646.8782000002</v>
      </c>
      <c r="H479" s="34">
        <f t="shared" si="155"/>
        <v>1593124.0252999999</v>
      </c>
      <c r="I479" s="34">
        <f t="shared" si="155"/>
        <v>336360.31850000005</v>
      </c>
      <c r="J479" s="34">
        <f t="shared" si="155"/>
        <v>140322.02570000006</v>
      </c>
      <c r="K479" s="34">
        <f t="shared" si="155"/>
        <v>3942648.980400001</v>
      </c>
      <c r="L479" s="35">
        <f t="shared" si="155"/>
        <v>12943897.381000001</v>
      </c>
    </row>
    <row r="481" spans="2:4" s="3" customFormat="1" ht="13.5" customHeight="1">
      <c r="B481" s="4" t="s">
        <v>1</v>
      </c>
      <c r="C481" s="40" t="s">
        <v>10</v>
      </c>
      <c r="D481" s="41"/>
    </row>
    <row r="482" spans="2:13" ht="12" customHeight="1">
      <c r="B482" s="10"/>
      <c r="C482" s="11"/>
      <c r="D482" s="11"/>
      <c r="E482" s="11"/>
      <c r="F482" s="11"/>
      <c r="G482" s="11"/>
      <c r="H482" s="11"/>
      <c r="I482" s="11"/>
      <c r="J482" s="11"/>
      <c r="K482" s="11"/>
      <c r="L482" s="6" t="s">
        <v>18</v>
      </c>
      <c r="M482" s="7"/>
    </row>
    <row r="483" spans="2:12" s="3" customFormat="1" ht="18" customHeight="1">
      <c r="B483" s="12" t="s">
        <v>19</v>
      </c>
      <c r="C483" s="42" t="s">
        <v>72</v>
      </c>
      <c r="D483" s="36" t="s">
        <v>73</v>
      </c>
      <c r="E483" s="36" t="s">
        <v>74</v>
      </c>
      <c r="F483" s="36" t="s">
        <v>75</v>
      </c>
      <c r="G483" s="36" t="s">
        <v>76</v>
      </c>
      <c r="H483" s="36" t="s">
        <v>77</v>
      </c>
      <c r="I483" s="36" t="s">
        <v>78</v>
      </c>
      <c r="J483" s="36" t="s">
        <v>79</v>
      </c>
      <c r="K483" s="36" t="s">
        <v>70</v>
      </c>
      <c r="L483" s="38" t="s">
        <v>71</v>
      </c>
    </row>
    <row r="484" spans="2:12" s="3" customFormat="1" ht="18" customHeight="1">
      <c r="B484" s="13" t="s">
        <v>20</v>
      </c>
      <c r="C484" s="43"/>
      <c r="D484" s="37"/>
      <c r="E484" s="37"/>
      <c r="F484" s="37"/>
      <c r="G484" s="37"/>
      <c r="H484" s="37"/>
      <c r="I484" s="37"/>
      <c r="J484" s="37"/>
      <c r="K484" s="37"/>
      <c r="L484" s="39"/>
    </row>
    <row r="485" spans="2:12" ht="12" customHeight="1">
      <c r="B485" s="14" t="s">
        <v>21</v>
      </c>
      <c r="C485" s="21">
        <v>54.5344</v>
      </c>
      <c r="D485" s="22">
        <v>827.6111</v>
      </c>
      <c r="E485" s="22">
        <v>5607.4987</v>
      </c>
      <c r="F485" s="22">
        <v>12012.423</v>
      </c>
      <c r="G485" s="22">
        <v>5335.5568</v>
      </c>
      <c r="H485" s="22">
        <v>6476.4205</v>
      </c>
      <c r="I485" s="22">
        <v>1578.5752</v>
      </c>
      <c r="J485" s="22">
        <v>110.08</v>
      </c>
      <c r="K485" s="22">
        <v>7942.713</v>
      </c>
      <c r="L485" s="23">
        <f>SUM(C485:K485)</f>
        <v>39945.4127</v>
      </c>
    </row>
    <row r="486" spans="2:12" ht="12" customHeight="1">
      <c r="B486" s="14" t="s">
        <v>22</v>
      </c>
      <c r="C486" s="21">
        <v>0</v>
      </c>
      <c r="D486" s="22">
        <v>0</v>
      </c>
      <c r="E486" s="22">
        <v>0</v>
      </c>
      <c r="F486" s="22">
        <v>103.2313</v>
      </c>
      <c r="G486" s="22">
        <v>331.6752</v>
      </c>
      <c r="H486" s="22">
        <v>169.3213</v>
      </c>
      <c r="I486" s="22">
        <v>0</v>
      </c>
      <c r="J486" s="22">
        <v>0</v>
      </c>
      <c r="K486" s="22">
        <v>215.4943</v>
      </c>
      <c r="L486" s="23">
        <f>SUM(C486:K486)</f>
        <v>819.7221000000002</v>
      </c>
    </row>
    <row r="487" spans="2:12" ht="12" customHeight="1">
      <c r="B487" s="14" t="s">
        <v>23</v>
      </c>
      <c r="C487" s="21">
        <v>0</v>
      </c>
      <c r="D487" s="22">
        <v>0</v>
      </c>
      <c r="E487" s="22">
        <v>2.2277</v>
      </c>
      <c r="F487" s="22">
        <v>129.3599</v>
      </c>
      <c r="G487" s="22">
        <v>245.4303</v>
      </c>
      <c r="H487" s="22">
        <v>367.2447</v>
      </c>
      <c r="I487" s="22">
        <v>0</v>
      </c>
      <c r="J487" s="22">
        <v>15.2597</v>
      </c>
      <c r="K487" s="22">
        <v>249.3149</v>
      </c>
      <c r="L487" s="23">
        <f>SUM(C487:K487)</f>
        <v>1008.8371999999999</v>
      </c>
    </row>
    <row r="488" spans="2:12" ht="12" customHeight="1">
      <c r="B488" s="14" t="s">
        <v>24</v>
      </c>
      <c r="C488" s="21">
        <v>0</v>
      </c>
      <c r="D488" s="22">
        <v>0</v>
      </c>
      <c r="E488" s="22">
        <v>15.2607</v>
      </c>
      <c r="F488" s="22">
        <v>256.2643</v>
      </c>
      <c r="G488" s="22">
        <v>373.5788</v>
      </c>
      <c r="H488" s="22">
        <v>1587.7564</v>
      </c>
      <c r="I488" s="22">
        <v>7.7956</v>
      </c>
      <c r="J488" s="22">
        <v>0</v>
      </c>
      <c r="K488" s="22">
        <v>1294.6808</v>
      </c>
      <c r="L488" s="23">
        <f>SUM(C488:K488)</f>
        <v>3535.3366</v>
      </c>
    </row>
    <row r="489" spans="2:12" ht="12" customHeight="1">
      <c r="B489" s="14" t="s">
        <v>25</v>
      </c>
      <c r="C489" s="21">
        <v>0</v>
      </c>
      <c r="D489" s="22">
        <v>0</v>
      </c>
      <c r="E489" s="22">
        <v>0</v>
      </c>
      <c r="F489" s="22">
        <v>133.8984</v>
      </c>
      <c r="G489" s="22">
        <v>58.4261</v>
      </c>
      <c r="H489" s="22">
        <v>7.4634</v>
      </c>
      <c r="I489" s="22">
        <v>3.3583</v>
      </c>
      <c r="J489" s="22">
        <v>0</v>
      </c>
      <c r="K489" s="22">
        <v>629.1947</v>
      </c>
      <c r="L489" s="23">
        <f aca="true" t="shared" si="156" ref="L489:L531">SUM(C489:K489)</f>
        <v>832.3409</v>
      </c>
    </row>
    <row r="490" spans="2:12" ht="12" customHeight="1">
      <c r="B490" s="14" t="s">
        <v>26</v>
      </c>
      <c r="C490" s="21">
        <v>0</v>
      </c>
      <c r="D490" s="22">
        <v>0</v>
      </c>
      <c r="E490" s="22">
        <v>0</v>
      </c>
      <c r="F490" s="22">
        <v>0</v>
      </c>
      <c r="G490" s="22">
        <v>18.3396</v>
      </c>
      <c r="H490" s="22">
        <v>95.6171</v>
      </c>
      <c r="I490" s="22">
        <v>12.3994</v>
      </c>
      <c r="J490" s="22">
        <v>0</v>
      </c>
      <c r="K490" s="22">
        <v>20.8916</v>
      </c>
      <c r="L490" s="23">
        <f t="shared" si="156"/>
        <v>147.2477</v>
      </c>
    </row>
    <row r="491" spans="2:12" ht="12" customHeight="1">
      <c r="B491" s="14" t="s">
        <v>27</v>
      </c>
      <c r="C491" s="21">
        <v>0</v>
      </c>
      <c r="D491" s="22">
        <v>0</v>
      </c>
      <c r="E491" s="22">
        <v>143.0529</v>
      </c>
      <c r="F491" s="22">
        <v>89.0987</v>
      </c>
      <c r="G491" s="22">
        <v>104.4934</v>
      </c>
      <c r="H491" s="22">
        <v>1210.8696</v>
      </c>
      <c r="I491" s="22">
        <v>15.2256</v>
      </c>
      <c r="J491" s="22">
        <v>23.7941</v>
      </c>
      <c r="K491" s="22">
        <v>215.3442</v>
      </c>
      <c r="L491" s="23">
        <f t="shared" si="156"/>
        <v>1801.8785</v>
      </c>
    </row>
    <row r="492" spans="2:12" ht="12" customHeight="1">
      <c r="B492" s="14" t="s">
        <v>28</v>
      </c>
      <c r="C492" s="21">
        <v>0</v>
      </c>
      <c r="D492" s="22">
        <v>0</v>
      </c>
      <c r="E492" s="22">
        <v>154.842</v>
      </c>
      <c r="F492" s="22">
        <v>800.3291</v>
      </c>
      <c r="G492" s="22">
        <v>825.7242</v>
      </c>
      <c r="H492" s="22">
        <v>894.9366</v>
      </c>
      <c r="I492" s="22">
        <v>47.0322</v>
      </c>
      <c r="J492" s="22">
        <v>0</v>
      </c>
      <c r="K492" s="22">
        <v>1602.4719</v>
      </c>
      <c r="L492" s="23">
        <f t="shared" si="156"/>
        <v>4325.336</v>
      </c>
    </row>
    <row r="493" spans="2:12" ht="12" customHeight="1">
      <c r="B493" s="14" t="s">
        <v>29</v>
      </c>
      <c r="C493" s="21">
        <v>0</v>
      </c>
      <c r="D493" s="22">
        <v>0</v>
      </c>
      <c r="E493" s="22">
        <v>0</v>
      </c>
      <c r="F493" s="22">
        <v>57.7308</v>
      </c>
      <c r="G493" s="22">
        <v>210.0981</v>
      </c>
      <c r="H493" s="22">
        <v>399.7238</v>
      </c>
      <c r="I493" s="22">
        <v>15.8271</v>
      </c>
      <c r="J493" s="22">
        <v>0.66</v>
      </c>
      <c r="K493" s="22">
        <v>795.5729</v>
      </c>
      <c r="L493" s="23">
        <f t="shared" si="156"/>
        <v>1479.6127</v>
      </c>
    </row>
    <row r="494" spans="2:12" ht="12" customHeight="1">
      <c r="B494" s="15" t="s">
        <v>30</v>
      </c>
      <c r="C494" s="24">
        <v>0</v>
      </c>
      <c r="D494" s="25">
        <v>0</v>
      </c>
      <c r="E494" s="25">
        <v>0</v>
      </c>
      <c r="F494" s="25">
        <v>311.8887</v>
      </c>
      <c r="G494" s="25">
        <v>489.9637</v>
      </c>
      <c r="H494" s="25">
        <v>281.4829</v>
      </c>
      <c r="I494" s="25">
        <v>28.583</v>
      </c>
      <c r="J494" s="25">
        <v>0</v>
      </c>
      <c r="K494" s="25">
        <v>309.6528</v>
      </c>
      <c r="L494" s="26">
        <f t="shared" si="156"/>
        <v>1421.5711000000001</v>
      </c>
    </row>
    <row r="495" spans="2:12" ht="12" customHeight="1">
      <c r="B495" s="14" t="s">
        <v>31</v>
      </c>
      <c r="C495" s="21">
        <v>0</v>
      </c>
      <c r="D495" s="22">
        <v>0</v>
      </c>
      <c r="E495" s="22">
        <v>9.8357</v>
      </c>
      <c r="F495" s="22">
        <v>38.2832</v>
      </c>
      <c r="G495" s="22">
        <v>921.9718</v>
      </c>
      <c r="H495" s="22">
        <v>146.3427</v>
      </c>
      <c r="I495" s="22">
        <v>1.0327</v>
      </c>
      <c r="J495" s="22">
        <v>12.1892</v>
      </c>
      <c r="K495" s="22">
        <v>1290.5137</v>
      </c>
      <c r="L495" s="23">
        <f t="shared" si="156"/>
        <v>2420.169</v>
      </c>
    </row>
    <row r="496" spans="2:12" ht="12" customHeight="1">
      <c r="B496" s="14" t="s">
        <v>32</v>
      </c>
      <c r="C496" s="21">
        <v>0</v>
      </c>
      <c r="D496" s="22">
        <v>0</v>
      </c>
      <c r="E496" s="22">
        <v>40.2728</v>
      </c>
      <c r="F496" s="22">
        <v>140.7875</v>
      </c>
      <c r="G496" s="22">
        <v>1331.6574</v>
      </c>
      <c r="H496" s="22">
        <v>73.2667</v>
      </c>
      <c r="I496" s="22">
        <v>3.0122</v>
      </c>
      <c r="J496" s="22">
        <v>0</v>
      </c>
      <c r="K496" s="22">
        <v>5482.732</v>
      </c>
      <c r="L496" s="23">
        <f t="shared" si="156"/>
        <v>7071.7286</v>
      </c>
    </row>
    <row r="497" spans="2:12" ht="12" customHeight="1">
      <c r="B497" s="14" t="s">
        <v>33</v>
      </c>
      <c r="C497" s="21">
        <v>773.4388</v>
      </c>
      <c r="D497" s="22">
        <v>0</v>
      </c>
      <c r="E497" s="22">
        <v>7.2159</v>
      </c>
      <c r="F497" s="22">
        <v>1184.259</v>
      </c>
      <c r="G497" s="22">
        <v>88.6485</v>
      </c>
      <c r="H497" s="22">
        <v>88.2351</v>
      </c>
      <c r="I497" s="22">
        <v>0</v>
      </c>
      <c r="J497" s="22">
        <v>0.1107</v>
      </c>
      <c r="K497" s="22">
        <v>681.075</v>
      </c>
      <c r="L497" s="23">
        <f t="shared" si="156"/>
        <v>2822.983</v>
      </c>
    </row>
    <row r="498" spans="2:12" ht="12" customHeight="1">
      <c r="B498" s="14" t="s">
        <v>34</v>
      </c>
      <c r="C498" s="21">
        <v>0</v>
      </c>
      <c r="D498" s="22">
        <v>0</v>
      </c>
      <c r="E498" s="22">
        <v>147.27</v>
      </c>
      <c r="F498" s="22">
        <v>488.7047</v>
      </c>
      <c r="G498" s="22">
        <v>761.7969</v>
      </c>
      <c r="H498" s="22">
        <v>191.8209</v>
      </c>
      <c r="I498" s="22">
        <v>85.483</v>
      </c>
      <c r="J498" s="22">
        <v>0</v>
      </c>
      <c r="K498" s="22">
        <v>1442.5247</v>
      </c>
      <c r="L498" s="23">
        <f t="shared" si="156"/>
        <v>3117.6002</v>
      </c>
    </row>
    <row r="499" spans="2:12" ht="12" customHeight="1">
      <c r="B499" s="14" t="s">
        <v>35</v>
      </c>
      <c r="C499" s="21">
        <v>0</v>
      </c>
      <c r="D499" s="22">
        <v>0.1806</v>
      </c>
      <c r="E499" s="22">
        <v>0</v>
      </c>
      <c r="F499" s="22">
        <v>327.0231</v>
      </c>
      <c r="G499" s="22">
        <v>36.6179</v>
      </c>
      <c r="H499" s="22">
        <v>559.9938</v>
      </c>
      <c r="I499" s="22">
        <v>6.5575</v>
      </c>
      <c r="J499" s="22">
        <v>0</v>
      </c>
      <c r="K499" s="22">
        <v>753.0768</v>
      </c>
      <c r="L499" s="23">
        <f t="shared" si="156"/>
        <v>1683.4497000000001</v>
      </c>
    </row>
    <row r="500" spans="2:12" ht="12" customHeight="1">
      <c r="B500" s="14" t="s">
        <v>36</v>
      </c>
      <c r="C500" s="21">
        <v>0</v>
      </c>
      <c r="D500" s="22">
        <v>0</v>
      </c>
      <c r="E500" s="22">
        <v>0</v>
      </c>
      <c r="F500" s="22">
        <v>0</v>
      </c>
      <c r="G500" s="22">
        <v>41.7896</v>
      </c>
      <c r="H500" s="22">
        <v>208.6316</v>
      </c>
      <c r="I500" s="22">
        <v>25.7111</v>
      </c>
      <c r="J500" s="22">
        <v>5.76</v>
      </c>
      <c r="K500" s="22">
        <v>8.7104</v>
      </c>
      <c r="L500" s="23">
        <f t="shared" si="156"/>
        <v>290.60269999999997</v>
      </c>
    </row>
    <row r="501" spans="2:12" ht="12" customHeight="1">
      <c r="B501" s="14" t="s">
        <v>37</v>
      </c>
      <c r="C501" s="21">
        <v>0</v>
      </c>
      <c r="D501" s="22">
        <v>0</v>
      </c>
      <c r="E501" s="22">
        <v>0</v>
      </c>
      <c r="F501" s="22">
        <v>0.1236</v>
      </c>
      <c r="G501" s="22">
        <v>0</v>
      </c>
      <c r="H501" s="22">
        <v>253.1852</v>
      </c>
      <c r="I501" s="22">
        <v>0.9483</v>
      </c>
      <c r="J501" s="22">
        <v>0</v>
      </c>
      <c r="K501" s="22">
        <v>76.2806</v>
      </c>
      <c r="L501" s="23">
        <f t="shared" si="156"/>
        <v>330.53770000000003</v>
      </c>
    </row>
    <row r="502" spans="2:12" ht="12" customHeight="1">
      <c r="B502" s="14" t="s">
        <v>38</v>
      </c>
      <c r="C502" s="21">
        <v>0</v>
      </c>
      <c r="D502" s="22">
        <v>0</v>
      </c>
      <c r="E502" s="22">
        <v>0</v>
      </c>
      <c r="F502" s="22">
        <v>138.8751</v>
      </c>
      <c r="G502" s="22">
        <v>104.8924</v>
      </c>
      <c r="H502" s="22">
        <v>48.1603</v>
      </c>
      <c r="I502" s="22">
        <v>103.9994</v>
      </c>
      <c r="J502" s="22">
        <v>43.4174</v>
      </c>
      <c r="K502" s="22">
        <v>20.5868</v>
      </c>
      <c r="L502" s="23">
        <f t="shared" si="156"/>
        <v>459.93139999999994</v>
      </c>
    </row>
    <row r="503" spans="2:12" ht="12" customHeight="1">
      <c r="B503" s="14" t="s">
        <v>39</v>
      </c>
      <c r="C503" s="21">
        <v>0</v>
      </c>
      <c r="D503" s="22">
        <v>0</v>
      </c>
      <c r="E503" s="22">
        <v>0</v>
      </c>
      <c r="F503" s="22">
        <v>0</v>
      </c>
      <c r="G503" s="22">
        <v>67.602</v>
      </c>
      <c r="H503" s="22">
        <v>14.4147</v>
      </c>
      <c r="I503" s="22">
        <v>0</v>
      </c>
      <c r="J503" s="22">
        <v>0</v>
      </c>
      <c r="K503" s="22">
        <v>3.57</v>
      </c>
      <c r="L503" s="23">
        <f t="shared" si="156"/>
        <v>85.5867</v>
      </c>
    </row>
    <row r="504" spans="2:12" ht="12" customHeight="1">
      <c r="B504" s="14" t="s">
        <v>40</v>
      </c>
      <c r="C504" s="21">
        <v>0</v>
      </c>
      <c r="D504" s="22">
        <v>0.121</v>
      </c>
      <c r="E504" s="22">
        <v>0</v>
      </c>
      <c r="F504" s="22">
        <v>0</v>
      </c>
      <c r="G504" s="22">
        <v>25.6586</v>
      </c>
      <c r="H504" s="22">
        <v>144.0234</v>
      </c>
      <c r="I504" s="22">
        <v>36.1811</v>
      </c>
      <c r="J504" s="22">
        <v>0</v>
      </c>
      <c r="K504" s="22">
        <v>527.5427</v>
      </c>
      <c r="L504" s="23">
        <f t="shared" si="156"/>
        <v>733.5268</v>
      </c>
    </row>
    <row r="505" spans="2:12" ht="12" customHeight="1">
      <c r="B505" s="16" t="s">
        <v>41</v>
      </c>
      <c r="C505" s="27">
        <v>2.499</v>
      </c>
      <c r="D505" s="28">
        <v>2.142</v>
      </c>
      <c r="E505" s="28">
        <v>0</v>
      </c>
      <c r="F505" s="28">
        <v>0</v>
      </c>
      <c r="G505" s="28">
        <v>633.8578</v>
      </c>
      <c r="H505" s="28">
        <v>182.9577</v>
      </c>
      <c r="I505" s="28">
        <v>32.4574</v>
      </c>
      <c r="J505" s="28">
        <v>0</v>
      </c>
      <c r="K505" s="28">
        <v>29.4404</v>
      </c>
      <c r="L505" s="29">
        <f t="shared" si="156"/>
        <v>883.3543</v>
      </c>
    </row>
    <row r="506" spans="2:12" ht="12" customHeight="1">
      <c r="B506" s="14" t="s">
        <v>42</v>
      </c>
      <c r="C506" s="21">
        <v>10.177</v>
      </c>
      <c r="D506" s="22">
        <v>0</v>
      </c>
      <c r="E506" s="22">
        <v>24.0715</v>
      </c>
      <c r="F506" s="22">
        <v>1029.3992</v>
      </c>
      <c r="G506" s="22">
        <v>159.8422</v>
      </c>
      <c r="H506" s="22">
        <v>1057.7481</v>
      </c>
      <c r="I506" s="22">
        <v>112.8781</v>
      </c>
      <c r="J506" s="22">
        <v>3.3425</v>
      </c>
      <c r="K506" s="22">
        <v>789.8017</v>
      </c>
      <c r="L506" s="23">
        <f t="shared" si="156"/>
        <v>3187.2603000000004</v>
      </c>
    </row>
    <row r="507" spans="2:12" ht="12" customHeight="1">
      <c r="B507" s="14" t="s">
        <v>43</v>
      </c>
      <c r="C507" s="21">
        <v>0</v>
      </c>
      <c r="D507" s="22">
        <v>2.078</v>
      </c>
      <c r="E507" s="22">
        <v>324.7474</v>
      </c>
      <c r="F507" s="22">
        <v>1056.6057</v>
      </c>
      <c r="G507" s="22">
        <v>477.494</v>
      </c>
      <c r="H507" s="22">
        <v>2668.3879</v>
      </c>
      <c r="I507" s="22">
        <v>396.9527</v>
      </c>
      <c r="J507" s="22">
        <v>0.9084</v>
      </c>
      <c r="K507" s="22">
        <v>1966.5922</v>
      </c>
      <c r="L507" s="23">
        <f t="shared" si="156"/>
        <v>6893.7663</v>
      </c>
    </row>
    <row r="508" spans="2:12" ht="12" customHeight="1">
      <c r="B508" s="14" t="s">
        <v>44</v>
      </c>
      <c r="C508" s="21">
        <v>0</v>
      </c>
      <c r="D508" s="22">
        <v>0</v>
      </c>
      <c r="E508" s="22">
        <v>18.1731</v>
      </c>
      <c r="F508" s="22">
        <v>0</v>
      </c>
      <c r="G508" s="22">
        <v>216.6712</v>
      </c>
      <c r="H508" s="22">
        <v>385.1304</v>
      </c>
      <c r="I508" s="22">
        <v>135.1104</v>
      </c>
      <c r="J508" s="22">
        <v>28.3163</v>
      </c>
      <c r="K508" s="22">
        <v>551.492</v>
      </c>
      <c r="L508" s="23">
        <f t="shared" si="156"/>
        <v>1334.8934</v>
      </c>
    </row>
    <row r="509" spans="2:12" ht="12" customHeight="1">
      <c r="B509" s="14" t="s">
        <v>45</v>
      </c>
      <c r="C509" s="21">
        <v>0</v>
      </c>
      <c r="D509" s="22">
        <v>0</v>
      </c>
      <c r="E509" s="22">
        <v>0</v>
      </c>
      <c r="F509" s="22">
        <v>126.9129</v>
      </c>
      <c r="G509" s="22">
        <v>729.317</v>
      </c>
      <c r="H509" s="22">
        <v>208.7628</v>
      </c>
      <c r="I509" s="22">
        <v>34.8418</v>
      </c>
      <c r="J509" s="22">
        <v>20.7679</v>
      </c>
      <c r="K509" s="22">
        <v>401.7932</v>
      </c>
      <c r="L509" s="23">
        <f t="shared" si="156"/>
        <v>1522.3956</v>
      </c>
    </row>
    <row r="510" spans="2:12" ht="12" customHeight="1">
      <c r="B510" s="14" t="s">
        <v>46</v>
      </c>
      <c r="C510" s="21">
        <v>0</v>
      </c>
      <c r="D510" s="22">
        <v>0</v>
      </c>
      <c r="E510" s="22">
        <v>0</v>
      </c>
      <c r="F510" s="22">
        <v>165.7492</v>
      </c>
      <c r="G510" s="22">
        <v>196.3309</v>
      </c>
      <c r="H510" s="22">
        <v>247.1715</v>
      </c>
      <c r="I510" s="22">
        <v>1.552</v>
      </c>
      <c r="J510" s="22">
        <v>120.5429</v>
      </c>
      <c r="K510" s="22">
        <v>30.1423</v>
      </c>
      <c r="L510" s="23">
        <f t="shared" si="156"/>
        <v>761.4888000000001</v>
      </c>
    </row>
    <row r="511" spans="2:12" ht="12" customHeight="1">
      <c r="B511" s="14" t="s">
        <v>47</v>
      </c>
      <c r="C511" s="21">
        <v>0</v>
      </c>
      <c r="D511" s="22">
        <v>0</v>
      </c>
      <c r="E511" s="22">
        <v>19.2123</v>
      </c>
      <c r="F511" s="22">
        <v>1108.9919</v>
      </c>
      <c r="G511" s="22">
        <v>1384.1892</v>
      </c>
      <c r="H511" s="22">
        <v>1207.6868</v>
      </c>
      <c r="I511" s="22">
        <v>282.0672</v>
      </c>
      <c r="J511" s="22">
        <v>851.6025</v>
      </c>
      <c r="K511" s="22">
        <v>2003.8075</v>
      </c>
      <c r="L511" s="23">
        <f t="shared" si="156"/>
        <v>6857.5574</v>
      </c>
    </row>
    <row r="512" spans="2:12" ht="12" customHeight="1">
      <c r="B512" s="14" t="s">
        <v>48</v>
      </c>
      <c r="C512" s="21">
        <v>61.3176</v>
      </c>
      <c r="D512" s="22">
        <v>57.2908</v>
      </c>
      <c r="E512" s="22">
        <v>2.3189</v>
      </c>
      <c r="F512" s="22">
        <v>853.8033</v>
      </c>
      <c r="G512" s="22">
        <v>4022.75</v>
      </c>
      <c r="H512" s="22">
        <v>634.6011</v>
      </c>
      <c r="I512" s="22">
        <v>26.7008</v>
      </c>
      <c r="J512" s="22">
        <v>2.2042</v>
      </c>
      <c r="K512" s="22">
        <v>1315.56</v>
      </c>
      <c r="L512" s="23">
        <f t="shared" si="156"/>
        <v>6976.546699999999</v>
      </c>
    </row>
    <row r="513" spans="2:12" ht="12" customHeight="1">
      <c r="B513" s="14" t="s">
        <v>49</v>
      </c>
      <c r="C513" s="21">
        <v>0</v>
      </c>
      <c r="D513" s="22">
        <v>0</v>
      </c>
      <c r="E513" s="22">
        <v>0</v>
      </c>
      <c r="F513" s="22">
        <v>7.1088</v>
      </c>
      <c r="G513" s="22">
        <v>0</v>
      </c>
      <c r="H513" s="22">
        <v>216.3602</v>
      </c>
      <c r="I513" s="22">
        <v>0</v>
      </c>
      <c r="J513" s="22">
        <v>0</v>
      </c>
      <c r="K513" s="22">
        <v>90.0425</v>
      </c>
      <c r="L513" s="23">
        <f t="shared" si="156"/>
        <v>313.5115</v>
      </c>
    </row>
    <row r="514" spans="2:12" ht="12" customHeight="1">
      <c r="B514" s="17" t="s">
        <v>50</v>
      </c>
      <c r="C514" s="30">
        <v>217.6333</v>
      </c>
      <c r="D514" s="31">
        <v>0</v>
      </c>
      <c r="E514" s="31">
        <v>0</v>
      </c>
      <c r="F514" s="31">
        <v>26.4581</v>
      </c>
      <c r="G514" s="31">
        <v>2.1943</v>
      </c>
      <c r="H514" s="31">
        <v>258.2547</v>
      </c>
      <c r="I514" s="31">
        <v>0.0862</v>
      </c>
      <c r="J514" s="31">
        <v>6.5722</v>
      </c>
      <c r="K514" s="31">
        <v>188.9023</v>
      </c>
      <c r="L514" s="32">
        <f t="shared" si="156"/>
        <v>700.1011</v>
      </c>
    </row>
    <row r="515" spans="2:12" ht="12" customHeight="1">
      <c r="B515" s="14" t="s">
        <v>51</v>
      </c>
      <c r="C515" s="21">
        <v>0</v>
      </c>
      <c r="D515" s="22">
        <v>0</v>
      </c>
      <c r="E515" s="22">
        <v>0</v>
      </c>
      <c r="F515" s="22">
        <v>0</v>
      </c>
      <c r="G515" s="22">
        <v>9.0028</v>
      </c>
      <c r="H515" s="22">
        <v>5.7671</v>
      </c>
      <c r="I515" s="22">
        <v>0</v>
      </c>
      <c r="J515" s="22">
        <v>0</v>
      </c>
      <c r="K515" s="22">
        <v>14.7044</v>
      </c>
      <c r="L515" s="23">
        <f t="shared" si="156"/>
        <v>29.4743</v>
      </c>
    </row>
    <row r="516" spans="2:12" ht="12" customHeight="1">
      <c r="B516" s="14" t="s">
        <v>52</v>
      </c>
      <c r="C516" s="21">
        <v>0</v>
      </c>
      <c r="D516" s="22">
        <v>1.2029</v>
      </c>
      <c r="E516" s="22">
        <v>27.5807</v>
      </c>
      <c r="F516" s="22">
        <v>0.5844</v>
      </c>
      <c r="G516" s="22">
        <v>0</v>
      </c>
      <c r="H516" s="22">
        <v>0.1632</v>
      </c>
      <c r="I516" s="22">
        <v>0</v>
      </c>
      <c r="J516" s="22">
        <v>0</v>
      </c>
      <c r="K516" s="22">
        <v>2.8333</v>
      </c>
      <c r="L516" s="23">
        <f t="shared" si="156"/>
        <v>32.3645</v>
      </c>
    </row>
    <row r="517" spans="2:12" ht="12" customHeight="1">
      <c r="B517" s="14" t="s">
        <v>53</v>
      </c>
      <c r="C517" s="21">
        <v>0</v>
      </c>
      <c r="D517" s="22">
        <v>0</v>
      </c>
      <c r="E517" s="22">
        <v>542.0168</v>
      </c>
      <c r="F517" s="22">
        <v>125.81</v>
      </c>
      <c r="G517" s="22">
        <v>41.5933</v>
      </c>
      <c r="H517" s="22">
        <v>95.2599</v>
      </c>
      <c r="I517" s="22">
        <v>6.3523</v>
      </c>
      <c r="J517" s="22">
        <v>13.8119</v>
      </c>
      <c r="K517" s="22">
        <v>137.1912</v>
      </c>
      <c r="L517" s="23">
        <f t="shared" si="156"/>
        <v>962.0354000000001</v>
      </c>
    </row>
    <row r="518" spans="2:12" ht="12" customHeight="1">
      <c r="B518" s="14" t="s">
        <v>54</v>
      </c>
      <c r="C518" s="21">
        <v>0</v>
      </c>
      <c r="D518" s="22">
        <v>0</v>
      </c>
      <c r="E518" s="22">
        <v>0.993</v>
      </c>
      <c r="F518" s="22">
        <v>267.5707</v>
      </c>
      <c r="G518" s="22">
        <v>27.2376</v>
      </c>
      <c r="H518" s="22">
        <v>161.8331</v>
      </c>
      <c r="I518" s="22">
        <v>32.4371</v>
      </c>
      <c r="J518" s="22">
        <v>0</v>
      </c>
      <c r="K518" s="22">
        <v>5.0689</v>
      </c>
      <c r="L518" s="23">
        <f t="shared" si="156"/>
        <v>495.14039999999994</v>
      </c>
    </row>
    <row r="519" spans="2:12" ht="12" customHeight="1">
      <c r="B519" s="14" t="s">
        <v>55</v>
      </c>
      <c r="C519" s="21">
        <v>0</v>
      </c>
      <c r="D519" s="22">
        <v>0</v>
      </c>
      <c r="E519" s="22">
        <v>0</v>
      </c>
      <c r="F519" s="22">
        <v>90.7664</v>
      </c>
      <c r="G519" s="22">
        <v>1334.4178</v>
      </c>
      <c r="H519" s="22">
        <v>746.9326</v>
      </c>
      <c r="I519" s="22">
        <v>16.549</v>
      </c>
      <c r="J519" s="22">
        <v>0</v>
      </c>
      <c r="K519" s="22">
        <v>302.1453</v>
      </c>
      <c r="L519" s="23">
        <f t="shared" si="156"/>
        <v>2490.8111</v>
      </c>
    </row>
    <row r="520" spans="2:12" ht="12" customHeight="1">
      <c r="B520" s="14" t="s">
        <v>56</v>
      </c>
      <c r="C520" s="21">
        <v>20.1835</v>
      </c>
      <c r="D520" s="22">
        <v>0</v>
      </c>
      <c r="E520" s="22">
        <v>175.5303</v>
      </c>
      <c r="F520" s="22">
        <v>432.8199</v>
      </c>
      <c r="G520" s="22">
        <v>88.5092</v>
      </c>
      <c r="H520" s="22">
        <v>35.1204</v>
      </c>
      <c r="I520" s="22">
        <v>0.5531</v>
      </c>
      <c r="J520" s="22">
        <v>0</v>
      </c>
      <c r="K520" s="22">
        <v>52.7559</v>
      </c>
      <c r="L520" s="23">
        <f t="shared" si="156"/>
        <v>805.4723</v>
      </c>
    </row>
    <row r="521" spans="2:12" ht="12" customHeight="1">
      <c r="B521" s="14" t="s">
        <v>57</v>
      </c>
      <c r="C521" s="21">
        <v>0</v>
      </c>
      <c r="D521" s="22">
        <v>9.7251</v>
      </c>
      <c r="E521" s="22">
        <v>0</v>
      </c>
      <c r="F521" s="22">
        <v>0.03</v>
      </c>
      <c r="G521" s="22">
        <v>575.5586</v>
      </c>
      <c r="H521" s="22">
        <v>524.039</v>
      </c>
      <c r="I521" s="22">
        <v>45.0368</v>
      </c>
      <c r="J521" s="22">
        <v>0</v>
      </c>
      <c r="K521" s="22">
        <v>92.9468</v>
      </c>
      <c r="L521" s="23">
        <f t="shared" si="156"/>
        <v>1247.3363</v>
      </c>
    </row>
    <row r="522" spans="2:12" ht="12" customHeight="1">
      <c r="B522" s="14" t="s">
        <v>58</v>
      </c>
      <c r="C522" s="21">
        <v>0</v>
      </c>
      <c r="D522" s="22">
        <v>0</v>
      </c>
      <c r="E522" s="22">
        <v>6.1616</v>
      </c>
      <c r="F522" s="22">
        <v>420.6987</v>
      </c>
      <c r="G522" s="22">
        <v>738.8779</v>
      </c>
      <c r="H522" s="22">
        <v>8792.4745</v>
      </c>
      <c r="I522" s="22">
        <v>504.6506</v>
      </c>
      <c r="J522" s="22">
        <v>0</v>
      </c>
      <c r="K522" s="22">
        <v>1671.7578</v>
      </c>
      <c r="L522" s="23">
        <f t="shared" si="156"/>
        <v>12134.6211</v>
      </c>
    </row>
    <row r="523" spans="2:12" ht="12" customHeight="1">
      <c r="B523" s="14" t="s">
        <v>59</v>
      </c>
      <c r="C523" s="21">
        <v>0</v>
      </c>
      <c r="D523" s="22">
        <v>0</v>
      </c>
      <c r="E523" s="22">
        <v>0</v>
      </c>
      <c r="F523" s="22">
        <v>0</v>
      </c>
      <c r="G523" s="22">
        <v>0</v>
      </c>
      <c r="H523" s="22">
        <v>181.0244</v>
      </c>
      <c r="I523" s="22">
        <v>0</v>
      </c>
      <c r="J523" s="22">
        <v>4.6084</v>
      </c>
      <c r="K523" s="22">
        <v>2.245</v>
      </c>
      <c r="L523" s="23">
        <f t="shared" si="156"/>
        <v>187.8778</v>
      </c>
    </row>
    <row r="524" spans="2:12" ht="12" customHeight="1">
      <c r="B524" s="17" t="s">
        <v>60</v>
      </c>
      <c r="C524" s="30">
        <v>0</v>
      </c>
      <c r="D524" s="31">
        <v>0</v>
      </c>
      <c r="E524" s="31">
        <v>0.0509</v>
      </c>
      <c r="F524" s="31">
        <v>3086.2854</v>
      </c>
      <c r="G524" s="31">
        <v>1645.9362</v>
      </c>
      <c r="H524" s="31">
        <v>1068.2096</v>
      </c>
      <c r="I524" s="31">
        <v>93.9061</v>
      </c>
      <c r="J524" s="31">
        <v>0</v>
      </c>
      <c r="K524" s="31">
        <v>634.4477</v>
      </c>
      <c r="L524" s="32">
        <f t="shared" si="156"/>
        <v>6528.835900000001</v>
      </c>
    </row>
    <row r="525" spans="2:12" ht="12" customHeight="1">
      <c r="B525" s="14" t="s">
        <v>61</v>
      </c>
      <c r="C525" s="21">
        <v>0</v>
      </c>
      <c r="D525" s="22">
        <v>0</v>
      </c>
      <c r="E525" s="22">
        <v>80.0202</v>
      </c>
      <c r="F525" s="22">
        <v>223.6703</v>
      </c>
      <c r="G525" s="22">
        <v>126.8622</v>
      </c>
      <c r="H525" s="22">
        <v>39.8456</v>
      </c>
      <c r="I525" s="22">
        <v>12.7514</v>
      </c>
      <c r="J525" s="22">
        <v>2.2403</v>
      </c>
      <c r="K525" s="22">
        <v>72.0652</v>
      </c>
      <c r="L525" s="23">
        <f t="shared" si="156"/>
        <v>557.4551999999999</v>
      </c>
    </row>
    <row r="526" spans="2:12" ht="12" customHeight="1">
      <c r="B526" s="14" t="s">
        <v>62</v>
      </c>
      <c r="C526" s="21">
        <v>0</v>
      </c>
      <c r="D526" s="22">
        <v>0</v>
      </c>
      <c r="E526" s="22">
        <v>34.1829</v>
      </c>
      <c r="F526" s="22">
        <v>118.8474</v>
      </c>
      <c r="G526" s="22">
        <v>22.4341</v>
      </c>
      <c r="H526" s="22">
        <v>5.8416</v>
      </c>
      <c r="I526" s="22">
        <v>2.7742</v>
      </c>
      <c r="J526" s="22">
        <v>0</v>
      </c>
      <c r="K526" s="22">
        <v>2204.941</v>
      </c>
      <c r="L526" s="23">
        <f t="shared" si="156"/>
        <v>2389.0211999999997</v>
      </c>
    </row>
    <row r="527" spans="2:12" ht="12" customHeight="1">
      <c r="B527" s="14" t="s">
        <v>63</v>
      </c>
      <c r="C527" s="21">
        <v>0</v>
      </c>
      <c r="D527" s="22">
        <v>3.3371</v>
      </c>
      <c r="E527" s="22">
        <v>18.7568</v>
      </c>
      <c r="F527" s="22">
        <v>327.5505</v>
      </c>
      <c r="G527" s="22">
        <v>4.5386</v>
      </c>
      <c r="H527" s="22">
        <v>263.9666</v>
      </c>
      <c r="I527" s="22">
        <v>0</v>
      </c>
      <c r="J527" s="22">
        <v>0</v>
      </c>
      <c r="K527" s="22">
        <v>60.7282</v>
      </c>
      <c r="L527" s="23">
        <f t="shared" si="156"/>
        <v>678.8778</v>
      </c>
    </row>
    <row r="528" spans="2:12" ht="12" customHeight="1">
      <c r="B528" s="14" t="s">
        <v>64</v>
      </c>
      <c r="C528" s="21">
        <v>34.6474</v>
      </c>
      <c r="D528" s="22">
        <v>0</v>
      </c>
      <c r="E528" s="22">
        <v>277.6415</v>
      </c>
      <c r="F528" s="22">
        <v>773.8349</v>
      </c>
      <c r="G528" s="22">
        <v>845.1295</v>
      </c>
      <c r="H528" s="22">
        <v>447.8812</v>
      </c>
      <c r="I528" s="22">
        <v>107.7631</v>
      </c>
      <c r="J528" s="22">
        <v>13.3612</v>
      </c>
      <c r="K528" s="22">
        <v>505.4913</v>
      </c>
      <c r="L528" s="23">
        <f t="shared" si="156"/>
        <v>3005.7500999999997</v>
      </c>
    </row>
    <row r="529" spans="2:12" ht="12" customHeight="1">
      <c r="B529" s="14" t="s">
        <v>65</v>
      </c>
      <c r="C529" s="21">
        <v>0</v>
      </c>
      <c r="D529" s="22">
        <v>0</v>
      </c>
      <c r="E529" s="22">
        <v>312.3067</v>
      </c>
      <c r="F529" s="22">
        <v>249.5379</v>
      </c>
      <c r="G529" s="22">
        <v>919.2017</v>
      </c>
      <c r="H529" s="22">
        <v>1221.2904</v>
      </c>
      <c r="I529" s="22">
        <v>24.0198</v>
      </c>
      <c r="J529" s="22">
        <v>0</v>
      </c>
      <c r="K529" s="22">
        <v>726.3562</v>
      </c>
      <c r="L529" s="23">
        <f t="shared" si="156"/>
        <v>3452.7127</v>
      </c>
    </row>
    <row r="530" spans="2:12" ht="12" customHeight="1">
      <c r="B530" s="14" t="s">
        <v>66</v>
      </c>
      <c r="C530" s="21">
        <v>0</v>
      </c>
      <c r="D530" s="22">
        <v>0</v>
      </c>
      <c r="E530" s="22">
        <v>0</v>
      </c>
      <c r="F530" s="22">
        <v>706.019</v>
      </c>
      <c r="G530" s="22">
        <v>471.6993</v>
      </c>
      <c r="H530" s="22">
        <v>1564.0113</v>
      </c>
      <c r="I530" s="22">
        <v>150.4809</v>
      </c>
      <c r="J530" s="22">
        <v>0</v>
      </c>
      <c r="K530" s="22">
        <v>3451.887</v>
      </c>
      <c r="L530" s="23">
        <f t="shared" si="156"/>
        <v>6344.0975</v>
      </c>
    </row>
    <row r="531" spans="2:12" ht="12" customHeight="1">
      <c r="B531" s="18" t="s">
        <v>67</v>
      </c>
      <c r="C531" s="33">
        <v>0</v>
      </c>
      <c r="D531" s="34">
        <v>0</v>
      </c>
      <c r="E531" s="34">
        <v>1440.3486</v>
      </c>
      <c r="F531" s="34">
        <v>12.1883</v>
      </c>
      <c r="G531" s="34">
        <v>4.7996</v>
      </c>
      <c r="H531" s="34">
        <v>0</v>
      </c>
      <c r="I531" s="34">
        <v>0</v>
      </c>
      <c r="J531" s="34">
        <v>0</v>
      </c>
      <c r="K531" s="34">
        <v>3.1707</v>
      </c>
      <c r="L531" s="35">
        <f t="shared" si="156"/>
        <v>1460.5072</v>
      </c>
    </row>
    <row r="532" spans="2:12" ht="12" customHeight="1">
      <c r="B532" s="18" t="s">
        <v>68</v>
      </c>
      <c r="C532" s="33">
        <f aca="true" t="shared" si="157" ref="C532:K532">SUM(C485:C531)</f>
        <v>1174.4310000000003</v>
      </c>
      <c r="D532" s="34">
        <f t="shared" si="157"/>
        <v>903.6886</v>
      </c>
      <c r="E532" s="34">
        <f t="shared" si="157"/>
        <v>9431.589600000001</v>
      </c>
      <c r="F532" s="34">
        <f t="shared" si="157"/>
        <v>27423.523300000008</v>
      </c>
      <c r="G532" s="34">
        <f t="shared" si="157"/>
        <v>26052.366299999998</v>
      </c>
      <c r="H532" s="34">
        <f t="shared" si="157"/>
        <v>35439.632399999995</v>
      </c>
      <c r="I532" s="34">
        <f t="shared" si="157"/>
        <v>3991.6427000000003</v>
      </c>
      <c r="J532" s="34">
        <f t="shared" si="157"/>
        <v>1279.5498</v>
      </c>
      <c r="K532" s="34">
        <f t="shared" si="157"/>
        <v>40870.2538</v>
      </c>
      <c r="L532" s="35">
        <f>SUM(C532:K532)</f>
        <v>146566.6775</v>
      </c>
    </row>
    <row r="534" spans="2:4" s="3" customFormat="1" ht="13.5" customHeight="1">
      <c r="B534" s="4" t="s">
        <v>1</v>
      </c>
      <c r="C534" s="40" t="s">
        <v>11</v>
      </c>
      <c r="D534" s="41"/>
    </row>
    <row r="535" spans="2:13" ht="12" customHeight="1">
      <c r="B535" s="10"/>
      <c r="C535" s="11"/>
      <c r="D535" s="11"/>
      <c r="E535" s="11"/>
      <c r="F535" s="11"/>
      <c r="G535" s="11"/>
      <c r="H535" s="11"/>
      <c r="I535" s="11"/>
      <c r="J535" s="11"/>
      <c r="K535" s="11"/>
      <c r="L535" s="6" t="s">
        <v>18</v>
      </c>
      <c r="M535" s="7"/>
    </row>
    <row r="536" spans="2:12" s="3" customFormat="1" ht="18" customHeight="1">
      <c r="B536" s="12" t="s">
        <v>19</v>
      </c>
      <c r="C536" s="42" t="s">
        <v>72</v>
      </c>
      <c r="D536" s="36" t="s">
        <v>73</v>
      </c>
      <c r="E536" s="36" t="s">
        <v>74</v>
      </c>
      <c r="F536" s="36" t="s">
        <v>75</v>
      </c>
      <c r="G536" s="36" t="s">
        <v>76</v>
      </c>
      <c r="H536" s="36" t="s">
        <v>77</v>
      </c>
      <c r="I536" s="36" t="s">
        <v>78</v>
      </c>
      <c r="J536" s="36" t="s">
        <v>79</v>
      </c>
      <c r="K536" s="36" t="s">
        <v>70</v>
      </c>
      <c r="L536" s="38" t="s">
        <v>71</v>
      </c>
    </row>
    <row r="537" spans="2:12" s="3" customFormat="1" ht="18" customHeight="1">
      <c r="B537" s="13" t="s">
        <v>20</v>
      </c>
      <c r="C537" s="43"/>
      <c r="D537" s="37"/>
      <c r="E537" s="37"/>
      <c r="F537" s="37"/>
      <c r="G537" s="37"/>
      <c r="H537" s="37"/>
      <c r="I537" s="37"/>
      <c r="J537" s="37"/>
      <c r="K537" s="37"/>
      <c r="L537" s="39"/>
    </row>
    <row r="538" spans="2:12" ht="12" customHeight="1">
      <c r="B538" s="14" t="s">
        <v>21</v>
      </c>
      <c r="C538" s="21">
        <f aca="true" t="shared" si="158" ref="C538:L538">SUM(C220,C432,C485)</f>
        <v>5594.8519</v>
      </c>
      <c r="D538" s="22">
        <f t="shared" si="158"/>
        <v>16544.808800000003</v>
      </c>
      <c r="E538" s="22">
        <f t="shared" si="158"/>
        <v>198368.83789999998</v>
      </c>
      <c r="F538" s="22">
        <f t="shared" si="158"/>
        <v>88084.62859999998</v>
      </c>
      <c r="G538" s="22">
        <f t="shared" si="158"/>
        <v>38587.5945</v>
      </c>
      <c r="H538" s="22">
        <f t="shared" si="158"/>
        <v>70183.5937</v>
      </c>
      <c r="I538" s="22">
        <f t="shared" si="158"/>
        <v>7671.4743</v>
      </c>
      <c r="J538" s="22">
        <f t="shared" si="158"/>
        <v>3197.2224</v>
      </c>
      <c r="K538" s="22">
        <f t="shared" si="158"/>
        <v>220825.3418</v>
      </c>
      <c r="L538" s="23">
        <f t="shared" si="158"/>
        <v>649058.3539</v>
      </c>
    </row>
    <row r="539" spans="2:12" ht="12" customHeight="1">
      <c r="B539" s="14" t="s">
        <v>22</v>
      </c>
      <c r="C539" s="21">
        <f aca="true" t="shared" si="159" ref="C539:L539">SUM(C221,C433,C486)</f>
        <v>841.0527</v>
      </c>
      <c r="D539" s="22">
        <f t="shared" si="159"/>
        <v>2771.8136999999997</v>
      </c>
      <c r="E539" s="22">
        <f t="shared" si="159"/>
        <v>141643.4838</v>
      </c>
      <c r="F539" s="22">
        <f t="shared" si="159"/>
        <v>20393.783600000002</v>
      </c>
      <c r="G539" s="22">
        <f t="shared" si="159"/>
        <v>14749.1955</v>
      </c>
      <c r="H539" s="22">
        <f t="shared" si="159"/>
        <v>12327.8506</v>
      </c>
      <c r="I539" s="22">
        <f t="shared" si="159"/>
        <v>1320.5795</v>
      </c>
      <c r="J539" s="22">
        <f t="shared" si="159"/>
        <v>635.424</v>
      </c>
      <c r="K539" s="22">
        <f t="shared" si="159"/>
        <v>65886.0837</v>
      </c>
      <c r="L539" s="23">
        <f t="shared" si="159"/>
        <v>260569.2671</v>
      </c>
    </row>
    <row r="540" spans="2:12" ht="12" customHeight="1">
      <c r="B540" s="14" t="s">
        <v>23</v>
      </c>
      <c r="C540" s="21">
        <f aca="true" t="shared" si="160" ref="C540:L540">SUM(C222,C434,C487)</f>
        <v>41.074799999999996</v>
      </c>
      <c r="D540" s="22">
        <f t="shared" si="160"/>
        <v>2016.9023</v>
      </c>
      <c r="E540" s="22">
        <f t="shared" si="160"/>
        <v>128171.3595</v>
      </c>
      <c r="F540" s="22">
        <f t="shared" si="160"/>
        <v>30938.428299999996</v>
      </c>
      <c r="G540" s="22">
        <f t="shared" si="160"/>
        <v>20435.097</v>
      </c>
      <c r="H540" s="22">
        <f t="shared" si="160"/>
        <v>12171.507</v>
      </c>
      <c r="I540" s="22">
        <f t="shared" si="160"/>
        <v>1166.3401000000001</v>
      </c>
      <c r="J540" s="22">
        <f t="shared" si="160"/>
        <v>1797.0898</v>
      </c>
      <c r="K540" s="22">
        <f t="shared" si="160"/>
        <v>79561.5594</v>
      </c>
      <c r="L540" s="23">
        <f t="shared" si="160"/>
        <v>276299.3582</v>
      </c>
    </row>
    <row r="541" spans="2:12" ht="12" customHeight="1">
      <c r="B541" s="14" t="s">
        <v>24</v>
      </c>
      <c r="C541" s="21">
        <f aca="true" t="shared" si="161" ref="C541:L541">SUM(C223,C435,C488)</f>
        <v>3064.9215000000004</v>
      </c>
      <c r="D541" s="22">
        <f t="shared" si="161"/>
        <v>18629.928099999997</v>
      </c>
      <c r="E541" s="22">
        <f t="shared" si="161"/>
        <v>136617.21680000002</v>
      </c>
      <c r="F541" s="22">
        <f t="shared" si="161"/>
        <v>54663.060600000004</v>
      </c>
      <c r="G541" s="22">
        <f t="shared" si="161"/>
        <v>41173.0371</v>
      </c>
      <c r="H541" s="22">
        <f t="shared" si="161"/>
        <v>25228.372600000002</v>
      </c>
      <c r="I541" s="22">
        <f t="shared" si="161"/>
        <v>8690.7701</v>
      </c>
      <c r="J541" s="22">
        <f t="shared" si="161"/>
        <v>5570.2216</v>
      </c>
      <c r="K541" s="22">
        <f t="shared" si="161"/>
        <v>76362.9471</v>
      </c>
      <c r="L541" s="23">
        <f t="shared" si="161"/>
        <v>370000.4755</v>
      </c>
    </row>
    <row r="542" spans="2:12" ht="12" customHeight="1">
      <c r="B542" s="14" t="s">
        <v>25</v>
      </c>
      <c r="C542" s="21">
        <f aca="true" t="shared" si="162" ref="C542:L542">SUM(C224,C436,C489)</f>
        <v>134.4896</v>
      </c>
      <c r="D542" s="22">
        <f t="shared" si="162"/>
        <v>1093.3608</v>
      </c>
      <c r="E542" s="22">
        <f t="shared" si="162"/>
        <v>83792.1304</v>
      </c>
      <c r="F542" s="22">
        <f t="shared" si="162"/>
        <v>21274.235999999997</v>
      </c>
      <c r="G542" s="22">
        <f t="shared" si="162"/>
        <v>6012.0351</v>
      </c>
      <c r="H542" s="22">
        <f t="shared" si="162"/>
        <v>7331.9448999999995</v>
      </c>
      <c r="I542" s="22">
        <f t="shared" si="162"/>
        <v>2327.6865</v>
      </c>
      <c r="J542" s="22">
        <f t="shared" si="162"/>
        <v>0.9238999999999999</v>
      </c>
      <c r="K542" s="22">
        <f t="shared" si="162"/>
        <v>20059.2926</v>
      </c>
      <c r="L542" s="23">
        <f t="shared" si="162"/>
        <v>142026.09980000003</v>
      </c>
    </row>
    <row r="543" spans="2:12" ht="12" customHeight="1">
      <c r="B543" s="14" t="s">
        <v>26</v>
      </c>
      <c r="C543" s="21">
        <f aca="true" t="shared" si="163" ref="C543:L543">SUM(C225,C437,C490)</f>
        <v>1435.087</v>
      </c>
      <c r="D543" s="22">
        <f t="shared" si="163"/>
        <v>3681.1812999999997</v>
      </c>
      <c r="E543" s="22">
        <f t="shared" si="163"/>
        <v>45424.4155</v>
      </c>
      <c r="F543" s="22">
        <f t="shared" si="163"/>
        <v>14980.0875</v>
      </c>
      <c r="G543" s="22">
        <f t="shared" si="163"/>
        <v>9664.350699999999</v>
      </c>
      <c r="H543" s="22">
        <f t="shared" si="163"/>
        <v>12211.333499999999</v>
      </c>
      <c r="I543" s="22">
        <f t="shared" si="163"/>
        <v>3745.3685</v>
      </c>
      <c r="J543" s="22">
        <f t="shared" si="163"/>
        <v>329.147</v>
      </c>
      <c r="K543" s="22">
        <f t="shared" si="163"/>
        <v>40939.0388</v>
      </c>
      <c r="L543" s="23">
        <f t="shared" si="163"/>
        <v>132410.0098</v>
      </c>
    </row>
    <row r="544" spans="2:12" ht="12" customHeight="1">
      <c r="B544" s="14" t="s">
        <v>27</v>
      </c>
      <c r="C544" s="21">
        <f aca="true" t="shared" si="164" ref="C544:L544">SUM(C226,C438,C491)</f>
        <v>968.3541</v>
      </c>
      <c r="D544" s="22">
        <f t="shared" si="164"/>
        <v>3689.6786</v>
      </c>
      <c r="E544" s="22">
        <f t="shared" si="164"/>
        <v>94774.96389999999</v>
      </c>
      <c r="F544" s="22">
        <f t="shared" si="164"/>
        <v>93330.867</v>
      </c>
      <c r="G544" s="22">
        <f t="shared" si="164"/>
        <v>21069.57</v>
      </c>
      <c r="H544" s="22">
        <f t="shared" si="164"/>
        <v>48541.241299999994</v>
      </c>
      <c r="I544" s="22">
        <f t="shared" si="164"/>
        <v>9412.2643</v>
      </c>
      <c r="J544" s="22">
        <f t="shared" si="164"/>
        <v>2216.0445</v>
      </c>
      <c r="K544" s="22">
        <f t="shared" si="164"/>
        <v>90629.7437</v>
      </c>
      <c r="L544" s="23">
        <f t="shared" si="164"/>
        <v>364632.7274</v>
      </c>
    </row>
    <row r="545" spans="2:12" ht="12" customHeight="1">
      <c r="B545" s="14" t="s">
        <v>28</v>
      </c>
      <c r="C545" s="21">
        <f aca="true" t="shared" si="165" ref="C545:L545">SUM(C227,C439,C492)</f>
        <v>6846.884</v>
      </c>
      <c r="D545" s="22">
        <f t="shared" si="165"/>
        <v>19775.660799999998</v>
      </c>
      <c r="E545" s="22">
        <f t="shared" si="165"/>
        <v>102881.783</v>
      </c>
      <c r="F545" s="22">
        <f t="shared" si="165"/>
        <v>119047.8493</v>
      </c>
      <c r="G545" s="22">
        <f t="shared" si="165"/>
        <v>62837.5343</v>
      </c>
      <c r="H545" s="22">
        <f t="shared" si="165"/>
        <v>71833.28570000001</v>
      </c>
      <c r="I545" s="22">
        <f t="shared" si="165"/>
        <v>14821.805199999999</v>
      </c>
      <c r="J545" s="22">
        <f t="shared" si="165"/>
        <v>4570.072099999999</v>
      </c>
      <c r="K545" s="22">
        <f t="shared" si="165"/>
        <v>172052.8063</v>
      </c>
      <c r="L545" s="23">
        <f t="shared" si="165"/>
        <v>574667.6807</v>
      </c>
    </row>
    <row r="546" spans="2:12" ht="12" customHeight="1">
      <c r="B546" s="14" t="s">
        <v>29</v>
      </c>
      <c r="C546" s="21">
        <f aca="true" t="shared" si="166" ref="C546:L546">SUM(C228,C440,C493)</f>
        <v>1046.9073</v>
      </c>
      <c r="D546" s="22">
        <f t="shared" si="166"/>
        <v>17135.5165</v>
      </c>
      <c r="E546" s="22">
        <f t="shared" si="166"/>
        <v>112766.80470000001</v>
      </c>
      <c r="F546" s="22">
        <f t="shared" si="166"/>
        <v>50249.2306</v>
      </c>
      <c r="G546" s="22">
        <f t="shared" si="166"/>
        <v>44670.071800000005</v>
      </c>
      <c r="H546" s="22">
        <f t="shared" si="166"/>
        <v>67556.7097</v>
      </c>
      <c r="I546" s="22">
        <f t="shared" si="166"/>
        <v>9786.2416</v>
      </c>
      <c r="J546" s="22">
        <f t="shared" si="166"/>
        <v>15811.885600000001</v>
      </c>
      <c r="K546" s="22">
        <f t="shared" si="166"/>
        <v>136207.1662</v>
      </c>
      <c r="L546" s="23">
        <f t="shared" si="166"/>
        <v>455230.534</v>
      </c>
    </row>
    <row r="547" spans="2:12" ht="12" customHeight="1">
      <c r="B547" s="15" t="s">
        <v>30</v>
      </c>
      <c r="C547" s="24">
        <f aca="true" t="shared" si="167" ref="C547:L547">SUM(C229,C441,C494)</f>
        <v>4479.841</v>
      </c>
      <c r="D547" s="25">
        <f t="shared" si="167"/>
        <v>37344.3502</v>
      </c>
      <c r="E547" s="25">
        <f t="shared" si="167"/>
        <v>73884.092</v>
      </c>
      <c r="F547" s="25">
        <f t="shared" si="167"/>
        <v>43445.036100000005</v>
      </c>
      <c r="G547" s="25">
        <f t="shared" si="167"/>
        <v>51562.5535</v>
      </c>
      <c r="H547" s="25">
        <f t="shared" si="167"/>
        <v>33751.0343</v>
      </c>
      <c r="I547" s="25">
        <f t="shared" si="167"/>
        <v>9466.3291</v>
      </c>
      <c r="J547" s="25">
        <f t="shared" si="167"/>
        <v>3193.3175</v>
      </c>
      <c r="K547" s="25">
        <f t="shared" si="167"/>
        <v>101149.1991</v>
      </c>
      <c r="L547" s="26">
        <f t="shared" si="167"/>
        <v>358275.75279999996</v>
      </c>
    </row>
    <row r="548" spans="2:12" ht="12" customHeight="1">
      <c r="B548" s="14" t="s">
        <v>31</v>
      </c>
      <c r="C548" s="21">
        <f aca="true" t="shared" si="168" ref="C548:L548">SUM(C230,C442,C495)</f>
        <v>24468.6083</v>
      </c>
      <c r="D548" s="22">
        <f t="shared" si="168"/>
        <v>51123.6342</v>
      </c>
      <c r="E548" s="22">
        <f t="shared" si="168"/>
        <v>209522.26400000002</v>
      </c>
      <c r="F548" s="22">
        <f t="shared" si="168"/>
        <v>165716.7005</v>
      </c>
      <c r="G548" s="22">
        <f t="shared" si="168"/>
        <v>88647.9608</v>
      </c>
      <c r="H548" s="22">
        <f t="shared" si="168"/>
        <v>59879.2179</v>
      </c>
      <c r="I548" s="22">
        <f t="shared" si="168"/>
        <v>19272.5691</v>
      </c>
      <c r="J548" s="22">
        <f t="shared" si="168"/>
        <v>12272.1315</v>
      </c>
      <c r="K548" s="22">
        <f t="shared" si="168"/>
        <v>250780.2736</v>
      </c>
      <c r="L548" s="23">
        <f t="shared" si="168"/>
        <v>881683.3598999999</v>
      </c>
    </row>
    <row r="549" spans="2:12" ht="12" customHeight="1">
      <c r="B549" s="14" t="s">
        <v>32</v>
      </c>
      <c r="C549" s="21">
        <f aca="true" t="shared" si="169" ref="C549:L549">SUM(C231,C443,C496)</f>
        <v>8977.774599999999</v>
      </c>
      <c r="D549" s="22">
        <f t="shared" si="169"/>
        <v>45822.1938</v>
      </c>
      <c r="E549" s="22">
        <f t="shared" si="169"/>
        <v>86800.72450000001</v>
      </c>
      <c r="F549" s="22">
        <f t="shared" si="169"/>
        <v>223095.807</v>
      </c>
      <c r="G549" s="22">
        <f t="shared" si="169"/>
        <v>122301.65389999999</v>
      </c>
      <c r="H549" s="22">
        <f t="shared" si="169"/>
        <v>96718.0227</v>
      </c>
      <c r="I549" s="22">
        <f t="shared" si="169"/>
        <v>18125.5906</v>
      </c>
      <c r="J549" s="22">
        <f t="shared" si="169"/>
        <v>8143.8058</v>
      </c>
      <c r="K549" s="22">
        <f t="shared" si="169"/>
        <v>203738.64030000003</v>
      </c>
      <c r="L549" s="23">
        <f t="shared" si="169"/>
        <v>813724.2132</v>
      </c>
    </row>
    <row r="550" spans="2:12" ht="12" customHeight="1">
      <c r="B550" s="14" t="s">
        <v>33</v>
      </c>
      <c r="C550" s="21">
        <f aca="true" t="shared" si="170" ref="C550:L550">SUM(C232,C444,C497)</f>
        <v>58178.3519</v>
      </c>
      <c r="D550" s="22">
        <f t="shared" si="170"/>
        <v>10449.4869</v>
      </c>
      <c r="E550" s="22">
        <f t="shared" si="170"/>
        <v>173782.4248</v>
      </c>
      <c r="F550" s="22">
        <f t="shared" si="170"/>
        <v>220487.8043</v>
      </c>
      <c r="G550" s="22">
        <f t="shared" si="170"/>
        <v>72226.8241</v>
      </c>
      <c r="H550" s="22">
        <f t="shared" si="170"/>
        <v>63325.7854</v>
      </c>
      <c r="I550" s="22">
        <f t="shared" si="170"/>
        <v>9704.051500000001</v>
      </c>
      <c r="J550" s="22">
        <f t="shared" si="170"/>
        <v>5010.7345</v>
      </c>
      <c r="K550" s="22">
        <f t="shared" si="170"/>
        <v>187865.56889999998</v>
      </c>
      <c r="L550" s="23">
        <f t="shared" si="170"/>
        <v>801031.0323</v>
      </c>
    </row>
    <row r="551" spans="2:12" ht="12" customHeight="1">
      <c r="B551" s="14" t="s">
        <v>34</v>
      </c>
      <c r="C551" s="21">
        <f aca="true" t="shared" si="171" ref="C551:L551">SUM(C233,C445,C498)</f>
        <v>9184.7769</v>
      </c>
      <c r="D551" s="22">
        <f t="shared" si="171"/>
        <v>75883.4656</v>
      </c>
      <c r="E551" s="22">
        <f t="shared" si="171"/>
        <v>144984.07159999997</v>
      </c>
      <c r="F551" s="22">
        <f t="shared" si="171"/>
        <v>139877.1235</v>
      </c>
      <c r="G551" s="22">
        <f t="shared" si="171"/>
        <v>71228.4022</v>
      </c>
      <c r="H551" s="22">
        <f t="shared" si="171"/>
        <v>63066.7408</v>
      </c>
      <c r="I551" s="22">
        <f t="shared" si="171"/>
        <v>21661.6531</v>
      </c>
      <c r="J551" s="22">
        <f t="shared" si="171"/>
        <v>18958.596</v>
      </c>
      <c r="K551" s="22">
        <f t="shared" si="171"/>
        <v>291344.23970000003</v>
      </c>
      <c r="L551" s="23">
        <f t="shared" si="171"/>
        <v>836189.0693999999</v>
      </c>
    </row>
    <row r="552" spans="2:12" ht="12" customHeight="1">
      <c r="B552" s="14" t="s">
        <v>35</v>
      </c>
      <c r="C552" s="21">
        <f aca="true" t="shared" si="172" ref="C552:L552">SUM(C234,C446,C499)</f>
        <v>1490.9443</v>
      </c>
      <c r="D552" s="22">
        <f t="shared" si="172"/>
        <v>3988.5725</v>
      </c>
      <c r="E552" s="22">
        <f t="shared" si="172"/>
        <v>160567.3343</v>
      </c>
      <c r="F552" s="22">
        <f t="shared" si="172"/>
        <v>69445.1315</v>
      </c>
      <c r="G552" s="22">
        <f t="shared" si="172"/>
        <v>48533.9929</v>
      </c>
      <c r="H552" s="22">
        <f t="shared" si="172"/>
        <v>48734.621399999996</v>
      </c>
      <c r="I552" s="22">
        <f t="shared" si="172"/>
        <v>13990.2103</v>
      </c>
      <c r="J552" s="22">
        <f t="shared" si="172"/>
        <v>2230.075</v>
      </c>
      <c r="K552" s="22">
        <f t="shared" si="172"/>
        <v>107699.24250000001</v>
      </c>
      <c r="L552" s="23">
        <f t="shared" si="172"/>
        <v>456680.12470000004</v>
      </c>
    </row>
    <row r="553" spans="2:12" ht="12" customHeight="1">
      <c r="B553" s="14" t="s">
        <v>36</v>
      </c>
      <c r="C553" s="21">
        <f aca="true" t="shared" si="173" ref="C553:L553">SUM(C235,C447,C500)</f>
        <v>2025.5483</v>
      </c>
      <c r="D553" s="22">
        <f t="shared" si="173"/>
        <v>1069.0987</v>
      </c>
      <c r="E553" s="22">
        <f t="shared" si="173"/>
        <v>71489.6195</v>
      </c>
      <c r="F553" s="22">
        <f t="shared" si="173"/>
        <v>40009.2041</v>
      </c>
      <c r="G553" s="22">
        <f t="shared" si="173"/>
        <v>32192.866</v>
      </c>
      <c r="H553" s="22">
        <f t="shared" si="173"/>
        <v>16021.851000000002</v>
      </c>
      <c r="I553" s="22">
        <f t="shared" si="173"/>
        <v>12175.8914</v>
      </c>
      <c r="J553" s="22">
        <f t="shared" si="173"/>
        <v>2446.4317000000005</v>
      </c>
      <c r="K553" s="22">
        <f t="shared" si="173"/>
        <v>27575.5661</v>
      </c>
      <c r="L553" s="23">
        <f t="shared" si="173"/>
        <v>205006.07679999998</v>
      </c>
    </row>
    <row r="554" spans="2:12" ht="12" customHeight="1">
      <c r="B554" s="14" t="s">
        <v>37</v>
      </c>
      <c r="C554" s="21">
        <f aca="true" t="shared" si="174" ref="C554:L554">SUM(C236,C448,C501)</f>
        <v>154.989</v>
      </c>
      <c r="D554" s="22">
        <f t="shared" si="174"/>
        <v>306.0371</v>
      </c>
      <c r="E554" s="22">
        <f t="shared" si="174"/>
        <v>63673.258700000006</v>
      </c>
      <c r="F554" s="22">
        <f t="shared" si="174"/>
        <v>53080.2025</v>
      </c>
      <c r="G554" s="22">
        <f t="shared" si="174"/>
        <v>13431.0291</v>
      </c>
      <c r="H554" s="22">
        <f t="shared" si="174"/>
        <v>10461.3111</v>
      </c>
      <c r="I554" s="22">
        <f t="shared" si="174"/>
        <v>1831.5055</v>
      </c>
      <c r="J554" s="22">
        <f t="shared" si="174"/>
        <v>993.5653000000001</v>
      </c>
      <c r="K554" s="22">
        <f t="shared" si="174"/>
        <v>51218.6279</v>
      </c>
      <c r="L554" s="23">
        <f t="shared" si="174"/>
        <v>195150.52620000002</v>
      </c>
    </row>
    <row r="555" spans="2:12" ht="12" customHeight="1">
      <c r="B555" s="14" t="s">
        <v>38</v>
      </c>
      <c r="C555" s="21">
        <f aca="true" t="shared" si="175" ref="C555:L555">SUM(C237,C449,C502)</f>
        <v>1929.2614999999998</v>
      </c>
      <c r="D555" s="22">
        <f t="shared" si="175"/>
        <v>3889.8354000000004</v>
      </c>
      <c r="E555" s="22">
        <f t="shared" si="175"/>
        <v>29543.03</v>
      </c>
      <c r="F555" s="22">
        <f t="shared" si="175"/>
        <v>14862.035899999999</v>
      </c>
      <c r="G555" s="22">
        <f t="shared" si="175"/>
        <v>8112.2868</v>
      </c>
      <c r="H555" s="22">
        <f t="shared" si="175"/>
        <v>11767.4029</v>
      </c>
      <c r="I555" s="22">
        <f t="shared" si="175"/>
        <v>2170.3502</v>
      </c>
      <c r="J555" s="22">
        <f t="shared" si="175"/>
        <v>1075.5456</v>
      </c>
      <c r="K555" s="22">
        <f t="shared" si="175"/>
        <v>41143.0199</v>
      </c>
      <c r="L555" s="23">
        <f t="shared" si="175"/>
        <v>114492.7682</v>
      </c>
    </row>
    <row r="556" spans="2:12" ht="12" customHeight="1">
      <c r="B556" s="14" t="s">
        <v>39</v>
      </c>
      <c r="C556" s="21">
        <f aca="true" t="shared" si="176" ref="C556:L556">SUM(C238,C450,C503)</f>
        <v>107.59750000000001</v>
      </c>
      <c r="D556" s="22">
        <f t="shared" si="176"/>
        <v>3912.2961</v>
      </c>
      <c r="E556" s="22">
        <f t="shared" si="176"/>
        <v>20262.430399999997</v>
      </c>
      <c r="F556" s="22">
        <f t="shared" si="176"/>
        <v>22765.4662</v>
      </c>
      <c r="G556" s="22">
        <f t="shared" si="176"/>
        <v>16977.915299999997</v>
      </c>
      <c r="H556" s="22">
        <f t="shared" si="176"/>
        <v>12636.882099999999</v>
      </c>
      <c r="I556" s="22">
        <f t="shared" si="176"/>
        <v>1242.5562</v>
      </c>
      <c r="J556" s="22">
        <f t="shared" si="176"/>
        <v>521.9637</v>
      </c>
      <c r="K556" s="22">
        <f t="shared" si="176"/>
        <v>17111.4185</v>
      </c>
      <c r="L556" s="23">
        <f t="shared" si="176"/>
        <v>95538.52599999998</v>
      </c>
    </row>
    <row r="557" spans="2:12" ht="12" customHeight="1">
      <c r="B557" s="14" t="s">
        <v>40</v>
      </c>
      <c r="C557" s="21">
        <f aca="true" t="shared" si="177" ref="C557:L557">SUM(C239,C451,C504)</f>
        <v>986.7826</v>
      </c>
      <c r="D557" s="22">
        <f t="shared" si="177"/>
        <v>5475.5802</v>
      </c>
      <c r="E557" s="22">
        <f t="shared" si="177"/>
        <v>86558.68400000001</v>
      </c>
      <c r="F557" s="22">
        <f t="shared" si="177"/>
        <v>44870.505900000004</v>
      </c>
      <c r="G557" s="22">
        <f t="shared" si="177"/>
        <v>27295.958</v>
      </c>
      <c r="H557" s="22">
        <f t="shared" si="177"/>
        <v>27999.7488</v>
      </c>
      <c r="I557" s="22">
        <f t="shared" si="177"/>
        <v>3758.2875999999997</v>
      </c>
      <c r="J557" s="22">
        <f t="shared" si="177"/>
        <v>1808.4423</v>
      </c>
      <c r="K557" s="22">
        <f t="shared" si="177"/>
        <v>71960.95150000001</v>
      </c>
      <c r="L557" s="23">
        <f t="shared" si="177"/>
        <v>270714.9409</v>
      </c>
    </row>
    <row r="558" spans="2:12" ht="12" customHeight="1">
      <c r="B558" s="16" t="s">
        <v>41</v>
      </c>
      <c r="C558" s="27">
        <f aca="true" t="shared" si="178" ref="C558:L558">SUM(C240,C452,C505)</f>
        <v>2118.3574</v>
      </c>
      <c r="D558" s="28">
        <f t="shared" si="178"/>
        <v>10630.3809</v>
      </c>
      <c r="E558" s="28">
        <f t="shared" si="178"/>
        <v>92736.23920000001</v>
      </c>
      <c r="F558" s="28">
        <f t="shared" si="178"/>
        <v>57249.6376</v>
      </c>
      <c r="G558" s="28">
        <f t="shared" si="178"/>
        <v>45910.0495</v>
      </c>
      <c r="H558" s="28">
        <f t="shared" si="178"/>
        <v>45535.5018</v>
      </c>
      <c r="I558" s="28">
        <f t="shared" si="178"/>
        <v>9120.4275</v>
      </c>
      <c r="J558" s="28">
        <f t="shared" si="178"/>
        <v>2056.2316</v>
      </c>
      <c r="K558" s="28">
        <f t="shared" si="178"/>
        <v>174981.97759999998</v>
      </c>
      <c r="L558" s="29">
        <f t="shared" si="178"/>
        <v>440338.8031000001</v>
      </c>
    </row>
    <row r="559" spans="2:12" ht="12" customHeight="1">
      <c r="B559" s="14" t="s">
        <v>42</v>
      </c>
      <c r="C559" s="21">
        <f aca="true" t="shared" si="179" ref="C559:L559">SUM(C241,C453,C506)</f>
        <v>12828.536699999999</v>
      </c>
      <c r="D559" s="22">
        <f t="shared" si="179"/>
        <v>20953.766300000003</v>
      </c>
      <c r="E559" s="22">
        <f t="shared" si="179"/>
        <v>128607.81559999999</v>
      </c>
      <c r="F559" s="22">
        <f t="shared" si="179"/>
        <v>159087.2026</v>
      </c>
      <c r="G559" s="22">
        <f t="shared" si="179"/>
        <v>70231.54520000001</v>
      </c>
      <c r="H559" s="22">
        <f t="shared" si="179"/>
        <v>59581.002199999995</v>
      </c>
      <c r="I559" s="22">
        <f t="shared" si="179"/>
        <v>13460.402</v>
      </c>
      <c r="J559" s="22">
        <f t="shared" si="179"/>
        <v>6652.0899</v>
      </c>
      <c r="K559" s="22">
        <f t="shared" si="179"/>
        <v>180749.8284</v>
      </c>
      <c r="L559" s="23">
        <f t="shared" si="179"/>
        <v>652152.1889</v>
      </c>
    </row>
    <row r="560" spans="2:12" ht="12" customHeight="1">
      <c r="B560" s="14" t="s">
        <v>43</v>
      </c>
      <c r="C560" s="21">
        <f aca="true" t="shared" si="180" ref="C560:L560">SUM(C242,C454,C507)</f>
        <v>37214.3358</v>
      </c>
      <c r="D560" s="22">
        <f t="shared" si="180"/>
        <v>82510.1476</v>
      </c>
      <c r="E560" s="22">
        <f t="shared" si="180"/>
        <v>488611.63629999995</v>
      </c>
      <c r="F560" s="22">
        <f t="shared" si="180"/>
        <v>267294.4623000001</v>
      </c>
      <c r="G560" s="22">
        <f t="shared" si="180"/>
        <v>222046.78720000002</v>
      </c>
      <c r="H560" s="22">
        <f t="shared" si="180"/>
        <v>248707.374</v>
      </c>
      <c r="I560" s="22">
        <f t="shared" si="180"/>
        <v>36886.9334</v>
      </c>
      <c r="J560" s="22">
        <f t="shared" si="180"/>
        <v>15711.4026</v>
      </c>
      <c r="K560" s="22">
        <f t="shared" si="180"/>
        <v>412064.0818</v>
      </c>
      <c r="L560" s="23">
        <f t="shared" si="180"/>
        <v>1811047.1609999998</v>
      </c>
    </row>
    <row r="561" spans="2:12" ht="12" customHeight="1">
      <c r="B561" s="14" t="s">
        <v>44</v>
      </c>
      <c r="C561" s="21">
        <f aca="true" t="shared" si="181" ref="C561:L561">SUM(C243,C455,C508)</f>
        <v>7275.514499999999</v>
      </c>
      <c r="D561" s="22">
        <f t="shared" si="181"/>
        <v>41649.66720000001</v>
      </c>
      <c r="E561" s="22">
        <f t="shared" si="181"/>
        <v>106667.09749999999</v>
      </c>
      <c r="F561" s="22">
        <f t="shared" si="181"/>
        <v>58655.0169</v>
      </c>
      <c r="G561" s="22">
        <f t="shared" si="181"/>
        <v>46575.826199999996</v>
      </c>
      <c r="H561" s="22">
        <f t="shared" si="181"/>
        <v>44626.04560000001</v>
      </c>
      <c r="I561" s="22">
        <f t="shared" si="181"/>
        <v>13539.412699999999</v>
      </c>
      <c r="J561" s="22">
        <f t="shared" si="181"/>
        <v>5808.977100000001</v>
      </c>
      <c r="K561" s="22">
        <f t="shared" si="181"/>
        <v>87999.717</v>
      </c>
      <c r="L561" s="23">
        <f t="shared" si="181"/>
        <v>412797.2747</v>
      </c>
    </row>
    <row r="562" spans="2:12" ht="12" customHeight="1">
      <c r="B562" s="14" t="s">
        <v>45</v>
      </c>
      <c r="C562" s="21">
        <f aca="true" t="shared" si="182" ref="C562:L562">SUM(C244,C456,C509)</f>
        <v>735.5396</v>
      </c>
      <c r="D562" s="22">
        <f t="shared" si="182"/>
        <v>4649.462199999999</v>
      </c>
      <c r="E562" s="22">
        <f t="shared" si="182"/>
        <v>34770.935</v>
      </c>
      <c r="F562" s="22">
        <f t="shared" si="182"/>
        <v>24353.181399999998</v>
      </c>
      <c r="G562" s="22">
        <f t="shared" si="182"/>
        <v>22933.068199999998</v>
      </c>
      <c r="H562" s="22">
        <f t="shared" si="182"/>
        <v>26622.418500000003</v>
      </c>
      <c r="I562" s="22">
        <f t="shared" si="182"/>
        <v>6422.9404</v>
      </c>
      <c r="J562" s="22">
        <f t="shared" si="182"/>
        <v>2104.0759</v>
      </c>
      <c r="K562" s="22">
        <f t="shared" si="182"/>
        <v>45022.7094</v>
      </c>
      <c r="L562" s="23">
        <f t="shared" si="182"/>
        <v>167614.33060000002</v>
      </c>
    </row>
    <row r="563" spans="2:12" ht="12" customHeight="1">
      <c r="B563" s="14" t="s">
        <v>46</v>
      </c>
      <c r="C563" s="21">
        <f aca="true" t="shared" si="183" ref="C563:L563">SUM(C245,C457,C510)</f>
        <v>413.5571</v>
      </c>
      <c r="D563" s="22">
        <f t="shared" si="183"/>
        <v>4895.2486</v>
      </c>
      <c r="E563" s="22">
        <f t="shared" si="183"/>
        <v>85660.5375</v>
      </c>
      <c r="F563" s="22">
        <f t="shared" si="183"/>
        <v>31072.479</v>
      </c>
      <c r="G563" s="22">
        <f t="shared" si="183"/>
        <v>30925.423</v>
      </c>
      <c r="H563" s="22">
        <f t="shared" si="183"/>
        <v>30945.403700000003</v>
      </c>
      <c r="I563" s="22">
        <f t="shared" si="183"/>
        <v>4405.1258</v>
      </c>
      <c r="J563" s="22">
        <f t="shared" si="183"/>
        <v>953.5954</v>
      </c>
      <c r="K563" s="22">
        <f t="shared" si="183"/>
        <v>23761.2227</v>
      </c>
      <c r="L563" s="23">
        <f t="shared" si="183"/>
        <v>213032.5928</v>
      </c>
    </row>
    <row r="564" spans="2:12" ht="12" customHeight="1">
      <c r="B564" s="14" t="s">
        <v>47</v>
      </c>
      <c r="C564" s="21">
        <f aca="true" t="shared" si="184" ref="C564:L564">SUM(C246,C458,C511)</f>
        <v>28302.7676</v>
      </c>
      <c r="D564" s="22">
        <f t="shared" si="184"/>
        <v>54921.8491</v>
      </c>
      <c r="E564" s="22">
        <f t="shared" si="184"/>
        <v>100583.2215</v>
      </c>
      <c r="F564" s="22">
        <f t="shared" si="184"/>
        <v>165108.13309999998</v>
      </c>
      <c r="G564" s="22">
        <f t="shared" si="184"/>
        <v>81461.29449999999</v>
      </c>
      <c r="H564" s="22">
        <f t="shared" si="184"/>
        <v>109895.4456</v>
      </c>
      <c r="I564" s="22">
        <f t="shared" si="184"/>
        <v>17611.7029</v>
      </c>
      <c r="J564" s="22">
        <f t="shared" si="184"/>
        <v>7744.7572</v>
      </c>
      <c r="K564" s="22">
        <f t="shared" si="184"/>
        <v>385752.3811</v>
      </c>
      <c r="L564" s="23">
        <f t="shared" si="184"/>
        <v>951381.5525999999</v>
      </c>
    </row>
    <row r="565" spans="2:12" ht="12" customHeight="1">
      <c r="B565" s="14" t="s">
        <v>48</v>
      </c>
      <c r="C565" s="21">
        <f aca="true" t="shared" si="185" ref="C565:L565">SUM(C247,C459,C512)</f>
        <v>13197.2573</v>
      </c>
      <c r="D565" s="22">
        <f t="shared" si="185"/>
        <v>27973.6554</v>
      </c>
      <c r="E565" s="22">
        <f t="shared" si="185"/>
        <v>113106.4888</v>
      </c>
      <c r="F565" s="22">
        <f t="shared" si="185"/>
        <v>144875.8487</v>
      </c>
      <c r="G565" s="22">
        <f t="shared" si="185"/>
        <v>81645.48560000001</v>
      </c>
      <c r="H565" s="22">
        <f t="shared" si="185"/>
        <v>68566.0114</v>
      </c>
      <c r="I565" s="22">
        <f t="shared" si="185"/>
        <v>11306.5128</v>
      </c>
      <c r="J565" s="22">
        <f t="shared" si="185"/>
        <v>3775.8010000000004</v>
      </c>
      <c r="K565" s="22">
        <f t="shared" si="185"/>
        <v>267380.0559</v>
      </c>
      <c r="L565" s="23">
        <f t="shared" si="185"/>
        <v>731827.1168999999</v>
      </c>
    </row>
    <row r="566" spans="2:12" ht="12" customHeight="1">
      <c r="B566" s="14" t="s">
        <v>49</v>
      </c>
      <c r="C566" s="21">
        <f aca="true" t="shared" si="186" ref="C566:L566">SUM(C248,C460,C513)</f>
        <v>376.364</v>
      </c>
      <c r="D566" s="22">
        <f t="shared" si="186"/>
        <v>1511.5915</v>
      </c>
      <c r="E566" s="22">
        <f t="shared" si="186"/>
        <v>23881.155899999998</v>
      </c>
      <c r="F566" s="22">
        <f t="shared" si="186"/>
        <v>9152.5041</v>
      </c>
      <c r="G566" s="22">
        <f t="shared" si="186"/>
        <v>2840.7948</v>
      </c>
      <c r="H566" s="22">
        <f t="shared" si="186"/>
        <v>8337.1089</v>
      </c>
      <c r="I566" s="22">
        <f t="shared" si="186"/>
        <v>1722.9461</v>
      </c>
      <c r="J566" s="22">
        <f t="shared" si="186"/>
        <v>251.2227</v>
      </c>
      <c r="K566" s="22">
        <f t="shared" si="186"/>
        <v>10411.074299999998</v>
      </c>
      <c r="L566" s="23">
        <f t="shared" si="186"/>
        <v>58484.762299999995</v>
      </c>
    </row>
    <row r="567" spans="2:12" ht="12" customHeight="1">
      <c r="B567" s="17" t="s">
        <v>50</v>
      </c>
      <c r="C567" s="30">
        <f aca="true" t="shared" si="187" ref="C567:L567">SUM(C249,C461,C514)</f>
        <v>551.4483</v>
      </c>
      <c r="D567" s="31">
        <f t="shared" si="187"/>
        <v>4641.0219</v>
      </c>
      <c r="E567" s="31">
        <f t="shared" si="187"/>
        <v>22286.792699999998</v>
      </c>
      <c r="F567" s="31">
        <f t="shared" si="187"/>
        <v>28382.477499999997</v>
      </c>
      <c r="G567" s="31">
        <f t="shared" si="187"/>
        <v>7484.2639</v>
      </c>
      <c r="H567" s="31">
        <f t="shared" si="187"/>
        <v>9200.0977</v>
      </c>
      <c r="I567" s="31">
        <f t="shared" si="187"/>
        <v>1714.3802999999998</v>
      </c>
      <c r="J567" s="31">
        <f t="shared" si="187"/>
        <v>1374.9114</v>
      </c>
      <c r="K567" s="31">
        <f t="shared" si="187"/>
        <v>41676.5812</v>
      </c>
      <c r="L567" s="32">
        <f t="shared" si="187"/>
        <v>117311.9749</v>
      </c>
    </row>
    <row r="568" spans="2:12" ht="12" customHeight="1">
      <c r="B568" s="14" t="s">
        <v>51</v>
      </c>
      <c r="C568" s="21">
        <f aca="true" t="shared" si="188" ref="C568:L568">SUM(C250,C462,C515)</f>
        <v>61.7599</v>
      </c>
      <c r="D568" s="22">
        <f t="shared" si="188"/>
        <v>1590.2310000000002</v>
      </c>
      <c r="E568" s="22">
        <f t="shared" si="188"/>
        <v>12992.8827</v>
      </c>
      <c r="F568" s="22">
        <f t="shared" si="188"/>
        <v>18069.1098</v>
      </c>
      <c r="G568" s="22">
        <f t="shared" si="188"/>
        <v>6561.740100000001</v>
      </c>
      <c r="H568" s="22">
        <f t="shared" si="188"/>
        <v>8742.7969</v>
      </c>
      <c r="I568" s="22">
        <f t="shared" si="188"/>
        <v>1156.421</v>
      </c>
      <c r="J568" s="22">
        <f t="shared" si="188"/>
        <v>22.8079</v>
      </c>
      <c r="K568" s="22">
        <f t="shared" si="188"/>
        <v>7425.8152</v>
      </c>
      <c r="L568" s="23">
        <f t="shared" si="188"/>
        <v>56623.56449999999</v>
      </c>
    </row>
    <row r="569" spans="2:12" ht="12" customHeight="1">
      <c r="B569" s="14" t="s">
        <v>52</v>
      </c>
      <c r="C569" s="21">
        <f aca="true" t="shared" si="189" ref="C569:L569">SUM(C251,C463,C516)</f>
        <v>982.0186000000001</v>
      </c>
      <c r="D569" s="22">
        <f t="shared" si="189"/>
        <v>4321.564899999999</v>
      </c>
      <c r="E569" s="22">
        <f t="shared" si="189"/>
        <v>35025.0911</v>
      </c>
      <c r="F569" s="22">
        <f t="shared" si="189"/>
        <v>22595.769500000002</v>
      </c>
      <c r="G569" s="22">
        <f t="shared" si="189"/>
        <v>5585.7489</v>
      </c>
      <c r="H569" s="22">
        <f t="shared" si="189"/>
        <v>9553.6452</v>
      </c>
      <c r="I569" s="22">
        <f t="shared" si="189"/>
        <v>878.9786</v>
      </c>
      <c r="J569" s="22">
        <f t="shared" si="189"/>
        <v>1004.6334</v>
      </c>
      <c r="K569" s="22">
        <f t="shared" si="189"/>
        <v>20669.3467</v>
      </c>
      <c r="L569" s="23">
        <f t="shared" si="189"/>
        <v>100616.7969</v>
      </c>
    </row>
    <row r="570" spans="2:12" ht="12" customHeight="1">
      <c r="B570" s="14" t="s">
        <v>53</v>
      </c>
      <c r="C570" s="21">
        <f aca="true" t="shared" si="190" ref="C570:L570">SUM(C252,C464,C517)</f>
        <v>9608.8447</v>
      </c>
      <c r="D570" s="22">
        <f t="shared" si="190"/>
        <v>5085.1066</v>
      </c>
      <c r="E570" s="22">
        <f t="shared" si="190"/>
        <v>107458.64039999999</v>
      </c>
      <c r="F570" s="22">
        <f t="shared" si="190"/>
        <v>76682.5278</v>
      </c>
      <c r="G570" s="22">
        <f t="shared" si="190"/>
        <v>49126.047600000005</v>
      </c>
      <c r="H570" s="22">
        <f t="shared" si="190"/>
        <v>47707.3083</v>
      </c>
      <c r="I570" s="22">
        <f t="shared" si="190"/>
        <v>9063.9488</v>
      </c>
      <c r="J570" s="22">
        <f t="shared" si="190"/>
        <v>4302.5702</v>
      </c>
      <c r="K570" s="22">
        <f t="shared" si="190"/>
        <v>236610.3805</v>
      </c>
      <c r="L570" s="23">
        <f t="shared" si="190"/>
        <v>545645.3749</v>
      </c>
    </row>
    <row r="571" spans="2:12" ht="12" customHeight="1">
      <c r="B571" s="14" t="s">
        <v>54</v>
      </c>
      <c r="C571" s="21">
        <f aca="true" t="shared" si="191" ref="C571:L571">SUM(C253,C465,C518)</f>
        <v>2201.8275</v>
      </c>
      <c r="D571" s="22">
        <f t="shared" si="191"/>
        <v>5481.9984</v>
      </c>
      <c r="E571" s="22">
        <f t="shared" si="191"/>
        <v>149662.21039999998</v>
      </c>
      <c r="F571" s="22">
        <f t="shared" si="191"/>
        <v>94844.5126</v>
      </c>
      <c r="G571" s="22">
        <f t="shared" si="191"/>
        <v>35765.541699999994</v>
      </c>
      <c r="H571" s="22">
        <f t="shared" si="191"/>
        <v>45514.104300000006</v>
      </c>
      <c r="I571" s="22">
        <f t="shared" si="191"/>
        <v>10915.577299999999</v>
      </c>
      <c r="J571" s="22">
        <f t="shared" si="191"/>
        <v>1964.2547</v>
      </c>
      <c r="K571" s="22">
        <f t="shared" si="191"/>
        <v>40953.0059</v>
      </c>
      <c r="L571" s="23">
        <f t="shared" si="191"/>
        <v>387303.0328</v>
      </c>
    </row>
    <row r="572" spans="2:12" ht="12" customHeight="1">
      <c r="B572" s="14" t="s">
        <v>55</v>
      </c>
      <c r="C572" s="21">
        <f aca="true" t="shared" si="192" ref="C572:L572">SUM(C254,C466,C519)</f>
        <v>501.9447</v>
      </c>
      <c r="D572" s="22">
        <f t="shared" si="192"/>
        <v>7077.4744</v>
      </c>
      <c r="E572" s="22">
        <f t="shared" si="192"/>
        <v>55527.9837</v>
      </c>
      <c r="F572" s="22">
        <f t="shared" si="192"/>
        <v>78643.88389999999</v>
      </c>
      <c r="G572" s="22">
        <f t="shared" si="192"/>
        <v>23652.0664</v>
      </c>
      <c r="H572" s="22">
        <f t="shared" si="192"/>
        <v>22841.260500000004</v>
      </c>
      <c r="I572" s="22">
        <f t="shared" si="192"/>
        <v>2706.8216000000007</v>
      </c>
      <c r="J572" s="22">
        <f t="shared" si="192"/>
        <v>1138.5489</v>
      </c>
      <c r="K572" s="22">
        <f t="shared" si="192"/>
        <v>54893.58499999999</v>
      </c>
      <c r="L572" s="23">
        <f t="shared" si="192"/>
        <v>246983.56909999996</v>
      </c>
    </row>
    <row r="573" spans="2:12" ht="12" customHeight="1">
      <c r="B573" s="14" t="s">
        <v>56</v>
      </c>
      <c r="C573" s="21">
        <f aca="true" t="shared" si="193" ref="C573:L573">SUM(C255,C467,C520)</f>
        <v>639.8227</v>
      </c>
      <c r="D573" s="22">
        <f t="shared" si="193"/>
        <v>380.97990000000004</v>
      </c>
      <c r="E573" s="22">
        <f t="shared" si="193"/>
        <v>26231.7038</v>
      </c>
      <c r="F573" s="22">
        <f t="shared" si="193"/>
        <v>15471.248500000003</v>
      </c>
      <c r="G573" s="22">
        <f t="shared" si="193"/>
        <v>8977.8037</v>
      </c>
      <c r="H573" s="22">
        <f t="shared" si="193"/>
        <v>3513.2472</v>
      </c>
      <c r="I573" s="22">
        <f t="shared" si="193"/>
        <v>1195.4309</v>
      </c>
      <c r="J573" s="22">
        <f t="shared" si="193"/>
        <v>13.2057</v>
      </c>
      <c r="K573" s="22">
        <f t="shared" si="193"/>
        <v>21200.455400000003</v>
      </c>
      <c r="L573" s="23">
        <f t="shared" si="193"/>
        <v>77623.89779999998</v>
      </c>
    </row>
    <row r="574" spans="2:12" ht="12" customHeight="1">
      <c r="B574" s="14" t="s">
        <v>57</v>
      </c>
      <c r="C574" s="21">
        <f aca="true" t="shared" si="194" ref="C574:L574">SUM(C256,C468,C521)</f>
        <v>985.0823</v>
      </c>
      <c r="D574" s="22">
        <f t="shared" si="194"/>
        <v>3617.6390000000006</v>
      </c>
      <c r="E574" s="22">
        <f t="shared" si="194"/>
        <v>50111.6098</v>
      </c>
      <c r="F574" s="22">
        <f t="shared" si="194"/>
        <v>18268.717099999998</v>
      </c>
      <c r="G574" s="22">
        <f t="shared" si="194"/>
        <v>22846.039200000003</v>
      </c>
      <c r="H574" s="22">
        <f t="shared" si="194"/>
        <v>24145.5215</v>
      </c>
      <c r="I574" s="22">
        <f t="shared" si="194"/>
        <v>3124.1607999999997</v>
      </c>
      <c r="J574" s="22">
        <f t="shared" si="194"/>
        <v>758.3676999999999</v>
      </c>
      <c r="K574" s="22">
        <f t="shared" si="194"/>
        <v>15660.208400000001</v>
      </c>
      <c r="L574" s="23">
        <f t="shared" si="194"/>
        <v>139517.34579999998</v>
      </c>
    </row>
    <row r="575" spans="2:12" ht="12" customHeight="1">
      <c r="B575" s="14" t="s">
        <v>58</v>
      </c>
      <c r="C575" s="21">
        <f aca="true" t="shared" si="195" ref="C575:L575">SUM(C257,C469,C522)</f>
        <v>185.7893</v>
      </c>
      <c r="D575" s="22">
        <f t="shared" si="195"/>
        <v>10374.2534</v>
      </c>
      <c r="E575" s="22">
        <f t="shared" si="195"/>
        <v>33812.6088</v>
      </c>
      <c r="F575" s="22">
        <f t="shared" si="195"/>
        <v>41924.481999999996</v>
      </c>
      <c r="G575" s="22">
        <f t="shared" si="195"/>
        <v>17446.8355</v>
      </c>
      <c r="H575" s="22">
        <f t="shared" si="195"/>
        <v>20309.281600000002</v>
      </c>
      <c r="I575" s="22">
        <f t="shared" si="195"/>
        <v>6013.4115</v>
      </c>
      <c r="J575" s="22">
        <f t="shared" si="195"/>
        <v>334.9837</v>
      </c>
      <c r="K575" s="22">
        <f t="shared" si="195"/>
        <v>128516.932</v>
      </c>
      <c r="L575" s="23">
        <f t="shared" si="195"/>
        <v>258918.5778</v>
      </c>
    </row>
    <row r="576" spans="2:12" ht="12" customHeight="1">
      <c r="B576" s="14" t="s">
        <v>59</v>
      </c>
      <c r="C576" s="21">
        <f aca="true" t="shared" si="196" ref="C576:L576">SUM(C258,C470,C523)</f>
        <v>305.0072</v>
      </c>
      <c r="D576" s="22">
        <f t="shared" si="196"/>
        <v>889.7155</v>
      </c>
      <c r="E576" s="22">
        <f t="shared" si="196"/>
        <v>38099.614400000006</v>
      </c>
      <c r="F576" s="22">
        <f t="shared" si="196"/>
        <v>9832.677899999999</v>
      </c>
      <c r="G576" s="22">
        <f t="shared" si="196"/>
        <v>8615.3358</v>
      </c>
      <c r="H576" s="22">
        <f t="shared" si="196"/>
        <v>7635.3832</v>
      </c>
      <c r="I576" s="22">
        <f t="shared" si="196"/>
        <v>117.8323</v>
      </c>
      <c r="J576" s="22">
        <f t="shared" si="196"/>
        <v>196.44889999999998</v>
      </c>
      <c r="K576" s="22">
        <f t="shared" si="196"/>
        <v>20715.8742</v>
      </c>
      <c r="L576" s="23">
        <f t="shared" si="196"/>
        <v>86407.8894</v>
      </c>
    </row>
    <row r="577" spans="2:12" ht="12" customHeight="1">
      <c r="B577" s="17" t="s">
        <v>60</v>
      </c>
      <c r="C577" s="30">
        <f aca="true" t="shared" si="197" ref="C577:L577">SUM(C259,C471,C524)</f>
        <v>5893.1149000000005</v>
      </c>
      <c r="D577" s="31">
        <f t="shared" si="197"/>
        <v>19848.5331</v>
      </c>
      <c r="E577" s="31">
        <f t="shared" si="197"/>
        <v>158124.99130000002</v>
      </c>
      <c r="F577" s="31">
        <f t="shared" si="197"/>
        <v>102179.44599999998</v>
      </c>
      <c r="G577" s="31">
        <f t="shared" si="197"/>
        <v>80054.4962</v>
      </c>
      <c r="H577" s="31">
        <f t="shared" si="197"/>
        <v>85002.1697</v>
      </c>
      <c r="I577" s="31">
        <f t="shared" si="197"/>
        <v>19749.0766</v>
      </c>
      <c r="J577" s="31">
        <f t="shared" si="197"/>
        <v>11761.9227</v>
      </c>
      <c r="K577" s="31">
        <f t="shared" si="197"/>
        <v>384332.0183</v>
      </c>
      <c r="L577" s="32">
        <f t="shared" si="197"/>
        <v>866945.7688000001</v>
      </c>
    </row>
    <row r="578" spans="2:12" ht="12" customHeight="1">
      <c r="B578" s="14" t="s">
        <v>61</v>
      </c>
      <c r="C578" s="21">
        <f aca="true" t="shared" si="198" ref="C578:L578">SUM(C260,C472,C525)</f>
        <v>1088.9408</v>
      </c>
      <c r="D578" s="22">
        <f t="shared" si="198"/>
        <v>3340.9081</v>
      </c>
      <c r="E578" s="22">
        <f t="shared" si="198"/>
        <v>30167.838900000002</v>
      </c>
      <c r="F578" s="22">
        <f t="shared" si="198"/>
        <v>18650.415900000004</v>
      </c>
      <c r="G578" s="22">
        <f t="shared" si="198"/>
        <v>7879.7425</v>
      </c>
      <c r="H578" s="22">
        <f t="shared" si="198"/>
        <v>6626.524799999999</v>
      </c>
      <c r="I578" s="22">
        <f t="shared" si="198"/>
        <v>2246.5631000000003</v>
      </c>
      <c r="J578" s="22">
        <f t="shared" si="198"/>
        <v>1265.6269</v>
      </c>
      <c r="K578" s="22">
        <f t="shared" si="198"/>
        <v>27509.6407</v>
      </c>
      <c r="L578" s="23">
        <f t="shared" si="198"/>
        <v>98776.2017</v>
      </c>
    </row>
    <row r="579" spans="2:12" ht="12" customHeight="1">
      <c r="B579" s="14" t="s">
        <v>62</v>
      </c>
      <c r="C579" s="21">
        <f aca="true" t="shared" si="199" ref="C579:L579">SUM(C261,C473,C526)</f>
        <v>478.7188</v>
      </c>
      <c r="D579" s="22">
        <f t="shared" si="199"/>
        <v>345.2469</v>
      </c>
      <c r="E579" s="22">
        <f t="shared" si="199"/>
        <v>12228.359799999998</v>
      </c>
      <c r="F579" s="22">
        <f t="shared" si="199"/>
        <v>12454.823800000002</v>
      </c>
      <c r="G579" s="22">
        <f t="shared" si="199"/>
        <v>9280.8745</v>
      </c>
      <c r="H579" s="22">
        <f t="shared" si="199"/>
        <v>5413.647499999999</v>
      </c>
      <c r="I579" s="22">
        <f t="shared" si="199"/>
        <v>463.754</v>
      </c>
      <c r="J579" s="22">
        <f t="shared" si="199"/>
        <v>338.8567</v>
      </c>
      <c r="K579" s="22">
        <f t="shared" si="199"/>
        <v>29438.5559</v>
      </c>
      <c r="L579" s="23">
        <f t="shared" si="199"/>
        <v>70442.8379</v>
      </c>
    </row>
    <row r="580" spans="2:12" ht="12" customHeight="1">
      <c r="B580" s="14" t="s">
        <v>63</v>
      </c>
      <c r="C580" s="21">
        <f aca="true" t="shared" si="200" ref="C580:L580">SUM(C262,C474,C527)</f>
        <v>1603.4373999999998</v>
      </c>
      <c r="D580" s="22">
        <f t="shared" si="200"/>
        <v>3801.2411</v>
      </c>
      <c r="E580" s="22">
        <f t="shared" si="200"/>
        <v>75742.5995</v>
      </c>
      <c r="F580" s="22">
        <f t="shared" si="200"/>
        <v>26614.825800000002</v>
      </c>
      <c r="G580" s="22">
        <f t="shared" si="200"/>
        <v>18420.999799999998</v>
      </c>
      <c r="H580" s="22">
        <f t="shared" si="200"/>
        <v>17597.1846</v>
      </c>
      <c r="I580" s="22">
        <f t="shared" si="200"/>
        <v>1517.7841999999998</v>
      </c>
      <c r="J580" s="22">
        <f t="shared" si="200"/>
        <v>203.36430000000001</v>
      </c>
      <c r="K580" s="22">
        <f t="shared" si="200"/>
        <v>39891.5401</v>
      </c>
      <c r="L580" s="23">
        <f t="shared" si="200"/>
        <v>185392.97679999997</v>
      </c>
    </row>
    <row r="581" spans="2:12" ht="12" customHeight="1">
      <c r="B581" s="14" t="s">
        <v>64</v>
      </c>
      <c r="C581" s="21">
        <f aca="true" t="shared" si="201" ref="C581:L581">SUM(C263,C475,C528)</f>
        <v>2281.5807999999997</v>
      </c>
      <c r="D581" s="22">
        <f t="shared" si="201"/>
        <v>8774.836200000002</v>
      </c>
      <c r="E581" s="22">
        <f t="shared" si="201"/>
        <v>32640.3106</v>
      </c>
      <c r="F581" s="22">
        <f t="shared" si="201"/>
        <v>18968.3751</v>
      </c>
      <c r="G581" s="22">
        <f t="shared" si="201"/>
        <v>9617.2153</v>
      </c>
      <c r="H581" s="22">
        <f t="shared" si="201"/>
        <v>9322.7293</v>
      </c>
      <c r="I581" s="22">
        <f t="shared" si="201"/>
        <v>538.0323</v>
      </c>
      <c r="J581" s="22">
        <f t="shared" si="201"/>
        <v>418.98359999999997</v>
      </c>
      <c r="K581" s="22">
        <f t="shared" si="201"/>
        <v>44802.7086</v>
      </c>
      <c r="L581" s="23">
        <f t="shared" si="201"/>
        <v>127364.77180000002</v>
      </c>
    </row>
    <row r="582" spans="2:12" ht="12" customHeight="1">
      <c r="B582" s="14" t="s">
        <v>65</v>
      </c>
      <c r="C582" s="21">
        <f aca="true" t="shared" si="202" ref="C582:L582">SUM(C264,C476,C529)</f>
        <v>342.5296</v>
      </c>
      <c r="D582" s="22">
        <f t="shared" si="202"/>
        <v>1186.2178000000001</v>
      </c>
      <c r="E582" s="22">
        <f t="shared" si="202"/>
        <v>57301.2135</v>
      </c>
      <c r="F582" s="22">
        <f t="shared" si="202"/>
        <v>18910.3667</v>
      </c>
      <c r="G582" s="22">
        <f t="shared" si="202"/>
        <v>16415.653599999998</v>
      </c>
      <c r="H582" s="22">
        <f t="shared" si="202"/>
        <v>13036.738800000001</v>
      </c>
      <c r="I582" s="22">
        <f t="shared" si="202"/>
        <v>380.5777</v>
      </c>
      <c r="J582" s="22">
        <f t="shared" si="202"/>
        <v>4821.641100000001</v>
      </c>
      <c r="K582" s="22">
        <f t="shared" si="202"/>
        <v>17678.0637</v>
      </c>
      <c r="L582" s="23">
        <f t="shared" si="202"/>
        <v>130073.0025</v>
      </c>
    </row>
    <row r="583" spans="2:12" ht="12" customHeight="1">
      <c r="B583" s="14" t="s">
        <v>66</v>
      </c>
      <c r="C583" s="21">
        <f aca="true" t="shared" si="203" ref="C583:L583">SUM(C265,C477,C530)</f>
        <v>117.1374</v>
      </c>
      <c r="D583" s="22">
        <f t="shared" si="203"/>
        <v>4454.1375</v>
      </c>
      <c r="E583" s="22">
        <f t="shared" si="203"/>
        <v>61042.8717</v>
      </c>
      <c r="F583" s="22">
        <f t="shared" si="203"/>
        <v>30255.9228</v>
      </c>
      <c r="G583" s="22">
        <f t="shared" si="203"/>
        <v>16816.6072</v>
      </c>
      <c r="H583" s="22">
        <f t="shared" si="203"/>
        <v>11130.0758</v>
      </c>
      <c r="I583" s="22">
        <f t="shared" si="203"/>
        <v>486.7659</v>
      </c>
      <c r="J583" s="22">
        <f t="shared" si="203"/>
        <v>337.84479999999996</v>
      </c>
      <c r="K583" s="22">
        <f t="shared" si="203"/>
        <v>53054.275700000006</v>
      </c>
      <c r="L583" s="23">
        <f t="shared" si="203"/>
        <v>177695.6388</v>
      </c>
    </row>
    <row r="584" spans="2:12" ht="12" customHeight="1">
      <c r="B584" s="18" t="s">
        <v>67</v>
      </c>
      <c r="C584" s="33">
        <f aca="true" t="shared" si="204" ref="C584:L584">SUM(C266,C478,C531)</f>
        <v>0.2607</v>
      </c>
      <c r="D584" s="34">
        <f t="shared" si="204"/>
        <v>2156.5529</v>
      </c>
      <c r="E584" s="34">
        <f t="shared" si="204"/>
        <v>52705.02129999999</v>
      </c>
      <c r="F584" s="34">
        <f t="shared" si="204"/>
        <v>20847.922300000002</v>
      </c>
      <c r="G584" s="34">
        <f t="shared" si="204"/>
        <v>10682.1126</v>
      </c>
      <c r="H584" s="34">
        <f t="shared" si="204"/>
        <v>5926.0117</v>
      </c>
      <c r="I584" s="34">
        <f t="shared" si="204"/>
        <v>369.6759</v>
      </c>
      <c r="J584" s="34">
        <f t="shared" si="204"/>
        <v>268.3136</v>
      </c>
      <c r="K584" s="34">
        <f t="shared" si="204"/>
        <v>52087.8062</v>
      </c>
      <c r="L584" s="35">
        <f t="shared" si="204"/>
        <v>145043.6772</v>
      </c>
    </row>
    <row r="585" spans="2:12" ht="12" customHeight="1">
      <c r="B585" s="18" t="s">
        <v>68</v>
      </c>
      <c r="C585" s="33">
        <f aca="true" t="shared" si="205" ref="C585:L585">SUM(C267,C479,C532)</f>
        <v>262249.59440000006</v>
      </c>
      <c r="D585" s="34">
        <f t="shared" si="205"/>
        <v>661666.829</v>
      </c>
      <c r="E585" s="34">
        <f t="shared" si="205"/>
        <v>4351296.401</v>
      </c>
      <c r="F585" s="34">
        <f t="shared" si="205"/>
        <v>3101063.1596999997</v>
      </c>
      <c r="G585" s="34">
        <f t="shared" si="205"/>
        <v>1771509.3273000005</v>
      </c>
      <c r="H585" s="34">
        <f t="shared" si="205"/>
        <v>1767782.4977</v>
      </c>
      <c r="I585" s="34">
        <f t="shared" si="205"/>
        <v>349457.1211000001</v>
      </c>
      <c r="J585" s="34">
        <f t="shared" si="205"/>
        <v>166368.07940000008</v>
      </c>
      <c r="K585" s="34">
        <f t="shared" si="205"/>
        <v>5079350.569500001</v>
      </c>
      <c r="L585" s="35">
        <f t="shared" si="205"/>
        <v>17510743.5791</v>
      </c>
    </row>
    <row r="587" spans="2:4" s="3" customFormat="1" ht="13.5" customHeight="1">
      <c r="B587" s="4" t="s">
        <v>1</v>
      </c>
      <c r="C587" s="40" t="s">
        <v>12</v>
      </c>
      <c r="D587" s="41"/>
    </row>
    <row r="588" spans="2:13" ht="12" customHeight="1">
      <c r="B588" s="10"/>
      <c r="C588" s="11"/>
      <c r="D588" s="11"/>
      <c r="E588" s="11"/>
      <c r="F588" s="11"/>
      <c r="G588" s="11"/>
      <c r="H588" s="11"/>
      <c r="I588" s="11"/>
      <c r="J588" s="11"/>
      <c r="K588" s="11"/>
      <c r="L588" s="6" t="s">
        <v>18</v>
      </c>
      <c r="M588" s="7"/>
    </row>
    <row r="589" spans="2:12" s="3" customFormat="1" ht="18" customHeight="1">
      <c r="B589" s="12" t="s">
        <v>19</v>
      </c>
      <c r="C589" s="42" t="s">
        <v>72</v>
      </c>
      <c r="D589" s="36" t="s">
        <v>73</v>
      </c>
      <c r="E589" s="36" t="s">
        <v>74</v>
      </c>
      <c r="F589" s="36" t="s">
        <v>75</v>
      </c>
      <c r="G589" s="36" t="s">
        <v>76</v>
      </c>
      <c r="H589" s="36" t="s">
        <v>77</v>
      </c>
      <c r="I589" s="36" t="s">
        <v>78</v>
      </c>
      <c r="J589" s="36" t="s">
        <v>79</v>
      </c>
      <c r="K589" s="36" t="s">
        <v>70</v>
      </c>
      <c r="L589" s="38" t="s">
        <v>71</v>
      </c>
    </row>
    <row r="590" spans="2:12" s="3" customFormat="1" ht="18" customHeight="1">
      <c r="B590" s="13" t="s">
        <v>20</v>
      </c>
      <c r="C590" s="43"/>
      <c r="D590" s="37"/>
      <c r="E590" s="37"/>
      <c r="F590" s="37"/>
      <c r="G590" s="37"/>
      <c r="H590" s="37"/>
      <c r="I590" s="37"/>
      <c r="J590" s="37"/>
      <c r="K590" s="37"/>
      <c r="L590" s="39"/>
    </row>
    <row r="591" spans="2:12" ht="12" customHeight="1">
      <c r="B591" s="14" t="s">
        <v>21</v>
      </c>
      <c r="C591" s="21">
        <v>0</v>
      </c>
      <c r="D591" s="22">
        <v>0</v>
      </c>
      <c r="E591" s="22">
        <v>0</v>
      </c>
      <c r="F591" s="22">
        <v>0</v>
      </c>
      <c r="G591" s="22">
        <v>0</v>
      </c>
      <c r="H591" s="22">
        <v>0</v>
      </c>
      <c r="I591" s="22">
        <v>0</v>
      </c>
      <c r="J591" s="22">
        <v>0</v>
      </c>
      <c r="K591" s="22">
        <v>0</v>
      </c>
      <c r="L591" s="23">
        <f>SUM(C591:K591)</f>
        <v>0</v>
      </c>
    </row>
    <row r="592" spans="2:12" ht="12" customHeight="1">
      <c r="B592" s="14" t="s">
        <v>22</v>
      </c>
      <c r="C592" s="21">
        <v>0</v>
      </c>
      <c r="D592" s="22">
        <v>0</v>
      </c>
      <c r="E592" s="22">
        <v>0</v>
      </c>
      <c r="F592" s="22">
        <v>0</v>
      </c>
      <c r="G592" s="22">
        <v>0</v>
      </c>
      <c r="H592" s="22">
        <v>0</v>
      </c>
      <c r="I592" s="22">
        <v>0</v>
      </c>
      <c r="J592" s="22">
        <v>0</v>
      </c>
      <c r="K592" s="22">
        <v>71.2906</v>
      </c>
      <c r="L592" s="23">
        <f>SUM(C592:K592)</f>
        <v>71.2906</v>
      </c>
    </row>
    <row r="593" spans="2:12" ht="12" customHeight="1">
      <c r="B593" s="14" t="s">
        <v>23</v>
      </c>
      <c r="C593" s="21">
        <v>0</v>
      </c>
      <c r="D593" s="22">
        <v>0</v>
      </c>
      <c r="E593" s="22">
        <v>0</v>
      </c>
      <c r="F593" s="22">
        <v>0</v>
      </c>
      <c r="G593" s="22">
        <v>0</v>
      </c>
      <c r="H593" s="22">
        <v>0</v>
      </c>
      <c r="I593" s="22">
        <v>0</v>
      </c>
      <c r="J593" s="22">
        <v>0</v>
      </c>
      <c r="K593" s="22">
        <v>0</v>
      </c>
      <c r="L593" s="23">
        <f>SUM(C593:K593)</f>
        <v>0</v>
      </c>
    </row>
    <row r="594" spans="2:12" ht="12" customHeight="1">
      <c r="B594" s="14" t="s">
        <v>24</v>
      </c>
      <c r="C594" s="21">
        <v>0</v>
      </c>
      <c r="D594" s="22">
        <v>0</v>
      </c>
      <c r="E594" s="22">
        <v>0</v>
      </c>
      <c r="F594" s="22">
        <v>0</v>
      </c>
      <c r="G594" s="22">
        <v>0</v>
      </c>
      <c r="H594" s="22">
        <v>0</v>
      </c>
      <c r="I594" s="22">
        <v>0</v>
      </c>
      <c r="J594" s="22">
        <v>0</v>
      </c>
      <c r="K594" s="22">
        <v>0</v>
      </c>
      <c r="L594" s="23">
        <f>SUM(C594:K594)</f>
        <v>0</v>
      </c>
    </row>
    <row r="595" spans="2:12" ht="12" customHeight="1">
      <c r="B595" s="14" t="s">
        <v>25</v>
      </c>
      <c r="C595" s="21">
        <v>0</v>
      </c>
      <c r="D595" s="22">
        <v>0</v>
      </c>
      <c r="E595" s="22">
        <v>0</v>
      </c>
      <c r="F595" s="22">
        <v>0</v>
      </c>
      <c r="G595" s="22">
        <v>0</v>
      </c>
      <c r="H595" s="22">
        <v>0</v>
      </c>
      <c r="I595" s="22">
        <v>0</v>
      </c>
      <c r="J595" s="22">
        <v>0</v>
      </c>
      <c r="K595" s="22">
        <v>0</v>
      </c>
      <c r="L595" s="23">
        <f aca="true" t="shared" si="206" ref="L595:L637">SUM(C595:K595)</f>
        <v>0</v>
      </c>
    </row>
    <row r="596" spans="2:12" ht="12" customHeight="1">
      <c r="B596" s="14" t="s">
        <v>26</v>
      </c>
      <c r="C596" s="21">
        <v>0</v>
      </c>
      <c r="D596" s="22">
        <v>0</v>
      </c>
      <c r="E596" s="22">
        <v>0</v>
      </c>
      <c r="F596" s="22">
        <v>0</v>
      </c>
      <c r="G596" s="22">
        <v>0</v>
      </c>
      <c r="H596" s="22">
        <v>0</v>
      </c>
      <c r="I596" s="22">
        <v>0</v>
      </c>
      <c r="J596" s="22">
        <v>0</v>
      </c>
      <c r="K596" s="22">
        <v>0</v>
      </c>
      <c r="L596" s="23">
        <f t="shared" si="206"/>
        <v>0</v>
      </c>
    </row>
    <row r="597" spans="2:12" ht="12" customHeight="1">
      <c r="B597" s="14" t="s">
        <v>27</v>
      </c>
      <c r="C597" s="21">
        <v>0</v>
      </c>
      <c r="D597" s="22">
        <v>0</v>
      </c>
      <c r="E597" s="22">
        <v>0</v>
      </c>
      <c r="F597" s="22">
        <v>146.9348</v>
      </c>
      <c r="G597" s="22">
        <v>0</v>
      </c>
      <c r="H597" s="22">
        <v>0</v>
      </c>
      <c r="I597" s="22">
        <v>0</v>
      </c>
      <c r="J597" s="22">
        <v>0</v>
      </c>
      <c r="K597" s="22">
        <v>0</v>
      </c>
      <c r="L597" s="23">
        <f t="shared" si="206"/>
        <v>146.9348</v>
      </c>
    </row>
    <row r="598" spans="2:12" ht="12" customHeight="1">
      <c r="B598" s="14" t="s">
        <v>28</v>
      </c>
      <c r="C598" s="21">
        <v>0</v>
      </c>
      <c r="D598" s="22">
        <v>0</v>
      </c>
      <c r="E598" s="22">
        <v>0</v>
      </c>
      <c r="F598" s="22">
        <v>29.6408</v>
      </c>
      <c r="G598" s="22">
        <v>38.0391</v>
      </c>
      <c r="H598" s="22">
        <v>0</v>
      </c>
      <c r="I598" s="22">
        <v>0</v>
      </c>
      <c r="J598" s="22">
        <v>0</v>
      </c>
      <c r="K598" s="22">
        <v>0</v>
      </c>
      <c r="L598" s="23">
        <f t="shared" si="206"/>
        <v>67.6799</v>
      </c>
    </row>
    <row r="599" spans="2:12" ht="12" customHeight="1">
      <c r="B599" s="14" t="s">
        <v>29</v>
      </c>
      <c r="C599" s="21">
        <v>0</v>
      </c>
      <c r="D599" s="22">
        <v>0</v>
      </c>
      <c r="E599" s="22">
        <v>0</v>
      </c>
      <c r="F599" s="22">
        <v>0</v>
      </c>
      <c r="G599" s="22">
        <v>0</v>
      </c>
      <c r="H599" s="22">
        <v>0</v>
      </c>
      <c r="I599" s="22">
        <v>0</v>
      </c>
      <c r="J599" s="22">
        <v>0</v>
      </c>
      <c r="K599" s="22">
        <v>0</v>
      </c>
      <c r="L599" s="23">
        <f t="shared" si="206"/>
        <v>0</v>
      </c>
    </row>
    <row r="600" spans="2:12" ht="12" customHeight="1">
      <c r="B600" s="15" t="s">
        <v>30</v>
      </c>
      <c r="C600" s="24">
        <v>0</v>
      </c>
      <c r="D600" s="25">
        <v>0</v>
      </c>
      <c r="E600" s="25">
        <v>0</v>
      </c>
      <c r="F600" s="25">
        <v>0</v>
      </c>
      <c r="G600" s="25">
        <v>0</v>
      </c>
      <c r="H600" s="25">
        <v>0</v>
      </c>
      <c r="I600" s="25">
        <v>0</v>
      </c>
      <c r="J600" s="25">
        <v>0</v>
      </c>
      <c r="K600" s="25">
        <v>0</v>
      </c>
      <c r="L600" s="26">
        <f t="shared" si="206"/>
        <v>0</v>
      </c>
    </row>
    <row r="601" spans="2:12" ht="12" customHeight="1">
      <c r="B601" s="14" t="s">
        <v>31</v>
      </c>
      <c r="C601" s="21">
        <v>0</v>
      </c>
      <c r="D601" s="22">
        <v>0</v>
      </c>
      <c r="E601" s="22">
        <v>0</v>
      </c>
      <c r="F601" s="22">
        <v>0</v>
      </c>
      <c r="G601" s="22">
        <v>0</v>
      </c>
      <c r="H601" s="22">
        <v>0</v>
      </c>
      <c r="I601" s="22">
        <v>0</v>
      </c>
      <c r="J601" s="22">
        <v>0</v>
      </c>
      <c r="K601" s="22">
        <v>0</v>
      </c>
      <c r="L601" s="23">
        <f t="shared" si="206"/>
        <v>0</v>
      </c>
    </row>
    <row r="602" spans="2:12" ht="12" customHeight="1">
      <c r="B602" s="14" t="s">
        <v>32</v>
      </c>
      <c r="C602" s="21">
        <v>0</v>
      </c>
      <c r="D602" s="22">
        <v>0</v>
      </c>
      <c r="E602" s="22">
        <v>0</v>
      </c>
      <c r="F602" s="22">
        <v>0</v>
      </c>
      <c r="G602" s="22">
        <v>0</v>
      </c>
      <c r="H602" s="22">
        <v>0</v>
      </c>
      <c r="I602" s="22">
        <v>0</v>
      </c>
      <c r="J602" s="22">
        <v>0</v>
      </c>
      <c r="K602" s="22">
        <v>0</v>
      </c>
      <c r="L602" s="23">
        <f t="shared" si="206"/>
        <v>0</v>
      </c>
    </row>
    <row r="603" spans="2:12" ht="12" customHeight="1">
      <c r="B603" s="14" t="s">
        <v>33</v>
      </c>
      <c r="C603" s="21">
        <v>0</v>
      </c>
      <c r="D603" s="22">
        <v>0</v>
      </c>
      <c r="E603" s="22">
        <v>0</v>
      </c>
      <c r="F603" s="22">
        <v>0</v>
      </c>
      <c r="G603" s="22">
        <v>0</v>
      </c>
      <c r="H603" s="22">
        <v>10.3271</v>
      </c>
      <c r="I603" s="22">
        <v>0</v>
      </c>
      <c r="J603" s="22">
        <v>0</v>
      </c>
      <c r="K603" s="22">
        <v>0</v>
      </c>
      <c r="L603" s="23">
        <f t="shared" si="206"/>
        <v>10.3271</v>
      </c>
    </row>
    <row r="604" spans="2:12" ht="12" customHeight="1">
      <c r="B604" s="14" t="s">
        <v>34</v>
      </c>
      <c r="C604" s="21">
        <v>0</v>
      </c>
      <c r="D604" s="22">
        <v>0</v>
      </c>
      <c r="E604" s="22">
        <v>0</v>
      </c>
      <c r="F604" s="22">
        <v>0</v>
      </c>
      <c r="G604" s="22">
        <v>0</v>
      </c>
      <c r="H604" s="22">
        <v>0</v>
      </c>
      <c r="I604" s="22">
        <v>0</v>
      </c>
      <c r="J604" s="22">
        <v>0</v>
      </c>
      <c r="K604" s="22">
        <v>0</v>
      </c>
      <c r="L604" s="23">
        <f t="shared" si="206"/>
        <v>0</v>
      </c>
    </row>
    <row r="605" spans="2:12" ht="12" customHeight="1">
      <c r="B605" s="14" t="s">
        <v>35</v>
      </c>
      <c r="C605" s="21">
        <v>0</v>
      </c>
      <c r="D605" s="22">
        <v>0</v>
      </c>
      <c r="E605" s="22">
        <v>0</v>
      </c>
      <c r="F605" s="22">
        <v>0</v>
      </c>
      <c r="G605" s="22">
        <v>0</v>
      </c>
      <c r="H605" s="22">
        <v>0</v>
      </c>
      <c r="I605" s="22">
        <v>0</v>
      </c>
      <c r="J605" s="22">
        <v>0</v>
      </c>
      <c r="K605" s="22">
        <v>0</v>
      </c>
      <c r="L605" s="23">
        <f t="shared" si="206"/>
        <v>0</v>
      </c>
    </row>
    <row r="606" spans="2:12" ht="12" customHeight="1">
      <c r="B606" s="14" t="s">
        <v>36</v>
      </c>
      <c r="C606" s="21">
        <v>0</v>
      </c>
      <c r="D606" s="22">
        <v>0</v>
      </c>
      <c r="E606" s="22">
        <v>0</v>
      </c>
      <c r="F606" s="22">
        <v>0</v>
      </c>
      <c r="G606" s="22">
        <v>0</v>
      </c>
      <c r="H606" s="22">
        <v>0</v>
      </c>
      <c r="I606" s="22">
        <v>0</v>
      </c>
      <c r="J606" s="22">
        <v>0</v>
      </c>
      <c r="K606" s="22">
        <v>0</v>
      </c>
      <c r="L606" s="23">
        <f t="shared" si="206"/>
        <v>0</v>
      </c>
    </row>
    <row r="607" spans="2:12" ht="12" customHeight="1">
      <c r="B607" s="14" t="s">
        <v>37</v>
      </c>
      <c r="C607" s="21">
        <v>0</v>
      </c>
      <c r="D607" s="22">
        <v>0</v>
      </c>
      <c r="E607" s="22">
        <v>0</v>
      </c>
      <c r="F607" s="22">
        <v>0</v>
      </c>
      <c r="G607" s="22">
        <v>0</v>
      </c>
      <c r="H607" s="22">
        <v>4.5201</v>
      </c>
      <c r="I607" s="22">
        <v>0</v>
      </c>
      <c r="J607" s="22">
        <v>0</v>
      </c>
      <c r="K607" s="22">
        <v>0</v>
      </c>
      <c r="L607" s="23">
        <f t="shared" si="206"/>
        <v>4.5201</v>
      </c>
    </row>
    <row r="608" spans="2:12" ht="12" customHeight="1">
      <c r="B608" s="14" t="s">
        <v>38</v>
      </c>
      <c r="C608" s="21">
        <v>0</v>
      </c>
      <c r="D608" s="22">
        <v>0</v>
      </c>
      <c r="E608" s="22">
        <v>0</v>
      </c>
      <c r="F608" s="22">
        <v>0</v>
      </c>
      <c r="G608" s="22">
        <v>0</v>
      </c>
      <c r="H608" s="22">
        <v>0</v>
      </c>
      <c r="I608" s="22">
        <v>0</v>
      </c>
      <c r="J608" s="22">
        <v>0</v>
      </c>
      <c r="K608" s="22">
        <v>4.7128</v>
      </c>
      <c r="L608" s="23">
        <f t="shared" si="206"/>
        <v>4.7128</v>
      </c>
    </row>
    <row r="609" spans="2:12" ht="12" customHeight="1">
      <c r="B609" s="14" t="s">
        <v>39</v>
      </c>
      <c r="C609" s="21">
        <v>0</v>
      </c>
      <c r="D609" s="22">
        <v>0</v>
      </c>
      <c r="E609" s="22">
        <v>0</v>
      </c>
      <c r="F609" s="22">
        <v>0</v>
      </c>
      <c r="G609" s="22">
        <v>0</v>
      </c>
      <c r="H609" s="22">
        <v>0</v>
      </c>
      <c r="I609" s="22">
        <v>0</v>
      </c>
      <c r="J609" s="22">
        <v>0</v>
      </c>
      <c r="K609" s="22">
        <v>0</v>
      </c>
      <c r="L609" s="23">
        <f t="shared" si="206"/>
        <v>0</v>
      </c>
    </row>
    <row r="610" spans="2:12" ht="12" customHeight="1">
      <c r="B610" s="14" t="s">
        <v>40</v>
      </c>
      <c r="C610" s="21">
        <v>0</v>
      </c>
      <c r="D610" s="22">
        <v>0</v>
      </c>
      <c r="E610" s="22">
        <v>0</v>
      </c>
      <c r="F610" s="22">
        <v>0</v>
      </c>
      <c r="G610" s="22">
        <v>0</v>
      </c>
      <c r="H610" s="22">
        <v>0</v>
      </c>
      <c r="I610" s="22">
        <v>0</v>
      </c>
      <c r="J610" s="22">
        <v>0</v>
      </c>
      <c r="K610" s="22">
        <v>0</v>
      </c>
      <c r="L610" s="23">
        <f t="shared" si="206"/>
        <v>0</v>
      </c>
    </row>
    <row r="611" spans="2:12" ht="12" customHeight="1">
      <c r="B611" s="16" t="s">
        <v>41</v>
      </c>
      <c r="C611" s="27">
        <v>0</v>
      </c>
      <c r="D611" s="28">
        <v>0</v>
      </c>
      <c r="E611" s="28">
        <v>0</v>
      </c>
      <c r="F611" s="28">
        <v>0</v>
      </c>
      <c r="G611" s="28">
        <v>249.8487</v>
      </c>
      <c r="H611" s="28">
        <v>0.7122</v>
      </c>
      <c r="I611" s="28">
        <v>0</v>
      </c>
      <c r="J611" s="28">
        <v>0</v>
      </c>
      <c r="K611" s="28">
        <v>3.7351</v>
      </c>
      <c r="L611" s="29">
        <f t="shared" si="206"/>
        <v>254.296</v>
      </c>
    </row>
    <row r="612" spans="2:12" ht="12" customHeight="1">
      <c r="B612" s="14" t="s">
        <v>42</v>
      </c>
      <c r="C612" s="21">
        <v>0</v>
      </c>
      <c r="D612" s="22">
        <v>0</v>
      </c>
      <c r="E612" s="22">
        <v>0</v>
      </c>
      <c r="F612" s="22">
        <v>20.6586</v>
      </c>
      <c r="G612" s="22">
        <v>0</v>
      </c>
      <c r="H612" s="22">
        <v>0</v>
      </c>
      <c r="I612" s="22">
        <v>0.2312</v>
      </c>
      <c r="J612" s="22">
        <v>0</v>
      </c>
      <c r="K612" s="22">
        <v>7.1652</v>
      </c>
      <c r="L612" s="23">
        <f t="shared" si="206"/>
        <v>28.055</v>
      </c>
    </row>
    <row r="613" spans="2:12" ht="12" customHeight="1">
      <c r="B613" s="14" t="s">
        <v>43</v>
      </c>
      <c r="C613" s="21">
        <v>0</v>
      </c>
      <c r="D613" s="22">
        <v>0</v>
      </c>
      <c r="E613" s="22">
        <v>0</v>
      </c>
      <c r="F613" s="22">
        <v>0</v>
      </c>
      <c r="G613" s="22">
        <v>0</v>
      </c>
      <c r="H613" s="22">
        <v>20.9495</v>
      </c>
      <c r="I613" s="22">
        <v>0</v>
      </c>
      <c r="J613" s="22">
        <v>0</v>
      </c>
      <c r="K613" s="22">
        <v>0</v>
      </c>
      <c r="L613" s="23">
        <f t="shared" si="206"/>
        <v>20.9495</v>
      </c>
    </row>
    <row r="614" spans="2:12" ht="12" customHeight="1">
      <c r="B614" s="14" t="s">
        <v>44</v>
      </c>
      <c r="C614" s="21">
        <v>0</v>
      </c>
      <c r="D614" s="22">
        <v>0</v>
      </c>
      <c r="E614" s="22">
        <v>0</v>
      </c>
      <c r="F614" s="22">
        <v>1.8763</v>
      </c>
      <c r="G614" s="22">
        <v>2.6494</v>
      </c>
      <c r="H614" s="22">
        <v>4.8319</v>
      </c>
      <c r="I614" s="22">
        <v>0</v>
      </c>
      <c r="J614" s="22">
        <v>0</v>
      </c>
      <c r="K614" s="22">
        <v>0</v>
      </c>
      <c r="L614" s="23">
        <f t="shared" si="206"/>
        <v>9.357600000000001</v>
      </c>
    </row>
    <row r="615" spans="2:12" ht="12" customHeight="1">
      <c r="B615" s="14" t="s">
        <v>45</v>
      </c>
      <c r="C615" s="21">
        <v>0</v>
      </c>
      <c r="D615" s="22">
        <v>0</v>
      </c>
      <c r="E615" s="22">
        <v>0</v>
      </c>
      <c r="F615" s="22">
        <v>0</v>
      </c>
      <c r="G615" s="22">
        <v>0</v>
      </c>
      <c r="H615" s="22">
        <v>0.4137</v>
      </c>
      <c r="I615" s="22">
        <v>0</v>
      </c>
      <c r="J615" s="22">
        <v>0</v>
      </c>
      <c r="K615" s="22">
        <v>14.9175</v>
      </c>
      <c r="L615" s="23">
        <f t="shared" si="206"/>
        <v>15.3312</v>
      </c>
    </row>
    <row r="616" spans="2:12" ht="12" customHeight="1">
      <c r="B616" s="14" t="s">
        <v>46</v>
      </c>
      <c r="C616" s="21">
        <v>0</v>
      </c>
      <c r="D616" s="22">
        <v>0</v>
      </c>
      <c r="E616" s="22">
        <v>0</v>
      </c>
      <c r="F616" s="22">
        <v>0</v>
      </c>
      <c r="G616" s="22">
        <v>0</v>
      </c>
      <c r="H616" s="22">
        <v>0</v>
      </c>
      <c r="I616" s="22">
        <v>0</v>
      </c>
      <c r="J616" s="22">
        <v>0</v>
      </c>
      <c r="K616" s="22">
        <v>0</v>
      </c>
      <c r="L616" s="23">
        <f t="shared" si="206"/>
        <v>0</v>
      </c>
    </row>
    <row r="617" spans="2:12" ht="12" customHeight="1">
      <c r="B617" s="14" t="s">
        <v>47</v>
      </c>
      <c r="C617" s="21">
        <v>0</v>
      </c>
      <c r="D617" s="22">
        <v>0</v>
      </c>
      <c r="E617" s="22">
        <v>8.3703</v>
      </c>
      <c r="F617" s="22">
        <v>80.0333</v>
      </c>
      <c r="G617" s="22">
        <v>11.4463</v>
      </c>
      <c r="H617" s="22">
        <v>62.6974</v>
      </c>
      <c r="I617" s="22">
        <v>0</v>
      </c>
      <c r="J617" s="22">
        <v>0</v>
      </c>
      <c r="K617" s="22">
        <v>859.901</v>
      </c>
      <c r="L617" s="23">
        <f t="shared" si="206"/>
        <v>1022.4483</v>
      </c>
    </row>
    <row r="618" spans="2:12" ht="12" customHeight="1">
      <c r="B618" s="14" t="s">
        <v>48</v>
      </c>
      <c r="C618" s="21">
        <v>0</v>
      </c>
      <c r="D618" s="22">
        <v>0</v>
      </c>
      <c r="E618" s="22">
        <v>8.2837</v>
      </c>
      <c r="F618" s="22">
        <v>0.9276</v>
      </c>
      <c r="G618" s="22">
        <v>2.7145</v>
      </c>
      <c r="H618" s="22">
        <v>13.2261</v>
      </c>
      <c r="I618" s="22">
        <v>0</v>
      </c>
      <c r="J618" s="22">
        <v>0</v>
      </c>
      <c r="K618" s="22">
        <v>54.4338</v>
      </c>
      <c r="L618" s="23">
        <f t="shared" si="206"/>
        <v>79.5857</v>
      </c>
    </row>
    <row r="619" spans="2:12" ht="12" customHeight="1">
      <c r="B619" s="14" t="s">
        <v>49</v>
      </c>
      <c r="C619" s="21">
        <v>0</v>
      </c>
      <c r="D619" s="22">
        <v>0</v>
      </c>
      <c r="E619" s="22">
        <v>0</v>
      </c>
      <c r="F619" s="22">
        <v>0</v>
      </c>
      <c r="G619" s="22">
        <v>0</v>
      </c>
      <c r="H619" s="22">
        <v>0</v>
      </c>
      <c r="I619" s="22">
        <v>0</v>
      </c>
      <c r="J619" s="22">
        <v>0</v>
      </c>
      <c r="K619" s="22">
        <v>0</v>
      </c>
      <c r="L619" s="23">
        <f t="shared" si="206"/>
        <v>0</v>
      </c>
    </row>
    <row r="620" spans="2:12" ht="12" customHeight="1">
      <c r="B620" s="17" t="s">
        <v>50</v>
      </c>
      <c r="C620" s="30">
        <v>0</v>
      </c>
      <c r="D620" s="31">
        <v>0</v>
      </c>
      <c r="E620" s="31">
        <v>0</v>
      </c>
      <c r="F620" s="31">
        <v>6.2843</v>
      </c>
      <c r="G620" s="31">
        <v>0</v>
      </c>
      <c r="H620" s="31">
        <v>0</v>
      </c>
      <c r="I620" s="31">
        <v>0</v>
      </c>
      <c r="J620" s="31">
        <v>0</v>
      </c>
      <c r="K620" s="31">
        <v>7.5312</v>
      </c>
      <c r="L620" s="32">
        <f t="shared" si="206"/>
        <v>13.8155</v>
      </c>
    </row>
    <row r="621" spans="2:12" ht="12" customHeight="1">
      <c r="B621" s="14" t="s">
        <v>51</v>
      </c>
      <c r="C621" s="21">
        <v>0</v>
      </c>
      <c r="D621" s="22">
        <v>0</v>
      </c>
      <c r="E621" s="22">
        <v>0</v>
      </c>
      <c r="F621" s="22">
        <v>0</v>
      </c>
      <c r="G621" s="22">
        <v>0</v>
      </c>
      <c r="H621" s="22">
        <v>0</v>
      </c>
      <c r="I621" s="22">
        <v>0</v>
      </c>
      <c r="J621" s="22">
        <v>0</v>
      </c>
      <c r="K621" s="22">
        <v>0</v>
      </c>
      <c r="L621" s="23">
        <f t="shared" si="206"/>
        <v>0</v>
      </c>
    </row>
    <row r="622" spans="2:12" ht="12" customHeight="1">
      <c r="B622" s="14" t="s">
        <v>52</v>
      </c>
      <c r="C622" s="21">
        <v>0</v>
      </c>
      <c r="D622" s="22">
        <v>0</v>
      </c>
      <c r="E622" s="22">
        <v>0</v>
      </c>
      <c r="F622" s="22">
        <v>0</v>
      </c>
      <c r="G622" s="22">
        <v>0</v>
      </c>
      <c r="H622" s="22">
        <v>0</v>
      </c>
      <c r="I622" s="22">
        <v>0</v>
      </c>
      <c r="J622" s="22">
        <v>0</v>
      </c>
      <c r="K622" s="22">
        <v>0</v>
      </c>
      <c r="L622" s="23">
        <f t="shared" si="206"/>
        <v>0</v>
      </c>
    </row>
    <row r="623" spans="2:12" ht="12" customHeight="1">
      <c r="B623" s="14" t="s">
        <v>53</v>
      </c>
      <c r="C623" s="21">
        <v>0</v>
      </c>
      <c r="D623" s="22">
        <v>0</v>
      </c>
      <c r="E623" s="22">
        <v>0</v>
      </c>
      <c r="F623" s="22">
        <v>105.2471</v>
      </c>
      <c r="G623" s="22">
        <v>123.0584</v>
      </c>
      <c r="H623" s="22">
        <v>80.8368</v>
      </c>
      <c r="I623" s="22">
        <v>0</v>
      </c>
      <c r="J623" s="22">
        <v>0</v>
      </c>
      <c r="K623" s="22">
        <v>359.8607</v>
      </c>
      <c r="L623" s="23">
        <f t="shared" si="206"/>
        <v>669.0029999999999</v>
      </c>
    </row>
    <row r="624" spans="2:12" ht="12" customHeight="1">
      <c r="B624" s="14" t="s">
        <v>54</v>
      </c>
      <c r="C624" s="21">
        <v>0</v>
      </c>
      <c r="D624" s="22">
        <v>0</v>
      </c>
      <c r="E624" s="22">
        <v>0</v>
      </c>
      <c r="F624" s="22">
        <v>0</v>
      </c>
      <c r="G624" s="22">
        <v>0</v>
      </c>
      <c r="H624" s="22">
        <v>0</v>
      </c>
      <c r="I624" s="22">
        <v>0</v>
      </c>
      <c r="J624" s="22">
        <v>0</v>
      </c>
      <c r="K624" s="22">
        <v>0</v>
      </c>
      <c r="L624" s="23">
        <f t="shared" si="206"/>
        <v>0</v>
      </c>
    </row>
    <row r="625" spans="2:12" ht="12" customHeight="1">
      <c r="B625" s="14" t="s">
        <v>55</v>
      </c>
      <c r="C625" s="21">
        <v>0</v>
      </c>
      <c r="D625" s="22">
        <v>0</v>
      </c>
      <c r="E625" s="22">
        <v>0</v>
      </c>
      <c r="F625" s="22">
        <v>0</v>
      </c>
      <c r="G625" s="22">
        <v>0</v>
      </c>
      <c r="H625" s="22">
        <v>15.9483</v>
      </c>
      <c r="I625" s="22">
        <v>0</v>
      </c>
      <c r="J625" s="22">
        <v>0</v>
      </c>
      <c r="K625" s="22">
        <v>0</v>
      </c>
      <c r="L625" s="23">
        <f t="shared" si="206"/>
        <v>15.9483</v>
      </c>
    </row>
    <row r="626" spans="2:12" ht="12" customHeight="1">
      <c r="B626" s="14" t="s">
        <v>56</v>
      </c>
      <c r="C626" s="21">
        <v>32.7201</v>
      </c>
      <c r="D626" s="22">
        <v>0</v>
      </c>
      <c r="E626" s="22">
        <v>0</v>
      </c>
      <c r="F626" s="22">
        <v>0</v>
      </c>
      <c r="G626" s="22">
        <v>0</v>
      </c>
      <c r="H626" s="22">
        <v>0</v>
      </c>
      <c r="I626" s="22">
        <v>0</v>
      </c>
      <c r="J626" s="22">
        <v>0</v>
      </c>
      <c r="K626" s="22">
        <v>0</v>
      </c>
      <c r="L626" s="23">
        <f t="shared" si="206"/>
        <v>32.7201</v>
      </c>
    </row>
    <row r="627" spans="2:12" ht="12" customHeight="1">
      <c r="B627" s="14" t="s">
        <v>57</v>
      </c>
      <c r="C627" s="21">
        <v>0</v>
      </c>
      <c r="D627" s="22">
        <v>0</v>
      </c>
      <c r="E627" s="22">
        <v>0</v>
      </c>
      <c r="F627" s="22">
        <v>7.4124</v>
      </c>
      <c r="G627" s="22">
        <v>0.0657</v>
      </c>
      <c r="H627" s="22">
        <v>0</v>
      </c>
      <c r="I627" s="22">
        <v>0</v>
      </c>
      <c r="J627" s="22">
        <v>0</v>
      </c>
      <c r="K627" s="22">
        <v>0</v>
      </c>
      <c r="L627" s="23">
        <f t="shared" si="206"/>
        <v>7.4780999999999995</v>
      </c>
    </row>
    <row r="628" spans="2:12" ht="12" customHeight="1">
      <c r="B628" s="14" t="s">
        <v>58</v>
      </c>
      <c r="C628" s="21">
        <v>0</v>
      </c>
      <c r="D628" s="22">
        <v>0</v>
      </c>
      <c r="E628" s="22">
        <v>0</v>
      </c>
      <c r="F628" s="22">
        <v>26.4374</v>
      </c>
      <c r="G628" s="22">
        <v>79.1808</v>
      </c>
      <c r="H628" s="22">
        <v>0</v>
      </c>
      <c r="I628" s="22">
        <v>0</v>
      </c>
      <c r="J628" s="22">
        <v>0</v>
      </c>
      <c r="K628" s="22">
        <v>1158.9977</v>
      </c>
      <c r="L628" s="23">
        <f t="shared" si="206"/>
        <v>1264.6158999999998</v>
      </c>
    </row>
    <row r="629" spans="2:12" ht="12" customHeight="1">
      <c r="B629" s="14" t="s">
        <v>59</v>
      </c>
      <c r="C629" s="21">
        <v>0</v>
      </c>
      <c r="D629" s="22">
        <v>0</v>
      </c>
      <c r="E629" s="22">
        <v>0</v>
      </c>
      <c r="F629" s="22">
        <v>0</v>
      </c>
      <c r="G629" s="22">
        <v>0</v>
      </c>
      <c r="H629" s="22">
        <v>0</v>
      </c>
      <c r="I629" s="22">
        <v>0</v>
      </c>
      <c r="J629" s="22">
        <v>0</v>
      </c>
      <c r="K629" s="22">
        <v>0</v>
      </c>
      <c r="L629" s="23">
        <f t="shared" si="206"/>
        <v>0</v>
      </c>
    </row>
    <row r="630" spans="2:12" ht="12" customHeight="1">
      <c r="B630" s="17" t="s">
        <v>60</v>
      </c>
      <c r="C630" s="30">
        <v>0</v>
      </c>
      <c r="D630" s="31">
        <v>0</v>
      </c>
      <c r="E630" s="31">
        <v>20.0406</v>
      </c>
      <c r="F630" s="31">
        <v>311.0062</v>
      </c>
      <c r="G630" s="31">
        <v>304.8713</v>
      </c>
      <c r="H630" s="31">
        <v>98.131</v>
      </c>
      <c r="I630" s="31">
        <v>26.2077</v>
      </c>
      <c r="J630" s="31">
        <v>0</v>
      </c>
      <c r="K630" s="31">
        <v>75.453</v>
      </c>
      <c r="L630" s="32">
        <f t="shared" si="206"/>
        <v>835.7098</v>
      </c>
    </row>
    <row r="631" spans="2:12" ht="12" customHeight="1">
      <c r="B631" s="14" t="s">
        <v>61</v>
      </c>
      <c r="C631" s="21">
        <v>0</v>
      </c>
      <c r="D631" s="22">
        <v>0</v>
      </c>
      <c r="E631" s="22">
        <v>0</v>
      </c>
      <c r="F631" s="22">
        <v>0</v>
      </c>
      <c r="G631" s="22">
        <v>0</v>
      </c>
      <c r="H631" s="22">
        <v>16.4353</v>
      </c>
      <c r="I631" s="22">
        <v>0</v>
      </c>
      <c r="J631" s="22">
        <v>0</v>
      </c>
      <c r="K631" s="22">
        <v>0</v>
      </c>
      <c r="L631" s="23">
        <f t="shared" si="206"/>
        <v>16.4353</v>
      </c>
    </row>
    <row r="632" spans="2:12" ht="12" customHeight="1">
      <c r="B632" s="14" t="s">
        <v>62</v>
      </c>
      <c r="C632" s="21">
        <v>0</v>
      </c>
      <c r="D632" s="22">
        <v>0</v>
      </c>
      <c r="E632" s="22">
        <v>0</v>
      </c>
      <c r="F632" s="22">
        <v>0</v>
      </c>
      <c r="G632" s="22">
        <v>0</v>
      </c>
      <c r="H632" s="22">
        <v>0</v>
      </c>
      <c r="I632" s="22">
        <v>0</v>
      </c>
      <c r="J632" s="22">
        <v>0</v>
      </c>
      <c r="K632" s="22">
        <v>6.1392</v>
      </c>
      <c r="L632" s="23">
        <f t="shared" si="206"/>
        <v>6.1392</v>
      </c>
    </row>
    <row r="633" spans="2:12" ht="12" customHeight="1">
      <c r="B633" s="14" t="s">
        <v>63</v>
      </c>
      <c r="C633" s="21">
        <v>0</v>
      </c>
      <c r="D633" s="22">
        <v>0</v>
      </c>
      <c r="E633" s="22">
        <v>0</v>
      </c>
      <c r="F633" s="22">
        <v>0</v>
      </c>
      <c r="G633" s="22">
        <v>0</v>
      </c>
      <c r="H633" s="22">
        <v>12.2793</v>
      </c>
      <c r="I633" s="22">
        <v>0</v>
      </c>
      <c r="J633" s="22">
        <v>0</v>
      </c>
      <c r="K633" s="22">
        <v>0</v>
      </c>
      <c r="L633" s="23">
        <f t="shared" si="206"/>
        <v>12.2793</v>
      </c>
    </row>
    <row r="634" spans="2:12" ht="12" customHeight="1">
      <c r="B634" s="14" t="s">
        <v>64</v>
      </c>
      <c r="C634" s="21">
        <v>0</v>
      </c>
      <c r="D634" s="22">
        <v>0</v>
      </c>
      <c r="E634" s="22">
        <v>0</v>
      </c>
      <c r="F634" s="22">
        <v>0.386</v>
      </c>
      <c r="G634" s="22">
        <v>0</v>
      </c>
      <c r="H634" s="22">
        <v>0</v>
      </c>
      <c r="I634" s="22">
        <v>0</v>
      </c>
      <c r="J634" s="22">
        <v>0</v>
      </c>
      <c r="K634" s="22">
        <v>0</v>
      </c>
      <c r="L634" s="23">
        <f t="shared" si="206"/>
        <v>0.386</v>
      </c>
    </row>
    <row r="635" spans="2:12" ht="12" customHeight="1">
      <c r="B635" s="14" t="s">
        <v>65</v>
      </c>
      <c r="C635" s="21">
        <v>0</v>
      </c>
      <c r="D635" s="22">
        <v>0</v>
      </c>
      <c r="E635" s="22">
        <v>0</v>
      </c>
      <c r="F635" s="22">
        <v>78.1841</v>
      </c>
      <c r="G635" s="22">
        <v>0</v>
      </c>
      <c r="H635" s="22">
        <v>0</v>
      </c>
      <c r="I635" s="22">
        <v>0</v>
      </c>
      <c r="J635" s="22">
        <v>0</v>
      </c>
      <c r="K635" s="22">
        <v>0</v>
      </c>
      <c r="L635" s="23">
        <f t="shared" si="206"/>
        <v>78.1841</v>
      </c>
    </row>
    <row r="636" spans="2:12" ht="12" customHeight="1">
      <c r="B636" s="14" t="s">
        <v>66</v>
      </c>
      <c r="C636" s="21">
        <v>0</v>
      </c>
      <c r="D636" s="22">
        <v>0</v>
      </c>
      <c r="E636" s="22">
        <v>0</v>
      </c>
      <c r="F636" s="22">
        <v>828.471</v>
      </c>
      <c r="G636" s="22">
        <v>0</v>
      </c>
      <c r="H636" s="22">
        <v>84.2215</v>
      </c>
      <c r="I636" s="22">
        <v>45.8775</v>
      </c>
      <c r="J636" s="22">
        <v>0</v>
      </c>
      <c r="K636" s="22">
        <v>3.0735</v>
      </c>
      <c r="L636" s="23">
        <f t="shared" si="206"/>
        <v>961.6434999999999</v>
      </c>
    </row>
    <row r="637" spans="2:12" ht="12" customHeight="1">
      <c r="B637" s="18" t="s">
        <v>67</v>
      </c>
      <c r="C637" s="33">
        <v>0</v>
      </c>
      <c r="D637" s="34">
        <v>0</v>
      </c>
      <c r="E637" s="34">
        <v>0</v>
      </c>
      <c r="F637" s="34">
        <v>66.9491</v>
      </c>
      <c r="G637" s="34">
        <v>1.8514</v>
      </c>
      <c r="H637" s="34">
        <v>9.8884</v>
      </c>
      <c r="I637" s="34">
        <v>0.8498</v>
      </c>
      <c r="J637" s="34">
        <v>0</v>
      </c>
      <c r="K637" s="34">
        <v>70.9818</v>
      </c>
      <c r="L637" s="35">
        <f t="shared" si="206"/>
        <v>150.52050000000003</v>
      </c>
    </row>
    <row r="638" spans="2:12" ht="12" customHeight="1">
      <c r="B638" s="18" t="s">
        <v>68</v>
      </c>
      <c r="C638" s="33">
        <f aca="true" t="shared" si="207" ref="C638:K638">SUM(C591:C637)</f>
        <v>32.7201</v>
      </c>
      <c r="D638" s="34">
        <f t="shared" si="207"/>
        <v>0</v>
      </c>
      <c r="E638" s="34">
        <f t="shared" si="207"/>
        <v>36.6946</v>
      </c>
      <c r="F638" s="34">
        <f t="shared" si="207"/>
        <v>1710.4489999999998</v>
      </c>
      <c r="G638" s="34">
        <f t="shared" si="207"/>
        <v>813.7256000000001</v>
      </c>
      <c r="H638" s="34">
        <f t="shared" si="207"/>
        <v>435.4185999999999</v>
      </c>
      <c r="I638" s="34">
        <f t="shared" si="207"/>
        <v>73.1662</v>
      </c>
      <c r="J638" s="34">
        <f t="shared" si="207"/>
        <v>0</v>
      </c>
      <c r="K638" s="34">
        <f t="shared" si="207"/>
        <v>2698.1931</v>
      </c>
      <c r="L638" s="35">
        <f>SUM(C638:K638)</f>
        <v>5800.367200000001</v>
      </c>
    </row>
    <row r="640" spans="2:4" s="3" customFormat="1" ht="13.5" customHeight="1">
      <c r="B640" s="4" t="s">
        <v>1</v>
      </c>
      <c r="C640" s="40" t="s">
        <v>13</v>
      </c>
      <c r="D640" s="41"/>
    </row>
    <row r="641" spans="2:13" ht="12" customHeight="1">
      <c r="B641" s="10"/>
      <c r="C641" s="11"/>
      <c r="D641" s="11"/>
      <c r="E641" s="11"/>
      <c r="F641" s="11"/>
      <c r="G641" s="11"/>
      <c r="H641" s="11"/>
      <c r="I641" s="11"/>
      <c r="J641" s="11"/>
      <c r="K641" s="11"/>
      <c r="L641" s="6" t="s">
        <v>18</v>
      </c>
      <c r="M641" s="7"/>
    </row>
    <row r="642" spans="2:12" s="3" customFormat="1" ht="18" customHeight="1">
      <c r="B642" s="12" t="s">
        <v>19</v>
      </c>
      <c r="C642" s="42" t="s">
        <v>72</v>
      </c>
      <c r="D642" s="36" t="s">
        <v>73</v>
      </c>
      <c r="E642" s="36" t="s">
        <v>74</v>
      </c>
      <c r="F642" s="36" t="s">
        <v>75</v>
      </c>
      <c r="G642" s="36" t="s">
        <v>76</v>
      </c>
      <c r="H642" s="36" t="s">
        <v>77</v>
      </c>
      <c r="I642" s="36" t="s">
        <v>78</v>
      </c>
      <c r="J642" s="36" t="s">
        <v>79</v>
      </c>
      <c r="K642" s="36" t="s">
        <v>70</v>
      </c>
      <c r="L642" s="38" t="s">
        <v>71</v>
      </c>
    </row>
    <row r="643" spans="2:12" s="3" customFormat="1" ht="18" customHeight="1">
      <c r="B643" s="13" t="s">
        <v>20</v>
      </c>
      <c r="C643" s="43"/>
      <c r="D643" s="37"/>
      <c r="E643" s="37"/>
      <c r="F643" s="37"/>
      <c r="G643" s="37"/>
      <c r="H643" s="37"/>
      <c r="I643" s="37"/>
      <c r="J643" s="37"/>
      <c r="K643" s="37"/>
      <c r="L643" s="39"/>
    </row>
    <row r="644" spans="2:12" ht="12" customHeight="1">
      <c r="B644" s="14" t="s">
        <v>21</v>
      </c>
      <c r="C644" s="21">
        <v>0</v>
      </c>
      <c r="D644" s="22">
        <v>229.5</v>
      </c>
      <c r="E644" s="22">
        <v>3711.6937</v>
      </c>
      <c r="F644" s="22">
        <v>3416.0573</v>
      </c>
      <c r="G644" s="22">
        <v>8810.3694</v>
      </c>
      <c r="H644" s="22">
        <v>4726.345</v>
      </c>
      <c r="I644" s="22">
        <v>4472.9323</v>
      </c>
      <c r="J644" s="22">
        <v>550.6743</v>
      </c>
      <c r="K644" s="22">
        <v>2892.0857</v>
      </c>
      <c r="L644" s="23">
        <f>SUM(C644:K644)</f>
        <v>28809.6577</v>
      </c>
    </row>
    <row r="645" spans="2:12" ht="12" customHeight="1">
      <c r="B645" s="14" t="s">
        <v>22</v>
      </c>
      <c r="C645" s="21">
        <v>0</v>
      </c>
      <c r="D645" s="22">
        <v>0</v>
      </c>
      <c r="E645" s="22">
        <v>0</v>
      </c>
      <c r="F645" s="22">
        <v>0</v>
      </c>
      <c r="G645" s="22">
        <v>0</v>
      </c>
      <c r="H645" s="22">
        <v>0</v>
      </c>
      <c r="I645" s="22">
        <v>0</v>
      </c>
      <c r="J645" s="22">
        <v>0</v>
      </c>
      <c r="K645" s="22">
        <v>0</v>
      </c>
      <c r="L645" s="23">
        <f>SUM(C645:K645)</f>
        <v>0</v>
      </c>
    </row>
    <row r="646" spans="2:12" ht="12" customHeight="1">
      <c r="B646" s="14" t="s">
        <v>23</v>
      </c>
      <c r="C646" s="21">
        <v>0</v>
      </c>
      <c r="D646" s="22">
        <v>0</v>
      </c>
      <c r="E646" s="22">
        <v>0</v>
      </c>
      <c r="F646" s="22">
        <v>0</v>
      </c>
      <c r="G646" s="22">
        <v>0</v>
      </c>
      <c r="H646" s="22">
        <v>0</v>
      </c>
      <c r="I646" s="22">
        <v>0</v>
      </c>
      <c r="J646" s="22">
        <v>0</v>
      </c>
      <c r="K646" s="22">
        <v>0</v>
      </c>
      <c r="L646" s="23">
        <f>SUM(C646:K646)</f>
        <v>0</v>
      </c>
    </row>
    <row r="647" spans="2:12" ht="12" customHeight="1">
      <c r="B647" s="14" t="s">
        <v>24</v>
      </c>
      <c r="C647" s="21">
        <v>0</v>
      </c>
      <c r="D647" s="22">
        <v>0</v>
      </c>
      <c r="E647" s="22">
        <v>0</v>
      </c>
      <c r="F647" s="22">
        <v>0</v>
      </c>
      <c r="G647" s="22">
        <v>0</v>
      </c>
      <c r="H647" s="22">
        <v>553.9871</v>
      </c>
      <c r="I647" s="22">
        <v>0</v>
      </c>
      <c r="J647" s="22">
        <v>0</v>
      </c>
      <c r="K647" s="22">
        <v>148.6521</v>
      </c>
      <c r="L647" s="23">
        <f>SUM(C647:K647)</f>
        <v>702.6392000000001</v>
      </c>
    </row>
    <row r="648" spans="2:12" ht="12" customHeight="1">
      <c r="B648" s="14" t="s">
        <v>25</v>
      </c>
      <c r="C648" s="21">
        <v>0</v>
      </c>
      <c r="D648" s="22">
        <v>0</v>
      </c>
      <c r="E648" s="22">
        <v>0</v>
      </c>
      <c r="F648" s="22">
        <v>0</v>
      </c>
      <c r="G648" s="22">
        <v>0</v>
      </c>
      <c r="H648" s="22">
        <v>0</v>
      </c>
      <c r="I648" s="22">
        <v>0</v>
      </c>
      <c r="J648" s="22">
        <v>0</v>
      </c>
      <c r="K648" s="22">
        <v>0</v>
      </c>
      <c r="L648" s="23">
        <f aca="true" t="shared" si="208" ref="L648:L690">SUM(C648:K648)</f>
        <v>0</v>
      </c>
    </row>
    <row r="649" spans="2:12" ht="12" customHeight="1">
      <c r="B649" s="14" t="s">
        <v>26</v>
      </c>
      <c r="C649" s="21">
        <v>0</v>
      </c>
      <c r="D649" s="22">
        <v>0</v>
      </c>
      <c r="E649" s="22">
        <v>0</v>
      </c>
      <c r="F649" s="22">
        <v>718.4814</v>
      </c>
      <c r="G649" s="22">
        <v>0</v>
      </c>
      <c r="H649" s="22">
        <v>0</v>
      </c>
      <c r="I649" s="22">
        <v>148.155</v>
      </c>
      <c r="J649" s="22">
        <v>0</v>
      </c>
      <c r="K649" s="22">
        <v>0</v>
      </c>
      <c r="L649" s="23">
        <f t="shared" si="208"/>
        <v>866.6364</v>
      </c>
    </row>
    <row r="650" spans="2:12" ht="12" customHeight="1">
      <c r="B650" s="14" t="s">
        <v>27</v>
      </c>
      <c r="C650" s="21">
        <v>0</v>
      </c>
      <c r="D650" s="22">
        <v>0</v>
      </c>
      <c r="E650" s="22">
        <v>36.3938</v>
      </c>
      <c r="F650" s="22">
        <v>118.8047</v>
      </c>
      <c r="G650" s="22">
        <v>76.0766</v>
      </c>
      <c r="H650" s="22">
        <v>8.3372</v>
      </c>
      <c r="I650" s="22">
        <v>0.0028</v>
      </c>
      <c r="J650" s="22">
        <v>0</v>
      </c>
      <c r="K650" s="22">
        <v>204.1406</v>
      </c>
      <c r="L650" s="23">
        <f t="shared" si="208"/>
        <v>443.75570000000005</v>
      </c>
    </row>
    <row r="651" spans="2:12" ht="12" customHeight="1">
      <c r="B651" s="14" t="s">
        <v>28</v>
      </c>
      <c r="C651" s="21">
        <v>0</v>
      </c>
      <c r="D651" s="22">
        <v>0</v>
      </c>
      <c r="E651" s="22">
        <v>80.5561</v>
      </c>
      <c r="F651" s="22">
        <v>584.9979</v>
      </c>
      <c r="G651" s="22">
        <v>224.6749</v>
      </c>
      <c r="H651" s="22">
        <v>221.7339</v>
      </c>
      <c r="I651" s="22">
        <v>0.6667</v>
      </c>
      <c r="J651" s="22">
        <v>0</v>
      </c>
      <c r="K651" s="22">
        <v>528.4711</v>
      </c>
      <c r="L651" s="23">
        <f t="shared" si="208"/>
        <v>1641.1006</v>
      </c>
    </row>
    <row r="652" spans="2:12" ht="12" customHeight="1">
      <c r="B652" s="14" t="s">
        <v>29</v>
      </c>
      <c r="C652" s="21">
        <v>0</v>
      </c>
      <c r="D652" s="22">
        <v>0</v>
      </c>
      <c r="E652" s="22">
        <v>50.5276</v>
      </c>
      <c r="F652" s="22">
        <v>657.9917</v>
      </c>
      <c r="G652" s="22">
        <v>0</v>
      </c>
      <c r="H652" s="22">
        <v>184.3793</v>
      </c>
      <c r="I652" s="22">
        <v>80.7638</v>
      </c>
      <c r="J652" s="22">
        <v>0</v>
      </c>
      <c r="K652" s="22">
        <v>844.1785</v>
      </c>
      <c r="L652" s="23">
        <f t="shared" si="208"/>
        <v>1817.8409</v>
      </c>
    </row>
    <row r="653" spans="2:12" ht="12" customHeight="1">
      <c r="B653" s="15" t="s">
        <v>30</v>
      </c>
      <c r="C653" s="24">
        <v>0</v>
      </c>
      <c r="D653" s="25">
        <v>0</v>
      </c>
      <c r="E653" s="25">
        <v>11.7702</v>
      </c>
      <c r="F653" s="25">
        <v>277.5405</v>
      </c>
      <c r="G653" s="25">
        <v>75.582</v>
      </c>
      <c r="H653" s="25">
        <v>0</v>
      </c>
      <c r="I653" s="25">
        <v>0</v>
      </c>
      <c r="J653" s="25">
        <v>0</v>
      </c>
      <c r="K653" s="25">
        <v>19.2973</v>
      </c>
      <c r="L653" s="26">
        <f t="shared" si="208"/>
        <v>384.19</v>
      </c>
    </row>
    <row r="654" spans="2:12" ht="12" customHeight="1">
      <c r="B654" s="14" t="s">
        <v>31</v>
      </c>
      <c r="C654" s="21">
        <v>83.2902</v>
      </c>
      <c r="D654" s="22">
        <v>0</v>
      </c>
      <c r="E654" s="22">
        <v>0</v>
      </c>
      <c r="F654" s="22">
        <v>44.5345</v>
      </c>
      <c r="G654" s="22">
        <v>34.1722</v>
      </c>
      <c r="H654" s="22">
        <v>112.6083</v>
      </c>
      <c r="I654" s="22">
        <v>266.4949</v>
      </c>
      <c r="J654" s="22">
        <v>115.0748</v>
      </c>
      <c r="K654" s="22">
        <v>269.2744</v>
      </c>
      <c r="L654" s="23">
        <f t="shared" si="208"/>
        <v>925.4493</v>
      </c>
    </row>
    <row r="655" spans="2:12" ht="12" customHeight="1">
      <c r="B655" s="14" t="s">
        <v>32</v>
      </c>
      <c r="C655" s="21">
        <v>0</v>
      </c>
      <c r="D655" s="22">
        <v>0</v>
      </c>
      <c r="E655" s="22">
        <v>0</v>
      </c>
      <c r="F655" s="22">
        <v>413.5416</v>
      </c>
      <c r="G655" s="22">
        <v>2048.1401</v>
      </c>
      <c r="H655" s="22">
        <v>1429.1198</v>
      </c>
      <c r="I655" s="22">
        <v>672.8188</v>
      </c>
      <c r="J655" s="22">
        <v>0</v>
      </c>
      <c r="K655" s="22">
        <v>1160.5784</v>
      </c>
      <c r="L655" s="23">
        <f t="shared" si="208"/>
        <v>5724.198700000001</v>
      </c>
    </row>
    <row r="656" spans="2:12" ht="12" customHeight="1">
      <c r="B656" s="14" t="s">
        <v>33</v>
      </c>
      <c r="C656" s="21">
        <v>0</v>
      </c>
      <c r="D656" s="22">
        <v>0</v>
      </c>
      <c r="E656" s="22">
        <v>254.9618</v>
      </c>
      <c r="F656" s="22">
        <v>714.4049</v>
      </c>
      <c r="G656" s="22">
        <v>57.5412</v>
      </c>
      <c r="H656" s="22">
        <v>326.838</v>
      </c>
      <c r="I656" s="22">
        <v>0</v>
      </c>
      <c r="J656" s="22">
        <v>0</v>
      </c>
      <c r="K656" s="22">
        <v>57.3453</v>
      </c>
      <c r="L656" s="23">
        <f t="shared" si="208"/>
        <v>1411.0912</v>
      </c>
    </row>
    <row r="657" spans="2:12" ht="12" customHeight="1">
      <c r="B657" s="14" t="s">
        <v>34</v>
      </c>
      <c r="C657" s="21">
        <v>0</v>
      </c>
      <c r="D657" s="22">
        <v>664.3904</v>
      </c>
      <c r="E657" s="22">
        <v>684.1957</v>
      </c>
      <c r="F657" s="22">
        <v>135.6906</v>
      </c>
      <c r="G657" s="22">
        <v>339.8794</v>
      </c>
      <c r="H657" s="22">
        <v>120.9474</v>
      </c>
      <c r="I657" s="22">
        <v>389.7239</v>
      </c>
      <c r="J657" s="22">
        <v>0</v>
      </c>
      <c r="K657" s="22">
        <v>1811.0386</v>
      </c>
      <c r="L657" s="23">
        <f t="shared" si="208"/>
        <v>4145.866</v>
      </c>
    </row>
    <row r="658" spans="2:12" ht="12" customHeight="1">
      <c r="B658" s="14" t="s">
        <v>35</v>
      </c>
      <c r="C658" s="21">
        <v>0</v>
      </c>
      <c r="D658" s="22">
        <v>0</v>
      </c>
      <c r="E658" s="22">
        <v>0</v>
      </c>
      <c r="F658" s="22">
        <v>0</v>
      </c>
      <c r="G658" s="22">
        <v>0</v>
      </c>
      <c r="H658" s="22">
        <v>0</v>
      </c>
      <c r="I658" s="22">
        <v>0</v>
      </c>
      <c r="J658" s="22">
        <v>0</v>
      </c>
      <c r="K658" s="22">
        <v>0</v>
      </c>
      <c r="L658" s="23">
        <f t="shared" si="208"/>
        <v>0</v>
      </c>
    </row>
    <row r="659" spans="2:12" ht="12" customHeight="1">
      <c r="B659" s="14" t="s">
        <v>36</v>
      </c>
      <c r="C659" s="21">
        <v>0</v>
      </c>
      <c r="D659" s="22">
        <v>0</v>
      </c>
      <c r="E659" s="22">
        <v>0</v>
      </c>
      <c r="F659" s="22">
        <v>0</v>
      </c>
      <c r="G659" s="22">
        <v>0</v>
      </c>
      <c r="H659" s="22">
        <v>0</v>
      </c>
      <c r="I659" s="22">
        <v>0</v>
      </c>
      <c r="J659" s="22">
        <v>0</v>
      </c>
      <c r="K659" s="22">
        <v>0</v>
      </c>
      <c r="L659" s="23">
        <f t="shared" si="208"/>
        <v>0</v>
      </c>
    </row>
    <row r="660" spans="2:12" ht="12" customHeight="1">
      <c r="B660" s="14" t="s">
        <v>37</v>
      </c>
      <c r="C660" s="21">
        <v>0</v>
      </c>
      <c r="D660" s="22">
        <v>0</v>
      </c>
      <c r="E660" s="22">
        <v>105.8736</v>
      </c>
      <c r="F660" s="22">
        <v>0</v>
      </c>
      <c r="G660" s="22">
        <v>0</v>
      </c>
      <c r="H660" s="22">
        <v>141.3618</v>
      </c>
      <c r="I660" s="22">
        <v>0</v>
      </c>
      <c r="J660" s="22">
        <v>0</v>
      </c>
      <c r="K660" s="22">
        <v>0</v>
      </c>
      <c r="L660" s="23">
        <f t="shared" si="208"/>
        <v>247.23539999999997</v>
      </c>
    </row>
    <row r="661" spans="2:12" ht="12" customHeight="1">
      <c r="B661" s="14" t="s">
        <v>38</v>
      </c>
      <c r="C661" s="21">
        <v>0</v>
      </c>
      <c r="D661" s="22">
        <v>0</v>
      </c>
      <c r="E661" s="22">
        <v>0</v>
      </c>
      <c r="F661" s="22">
        <v>0</v>
      </c>
      <c r="G661" s="22">
        <v>0</v>
      </c>
      <c r="H661" s="22">
        <v>0</v>
      </c>
      <c r="I661" s="22">
        <v>0</v>
      </c>
      <c r="J661" s="22">
        <v>0</v>
      </c>
      <c r="K661" s="22">
        <v>0</v>
      </c>
      <c r="L661" s="23">
        <f t="shared" si="208"/>
        <v>0</v>
      </c>
    </row>
    <row r="662" spans="2:12" ht="12" customHeight="1">
      <c r="B662" s="14" t="s">
        <v>39</v>
      </c>
      <c r="C662" s="21">
        <v>25.0809</v>
      </c>
      <c r="D662" s="22">
        <v>0</v>
      </c>
      <c r="E662" s="22">
        <v>0</v>
      </c>
      <c r="F662" s="22">
        <v>0</v>
      </c>
      <c r="G662" s="22">
        <v>0</v>
      </c>
      <c r="H662" s="22">
        <v>0</v>
      </c>
      <c r="I662" s="22">
        <v>0</v>
      </c>
      <c r="J662" s="22">
        <v>0</v>
      </c>
      <c r="K662" s="22">
        <v>408.8477</v>
      </c>
      <c r="L662" s="23">
        <f t="shared" si="208"/>
        <v>433.92859999999996</v>
      </c>
    </row>
    <row r="663" spans="2:12" ht="12" customHeight="1">
      <c r="B663" s="14" t="s">
        <v>40</v>
      </c>
      <c r="C663" s="21">
        <v>0</v>
      </c>
      <c r="D663" s="22">
        <v>0</v>
      </c>
      <c r="E663" s="22">
        <v>0</v>
      </c>
      <c r="F663" s="22">
        <v>0</v>
      </c>
      <c r="G663" s="22">
        <v>0</v>
      </c>
      <c r="H663" s="22">
        <v>0</v>
      </c>
      <c r="I663" s="22">
        <v>0</v>
      </c>
      <c r="J663" s="22">
        <v>0</v>
      </c>
      <c r="K663" s="22">
        <v>0</v>
      </c>
      <c r="L663" s="23">
        <f t="shared" si="208"/>
        <v>0</v>
      </c>
    </row>
    <row r="664" spans="2:12" ht="12" customHeight="1">
      <c r="B664" s="16" t="s">
        <v>41</v>
      </c>
      <c r="C664" s="27">
        <v>8.5681</v>
      </c>
      <c r="D664" s="28">
        <v>0</v>
      </c>
      <c r="E664" s="28">
        <v>0</v>
      </c>
      <c r="F664" s="28">
        <v>18.1093</v>
      </c>
      <c r="G664" s="28">
        <v>2.023</v>
      </c>
      <c r="H664" s="28">
        <v>0</v>
      </c>
      <c r="I664" s="28">
        <v>10.2817</v>
      </c>
      <c r="J664" s="28">
        <v>0</v>
      </c>
      <c r="K664" s="28">
        <v>0</v>
      </c>
      <c r="L664" s="29">
        <f t="shared" si="208"/>
        <v>38.9821</v>
      </c>
    </row>
    <row r="665" spans="2:12" ht="12" customHeight="1">
      <c r="B665" s="14" t="s">
        <v>42</v>
      </c>
      <c r="C665" s="21">
        <v>2.2272</v>
      </c>
      <c r="D665" s="22">
        <v>37.4152</v>
      </c>
      <c r="E665" s="22">
        <v>21.159</v>
      </c>
      <c r="F665" s="22">
        <v>363.7837</v>
      </c>
      <c r="G665" s="22">
        <v>459.0588</v>
      </c>
      <c r="H665" s="22">
        <v>2295.2389</v>
      </c>
      <c r="I665" s="22">
        <v>0.7062</v>
      </c>
      <c r="J665" s="22">
        <v>65.7854</v>
      </c>
      <c r="K665" s="22">
        <v>0</v>
      </c>
      <c r="L665" s="23">
        <f t="shared" si="208"/>
        <v>3245.3744</v>
      </c>
    </row>
    <row r="666" spans="2:12" ht="12" customHeight="1">
      <c r="B666" s="14" t="s">
        <v>43</v>
      </c>
      <c r="C666" s="21">
        <v>6.3744</v>
      </c>
      <c r="D666" s="22">
        <v>109.5846</v>
      </c>
      <c r="E666" s="22">
        <v>225.857</v>
      </c>
      <c r="F666" s="22">
        <v>30.5748</v>
      </c>
      <c r="G666" s="22">
        <v>1441.5226</v>
      </c>
      <c r="H666" s="22">
        <v>160.1638</v>
      </c>
      <c r="I666" s="22">
        <v>480.9102</v>
      </c>
      <c r="J666" s="22">
        <v>30.5748</v>
      </c>
      <c r="K666" s="22">
        <v>9616.0017</v>
      </c>
      <c r="L666" s="23">
        <f t="shared" si="208"/>
        <v>12101.563900000001</v>
      </c>
    </row>
    <row r="667" spans="2:12" ht="12" customHeight="1">
      <c r="B667" s="14" t="s">
        <v>44</v>
      </c>
      <c r="C667" s="21">
        <v>0</v>
      </c>
      <c r="D667" s="22">
        <v>0</v>
      </c>
      <c r="E667" s="22">
        <v>0</v>
      </c>
      <c r="F667" s="22">
        <v>478.729</v>
      </c>
      <c r="G667" s="22">
        <v>159.7316</v>
      </c>
      <c r="H667" s="22">
        <v>0</v>
      </c>
      <c r="I667" s="22">
        <v>0</v>
      </c>
      <c r="J667" s="22">
        <v>0</v>
      </c>
      <c r="K667" s="22">
        <v>0</v>
      </c>
      <c r="L667" s="23">
        <f t="shared" si="208"/>
        <v>638.4606</v>
      </c>
    </row>
    <row r="668" spans="2:12" ht="12" customHeight="1">
      <c r="B668" s="14" t="s">
        <v>45</v>
      </c>
      <c r="C668" s="21">
        <v>0</v>
      </c>
      <c r="D668" s="22">
        <v>4.5281</v>
      </c>
      <c r="E668" s="22">
        <v>0</v>
      </c>
      <c r="F668" s="22">
        <v>985.5839</v>
      </c>
      <c r="G668" s="22">
        <v>0</v>
      </c>
      <c r="H668" s="22">
        <v>0</v>
      </c>
      <c r="I668" s="22">
        <v>0</v>
      </c>
      <c r="J668" s="22">
        <v>0</v>
      </c>
      <c r="K668" s="22">
        <v>0</v>
      </c>
      <c r="L668" s="23">
        <f t="shared" si="208"/>
        <v>990.112</v>
      </c>
    </row>
    <row r="669" spans="2:12" ht="12" customHeight="1">
      <c r="B669" s="14" t="s">
        <v>46</v>
      </c>
      <c r="C669" s="21">
        <v>0</v>
      </c>
      <c r="D669" s="22">
        <v>0</v>
      </c>
      <c r="E669" s="22">
        <v>0</v>
      </c>
      <c r="F669" s="22">
        <v>0</v>
      </c>
      <c r="G669" s="22">
        <v>30.7499</v>
      </c>
      <c r="H669" s="22">
        <v>0</v>
      </c>
      <c r="I669" s="22">
        <v>0</v>
      </c>
      <c r="J669" s="22">
        <v>0</v>
      </c>
      <c r="K669" s="22">
        <v>40.6688</v>
      </c>
      <c r="L669" s="23">
        <f t="shared" si="208"/>
        <v>71.4187</v>
      </c>
    </row>
    <row r="670" spans="2:12" ht="12" customHeight="1">
      <c r="B670" s="14" t="s">
        <v>47</v>
      </c>
      <c r="C670" s="21">
        <v>87.1866</v>
      </c>
      <c r="D670" s="22">
        <v>0</v>
      </c>
      <c r="E670" s="22">
        <v>0</v>
      </c>
      <c r="F670" s="22">
        <v>29.9846</v>
      </c>
      <c r="G670" s="22">
        <v>6.0918</v>
      </c>
      <c r="H670" s="22">
        <v>65.8748</v>
      </c>
      <c r="I670" s="22">
        <v>0.0913</v>
      </c>
      <c r="J670" s="22">
        <v>0</v>
      </c>
      <c r="K670" s="22">
        <v>56.9376</v>
      </c>
      <c r="L670" s="23">
        <f t="shared" si="208"/>
        <v>246.1667</v>
      </c>
    </row>
    <row r="671" spans="2:12" ht="12" customHeight="1">
      <c r="B671" s="14" t="s">
        <v>48</v>
      </c>
      <c r="C671" s="21">
        <v>0</v>
      </c>
      <c r="D671" s="22">
        <v>0</v>
      </c>
      <c r="E671" s="22">
        <v>0</v>
      </c>
      <c r="F671" s="22">
        <v>57.096</v>
      </c>
      <c r="G671" s="22">
        <v>451.5241</v>
      </c>
      <c r="H671" s="22">
        <v>0.8177</v>
      </c>
      <c r="I671" s="22">
        <v>0</v>
      </c>
      <c r="J671" s="22">
        <v>0</v>
      </c>
      <c r="K671" s="22">
        <v>208.0856</v>
      </c>
      <c r="L671" s="23">
        <f t="shared" si="208"/>
        <v>717.5234</v>
      </c>
    </row>
    <row r="672" spans="2:12" ht="12" customHeight="1">
      <c r="B672" s="14" t="s">
        <v>49</v>
      </c>
      <c r="C672" s="21">
        <v>0</v>
      </c>
      <c r="D672" s="22">
        <v>0</v>
      </c>
      <c r="E672" s="22">
        <v>0</v>
      </c>
      <c r="F672" s="22">
        <v>0</v>
      </c>
      <c r="G672" s="22">
        <v>0</v>
      </c>
      <c r="H672" s="22">
        <v>0</v>
      </c>
      <c r="I672" s="22">
        <v>0</v>
      </c>
      <c r="J672" s="22">
        <v>0</v>
      </c>
      <c r="K672" s="22">
        <v>52.103</v>
      </c>
      <c r="L672" s="23">
        <f t="shared" si="208"/>
        <v>52.103</v>
      </c>
    </row>
    <row r="673" spans="2:12" ht="12" customHeight="1">
      <c r="B673" s="17" t="s">
        <v>50</v>
      </c>
      <c r="C673" s="30">
        <v>0</v>
      </c>
      <c r="D673" s="31">
        <v>70.7893</v>
      </c>
      <c r="E673" s="31">
        <v>0</v>
      </c>
      <c r="F673" s="31">
        <v>0</v>
      </c>
      <c r="G673" s="31">
        <v>0</v>
      </c>
      <c r="H673" s="31">
        <v>0</v>
      </c>
      <c r="I673" s="31">
        <v>0</v>
      </c>
      <c r="J673" s="31">
        <v>0</v>
      </c>
      <c r="K673" s="31">
        <v>170.4864</v>
      </c>
      <c r="L673" s="32">
        <f t="shared" si="208"/>
        <v>241.2757</v>
      </c>
    </row>
    <row r="674" spans="2:12" ht="12" customHeight="1">
      <c r="B674" s="14" t="s">
        <v>51</v>
      </c>
      <c r="C674" s="21">
        <v>0</v>
      </c>
      <c r="D674" s="22">
        <v>0</v>
      </c>
      <c r="E674" s="22">
        <v>0</v>
      </c>
      <c r="F674" s="22">
        <v>0</v>
      </c>
      <c r="G674" s="22">
        <v>0</v>
      </c>
      <c r="H674" s="22">
        <v>0</v>
      </c>
      <c r="I674" s="22">
        <v>0</v>
      </c>
      <c r="J674" s="22">
        <v>0</v>
      </c>
      <c r="K674" s="22">
        <v>0</v>
      </c>
      <c r="L674" s="23">
        <f t="shared" si="208"/>
        <v>0</v>
      </c>
    </row>
    <row r="675" spans="2:12" ht="12" customHeight="1">
      <c r="B675" s="14" t="s">
        <v>52</v>
      </c>
      <c r="C675" s="21">
        <v>0</v>
      </c>
      <c r="D675" s="22">
        <v>0</v>
      </c>
      <c r="E675" s="22">
        <v>0</v>
      </c>
      <c r="F675" s="22">
        <v>0</v>
      </c>
      <c r="G675" s="22">
        <v>0</v>
      </c>
      <c r="H675" s="22">
        <v>0</v>
      </c>
      <c r="I675" s="22">
        <v>0</v>
      </c>
      <c r="J675" s="22">
        <v>0</v>
      </c>
      <c r="K675" s="22">
        <v>0</v>
      </c>
      <c r="L675" s="23">
        <f t="shared" si="208"/>
        <v>0</v>
      </c>
    </row>
    <row r="676" spans="2:12" ht="12" customHeight="1">
      <c r="B676" s="14" t="s">
        <v>53</v>
      </c>
      <c r="C676" s="21">
        <v>0</v>
      </c>
      <c r="D676" s="22">
        <v>0</v>
      </c>
      <c r="E676" s="22">
        <v>0</v>
      </c>
      <c r="F676" s="22">
        <v>706.0781</v>
      </c>
      <c r="G676" s="22">
        <v>356.4971</v>
      </c>
      <c r="H676" s="22">
        <v>175.7474</v>
      </c>
      <c r="I676" s="22">
        <v>66.798</v>
      </c>
      <c r="J676" s="22">
        <v>21.3747</v>
      </c>
      <c r="K676" s="22">
        <v>195.7241</v>
      </c>
      <c r="L676" s="23">
        <f t="shared" si="208"/>
        <v>1522.2194</v>
      </c>
    </row>
    <row r="677" spans="2:12" ht="12" customHeight="1">
      <c r="B677" s="14" t="s">
        <v>54</v>
      </c>
      <c r="C677" s="21">
        <v>0</v>
      </c>
      <c r="D677" s="22">
        <v>1.2418</v>
      </c>
      <c r="E677" s="22">
        <v>180.0821</v>
      </c>
      <c r="F677" s="22">
        <v>176.2251</v>
      </c>
      <c r="G677" s="22">
        <v>96.029</v>
      </c>
      <c r="H677" s="22">
        <v>314.533</v>
      </c>
      <c r="I677" s="22">
        <v>161.4434</v>
      </c>
      <c r="J677" s="22">
        <v>53.8146</v>
      </c>
      <c r="K677" s="22">
        <v>133.272</v>
      </c>
      <c r="L677" s="23">
        <f t="shared" si="208"/>
        <v>1116.641</v>
      </c>
    </row>
    <row r="678" spans="2:12" ht="12" customHeight="1">
      <c r="B678" s="14" t="s">
        <v>55</v>
      </c>
      <c r="C678" s="21">
        <v>0</v>
      </c>
      <c r="D678" s="22">
        <v>0</v>
      </c>
      <c r="E678" s="22">
        <v>0</v>
      </c>
      <c r="F678" s="22">
        <v>0</v>
      </c>
      <c r="G678" s="22">
        <v>0</v>
      </c>
      <c r="H678" s="22">
        <v>0</v>
      </c>
      <c r="I678" s="22">
        <v>0</v>
      </c>
      <c r="J678" s="22">
        <v>234.995</v>
      </c>
      <c r="K678" s="22">
        <v>4543.1793</v>
      </c>
      <c r="L678" s="23">
        <f t="shared" si="208"/>
        <v>4778.1743</v>
      </c>
    </row>
    <row r="679" spans="2:12" ht="12" customHeight="1">
      <c r="B679" s="14" t="s">
        <v>56</v>
      </c>
      <c r="C679" s="21">
        <v>0</v>
      </c>
      <c r="D679" s="22">
        <v>0</v>
      </c>
      <c r="E679" s="22">
        <v>0</v>
      </c>
      <c r="F679" s="22">
        <v>0</v>
      </c>
      <c r="G679" s="22">
        <v>86.122</v>
      </c>
      <c r="H679" s="22">
        <v>44.1795</v>
      </c>
      <c r="I679" s="22">
        <v>0</v>
      </c>
      <c r="J679" s="22">
        <v>0</v>
      </c>
      <c r="K679" s="22">
        <v>15.4887</v>
      </c>
      <c r="L679" s="23">
        <f t="shared" si="208"/>
        <v>145.7902</v>
      </c>
    </row>
    <row r="680" spans="2:12" ht="12" customHeight="1">
      <c r="B680" s="14" t="s">
        <v>57</v>
      </c>
      <c r="C680" s="21">
        <v>0</v>
      </c>
      <c r="D680" s="22">
        <v>0</v>
      </c>
      <c r="E680" s="22">
        <v>0</v>
      </c>
      <c r="F680" s="22">
        <v>0</v>
      </c>
      <c r="G680" s="22">
        <v>0</v>
      </c>
      <c r="H680" s="22">
        <v>0</v>
      </c>
      <c r="I680" s="22">
        <v>0</v>
      </c>
      <c r="J680" s="22">
        <v>0</v>
      </c>
      <c r="K680" s="22">
        <v>23.7015</v>
      </c>
      <c r="L680" s="23">
        <f t="shared" si="208"/>
        <v>23.7015</v>
      </c>
    </row>
    <row r="681" spans="2:12" ht="12" customHeight="1">
      <c r="B681" s="14" t="s">
        <v>58</v>
      </c>
      <c r="C681" s="21">
        <v>0</v>
      </c>
      <c r="D681" s="22">
        <v>0</v>
      </c>
      <c r="E681" s="22">
        <v>0</v>
      </c>
      <c r="F681" s="22">
        <v>0</v>
      </c>
      <c r="G681" s="22">
        <v>39.8785</v>
      </c>
      <c r="H681" s="22">
        <v>2004.4738</v>
      </c>
      <c r="I681" s="22">
        <v>0</v>
      </c>
      <c r="J681" s="22">
        <v>0</v>
      </c>
      <c r="K681" s="22">
        <v>1453.059</v>
      </c>
      <c r="L681" s="23">
        <f t="shared" si="208"/>
        <v>3497.4112999999998</v>
      </c>
    </row>
    <row r="682" spans="2:12" ht="12" customHeight="1">
      <c r="B682" s="14" t="s">
        <v>59</v>
      </c>
      <c r="C682" s="21">
        <v>0</v>
      </c>
      <c r="D682" s="22">
        <v>0</v>
      </c>
      <c r="E682" s="22">
        <v>0</v>
      </c>
      <c r="F682" s="22">
        <v>0</v>
      </c>
      <c r="G682" s="22">
        <v>0</v>
      </c>
      <c r="H682" s="22">
        <v>0</v>
      </c>
      <c r="I682" s="22">
        <v>0</v>
      </c>
      <c r="J682" s="22">
        <v>0</v>
      </c>
      <c r="K682" s="22">
        <v>0</v>
      </c>
      <c r="L682" s="23">
        <f t="shared" si="208"/>
        <v>0</v>
      </c>
    </row>
    <row r="683" spans="2:12" ht="12" customHeight="1">
      <c r="B683" s="17" t="s">
        <v>60</v>
      </c>
      <c r="C683" s="30">
        <v>0</v>
      </c>
      <c r="D683" s="31">
        <v>0</v>
      </c>
      <c r="E683" s="31">
        <v>207.4045</v>
      </c>
      <c r="F683" s="31">
        <v>837.3984</v>
      </c>
      <c r="G683" s="31">
        <v>1566.7317</v>
      </c>
      <c r="H683" s="31">
        <v>748.4427</v>
      </c>
      <c r="I683" s="31">
        <v>0</v>
      </c>
      <c r="J683" s="31">
        <v>0</v>
      </c>
      <c r="K683" s="31">
        <v>2447.7494</v>
      </c>
      <c r="L683" s="32">
        <f t="shared" si="208"/>
        <v>5807.7267</v>
      </c>
    </row>
    <row r="684" spans="2:12" ht="12" customHeight="1">
      <c r="B684" s="14" t="s">
        <v>61</v>
      </c>
      <c r="C684" s="21">
        <v>0</v>
      </c>
      <c r="D684" s="22">
        <v>0</v>
      </c>
      <c r="E684" s="22">
        <v>0</v>
      </c>
      <c r="F684" s="22">
        <v>47.4716</v>
      </c>
      <c r="G684" s="22">
        <v>0</v>
      </c>
      <c r="H684" s="22">
        <v>22.3376</v>
      </c>
      <c r="I684" s="22">
        <v>0</v>
      </c>
      <c r="J684" s="22">
        <v>0</v>
      </c>
      <c r="K684" s="22">
        <v>0</v>
      </c>
      <c r="L684" s="23">
        <f t="shared" si="208"/>
        <v>69.8092</v>
      </c>
    </row>
    <row r="685" spans="2:12" ht="12" customHeight="1">
      <c r="B685" s="14" t="s">
        <v>62</v>
      </c>
      <c r="C685" s="21">
        <v>0</v>
      </c>
      <c r="D685" s="22">
        <v>0</v>
      </c>
      <c r="E685" s="22">
        <v>0</v>
      </c>
      <c r="F685" s="22">
        <v>0</v>
      </c>
      <c r="G685" s="22">
        <v>0</v>
      </c>
      <c r="H685" s="22">
        <v>0</v>
      </c>
      <c r="I685" s="22">
        <v>0</v>
      </c>
      <c r="J685" s="22">
        <v>0</v>
      </c>
      <c r="K685" s="22">
        <v>0</v>
      </c>
      <c r="L685" s="23">
        <f t="shared" si="208"/>
        <v>0</v>
      </c>
    </row>
    <row r="686" spans="2:12" ht="12" customHeight="1">
      <c r="B686" s="14" t="s">
        <v>63</v>
      </c>
      <c r="C686" s="21">
        <v>0</v>
      </c>
      <c r="D686" s="22">
        <v>0</v>
      </c>
      <c r="E686" s="22">
        <v>0</v>
      </c>
      <c r="F686" s="22">
        <v>0</v>
      </c>
      <c r="G686" s="22">
        <v>0</v>
      </c>
      <c r="H686" s="22">
        <v>0</v>
      </c>
      <c r="I686" s="22">
        <v>0</v>
      </c>
      <c r="J686" s="22">
        <v>0</v>
      </c>
      <c r="K686" s="22">
        <v>552</v>
      </c>
      <c r="L686" s="23">
        <f t="shared" si="208"/>
        <v>552</v>
      </c>
    </row>
    <row r="687" spans="2:12" ht="12" customHeight="1">
      <c r="B687" s="14" t="s">
        <v>64</v>
      </c>
      <c r="C687" s="21">
        <v>0</v>
      </c>
      <c r="D687" s="22">
        <v>0</v>
      </c>
      <c r="E687" s="22">
        <v>27.5115</v>
      </c>
      <c r="F687" s="22">
        <v>652.2715</v>
      </c>
      <c r="G687" s="22">
        <v>17.1947</v>
      </c>
      <c r="H687" s="22">
        <v>145.8546</v>
      </c>
      <c r="I687" s="22">
        <v>0</v>
      </c>
      <c r="J687" s="22">
        <v>0</v>
      </c>
      <c r="K687" s="22">
        <v>0</v>
      </c>
      <c r="L687" s="23">
        <f t="shared" si="208"/>
        <v>842.8322999999999</v>
      </c>
    </row>
    <row r="688" spans="2:12" ht="12" customHeight="1">
      <c r="B688" s="14" t="s">
        <v>65</v>
      </c>
      <c r="C688" s="21">
        <v>0</v>
      </c>
      <c r="D688" s="22">
        <v>0</v>
      </c>
      <c r="E688" s="22">
        <v>91.1152</v>
      </c>
      <c r="F688" s="22">
        <v>440.9129</v>
      </c>
      <c r="G688" s="22">
        <v>0</v>
      </c>
      <c r="H688" s="22">
        <v>625.4242</v>
      </c>
      <c r="I688" s="22">
        <v>0</v>
      </c>
      <c r="J688" s="22">
        <v>0</v>
      </c>
      <c r="K688" s="22">
        <v>1440.6018</v>
      </c>
      <c r="L688" s="23">
        <f t="shared" si="208"/>
        <v>2598.0541</v>
      </c>
    </row>
    <row r="689" spans="2:12" ht="12" customHeight="1">
      <c r="B689" s="14" t="s">
        <v>66</v>
      </c>
      <c r="C689" s="21">
        <v>0</v>
      </c>
      <c r="D689" s="22">
        <v>0</v>
      </c>
      <c r="E689" s="22">
        <v>0</v>
      </c>
      <c r="F689" s="22">
        <v>0</v>
      </c>
      <c r="G689" s="22">
        <v>0</v>
      </c>
      <c r="H689" s="22">
        <v>0</v>
      </c>
      <c r="I689" s="22">
        <v>0</v>
      </c>
      <c r="J689" s="22">
        <v>0</v>
      </c>
      <c r="K689" s="22">
        <v>253.6514</v>
      </c>
      <c r="L689" s="23">
        <f t="shared" si="208"/>
        <v>253.6514</v>
      </c>
    </row>
    <row r="690" spans="2:12" ht="12" customHeight="1">
      <c r="B690" s="18" t="s">
        <v>67</v>
      </c>
      <c r="C690" s="33">
        <v>0.0418</v>
      </c>
      <c r="D690" s="34">
        <v>0</v>
      </c>
      <c r="E690" s="34">
        <v>0</v>
      </c>
      <c r="F690" s="34">
        <v>89.568</v>
      </c>
      <c r="G690" s="34">
        <v>71.2603</v>
      </c>
      <c r="H690" s="34">
        <v>31.6566</v>
      </c>
      <c r="I690" s="34">
        <v>0</v>
      </c>
      <c r="J690" s="34">
        <v>0</v>
      </c>
      <c r="K690" s="34">
        <v>281.7801</v>
      </c>
      <c r="L690" s="35">
        <f t="shared" si="208"/>
        <v>474.30679999999995</v>
      </c>
    </row>
    <row r="691" spans="2:12" ht="12" customHeight="1">
      <c r="B691" s="18" t="s">
        <v>68</v>
      </c>
      <c r="C691" s="33">
        <f aca="true" t="shared" si="209" ref="C691:K691">SUM(C644:C690)</f>
        <v>212.76919999999998</v>
      </c>
      <c r="D691" s="34">
        <f t="shared" si="209"/>
        <v>1117.4494</v>
      </c>
      <c r="E691" s="34">
        <f t="shared" si="209"/>
        <v>5689.101799999998</v>
      </c>
      <c r="F691" s="34">
        <f t="shared" si="209"/>
        <v>11995.832</v>
      </c>
      <c r="G691" s="34">
        <f t="shared" si="209"/>
        <v>16450.850900000005</v>
      </c>
      <c r="H691" s="34">
        <f t="shared" si="209"/>
        <v>14460.402399999999</v>
      </c>
      <c r="I691" s="34">
        <f t="shared" si="209"/>
        <v>6751.788999999999</v>
      </c>
      <c r="J691" s="34">
        <f t="shared" si="209"/>
        <v>1072.2936</v>
      </c>
      <c r="K691" s="34">
        <f t="shared" si="209"/>
        <v>29828.400100000003</v>
      </c>
      <c r="L691" s="35">
        <f>SUM(C691:K691)</f>
        <v>87578.8884</v>
      </c>
    </row>
    <row r="693" spans="2:4" s="3" customFormat="1" ht="13.5" customHeight="1">
      <c r="B693" s="4" t="s">
        <v>1</v>
      </c>
      <c r="C693" s="40" t="s">
        <v>14</v>
      </c>
      <c r="D693" s="41"/>
    </row>
    <row r="694" spans="2:13" ht="12" customHeight="1">
      <c r="B694" s="10"/>
      <c r="C694" s="11"/>
      <c r="D694" s="11"/>
      <c r="E694" s="11"/>
      <c r="F694" s="11"/>
      <c r="G694" s="11"/>
      <c r="H694" s="11"/>
      <c r="I694" s="11"/>
      <c r="J694" s="11"/>
      <c r="K694" s="11"/>
      <c r="L694" s="6" t="s">
        <v>18</v>
      </c>
      <c r="M694" s="7"/>
    </row>
    <row r="695" spans="2:12" s="3" customFormat="1" ht="18" customHeight="1">
      <c r="B695" s="12" t="s">
        <v>19</v>
      </c>
      <c r="C695" s="42" t="s">
        <v>72</v>
      </c>
      <c r="D695" s="36" t="s">
        <v>73</v>
      </c>
      <c r="E695" s="36" t="s">
        <v>74</v>
      </c>
      <c r="F695" s="36" t="s">
        <v>75</v>
      </c>
      <c r="G695" s="36" t="s">
        <v>76</v>
      </c>
      <c r="H695" s="36" t="s">
        <v>77</v>
      </c>
      <c r="I695" s="36" t="s">
        <v>78</v>
      </c>
      <c r="J695" s="36" t="s">
        <v>79</v>
      </c>
      <c r="K695" s="36" t="s">
        <v>70</v>
      </c>
      <c r="L695" s="38" t="s">
        <v>71</v>
      </c>
    </row>
    <row r="696" spans="2:12" s="3" customFormat="1" ht="18" customHeight="1">
      <c r="B696" s="13" t="s">
        <v>20</v>
      </c>
      <c r="C696" s="43"/>
      <c r="D696" s="37"/>
      <c r="E696" s="37"/>
      <c r="F696" s="37"/>
      <c r="G696" s="37"/>
      <c r="H696" s="37"/>
      <c r="I696" s="37"/>
      <c r="J696" s="37"/>
      <c r="K696" s="37"/>
      <c r="L696" s="39"/>
    </row>
    <row r="697" spans="2:12" ht="12" customHeight="1">
      <c r="B697" s="14" t="s">
        <v>21</v>
      </c>
      <c r="C697" s="21">
        <v>3633</v>
      </c>
      <c r="D697" s="22">
        <v>2512</v>
      </c>
      <c r="E697" s="22">
        <v>25802.1953</v>
      </c>
      <c r="F697" s="22">
        <v>3449</v>
      </c>
      <c r="G697" s="22">
        <v>28928.5</v>
      </c>
      <c r="H697" s="22">
        <v>50367.65</v>
      </c>
      <c r="I697" s="22">
        <v>19417.7756</v>
      </c>
      <c r="J697" s="22">
        <v>32201.262</v>
      </c>
      <c r="K697" s="22">
        <v>8760.9045</v>
      </c>
      <c r="L697" s="23">
        <f>SUM(C697:K697)</f>
        <v>175072.2874</v>
      </c>
    </row>
    <row r="698" spans="2:12" ht="12" customHeight="1">
      <c r="B698" s="14" t="s">
        <v>22</v>
      </c>
      <c r="C698" s="21">
        <v>0</v>
      </c>
      <c r="D698" s="22">
        <v>0</v>
      </c>
      <c r="E698" s="22">
        <v>0</v>
      </c>
      <c r="F698" s="22">
        <v>2250</v>
      </c>
      <c r="G698" s="22">
        <v>0</v>
      </c>
      <c r="H698" s="22">
        <v>5240</v>
      </c>
      <c r="I698" s="22">
        <v>10520</v>
      </c>
      <c r="J698" s="22">
        <v>8460</v>
      </c>
      <c r="K698" s="22">
        <v>7536.5567</v>
      </c>
      <c r="L698" s="23">
        <f>SUM(C698:K698)</f>
        <v>34006.5567</v>
      </c>
    </row>
    <row r="699" spans="2:12" ht="12" customHeight="1">
      <c r="B699" s="14" t="s">
        <v>23</v>
      </c>
      <c r="C699" s="21">
        <v>0</v>
      </c>
      <c r="D699" s="22">
        <v>0</v>
      </c>
      <c r="E699" s="22">
        <v>5164.0225</v>
      </c>
      <c r="F699" s="22">
        <v>0</v>
      </c>
      <c r="G699" s="22">
        <v>1001.6</v>
      </c>
      <c r="H699" s="22">
        <v>1735.8086</v>
      </c>
      <c r="I699" s="22">
        <v>0</v>
      </c>
      <c r="J699" s="22">
        <v>0</v>
      </c>
      <c r="K699" s="22">
        <v>10828.4236</v>
      </c>
      <c r="L699" s="23">
        <f>SUM(C699:K699)</f>
        <v>18729.8547</v>
      </c>
    </row>
    <row r="700" spans="2:12" ht="12" customHeight="1">
      <c r="B700" s="14" t="s">
        <v>24</v>
      </c>
      <c r="C700" s="21">
        <v>0</v>
      </c>
      <c r="D700" s="22">
        <v>0</v>
      </c>
      <c r="E700" s="22">
        <v>3015.8912</v>
      </c>
      <c r="F700" s="22">
        <v>0</v>
      </c>
      <c r="G700" s="22">
        <v>0</v>
      </c>
      <c r="H700" s="22">
        <v>1507.9456</v>
      </c>
      <c r="I700" s="22">
        <v>0</v>
      </c>
      <c r="J700" s="22">
        <v>0</v>
      </c>
      <c r="K700" s="22">
        <v>5502.5272</v>
      </c>
      <c r="L700" s="23">
        <f>SUM(C700:K700)</f>
        <v>10026.364000000001</v>
      </c>
    </row>
    <row r="701" spans="2:12" ht="12" customHeight="1">
      <c r="B701" s="14" t="s">
        <v>25</v>
      </c>
      <c r="C701" s="21">
        <v>0</v>
      </c>
      <c r="D701" s="22">
        <v>0</v>
      </c>
      <c r="E701" s="22">
        <v>0</v>
      </c>
      <c r="F701" s="22">
        <v>1576.9335</v>
      </c>
      <c r="G701" s="22">
        <v>0</v>
      </c>
      <c r="H701" s="22">
        <v>0</v>
      </c>
      <c r="I701" s="22">
        <v>0</v>
      </c>
      <c r="J701" s="22">
        <v>0</v>
      </c>
      <c r="K701" s="22">
        <v>1432.2969</v>
      </c>
      <c r="L701" s="23">
        <f aca="true" t="shared" si="210" ref="L701:L743">SUM(C701:K701)</f>
        <v>3009.2304000000004</v>
      </c>
    </row>
    <row r="702" spans="2:12" ht="12" customHeight="1">
      <c r="B702" s="14" t="s">
        <v>26</v>
      </c>
      <c r="C702" s="21">
        <v>0</v>
      </c>
      <c r="D702" s="22">
        <v>0</v>
      </c>
      <c r="E702" s="22">
        <v>0</v>
      </c>
      <c r="F702" s="22">
        <v>0</v>
      </c>
      <c r="G702" s="22">
        <v>0</v>
      </c>
      <c r="H702" s="22">
        <v>0</v>
      </c>
      <c r="I702" s="22">
        <v>0</v>
      </c>
      <c r="J702" s="22">
        <v>0</v>
      </c>
      <c r="K702" s="22">
        <v>0</v>
      </c>
      <c r="L702" s="23">
        <f t="shared" si="210"/>
        <v>0</v>
      </c>
    </row>
    <row r="703" spans="2:12" ht="12" customHeight="1">
      <c r="B703" s="14" t="s">
        <v>27</v>
      </c>
      <c r="C703" s="21">
        <v>0</v>
      </c>
      <c r="D703" s="22">
        <v>7126.8576</v>
      </c>
      <c r="E703" s="22">
        <v>1530.8356</v>
      </c>
      <c r="F703" s="22">
        <v>0</v>
      </c>
      <c r="G703" s="22">
        <v>0</v>
      </c>
      <c r="H703" s="22">
        <v>0</v>
      </c>
      <c r="I703" s="22">
        <v>0</v>
      </c>
      <c r="J703" s="22">
        <v>0</v>
      </c>
      <c r="K703" s="22">
        <v>2973.6601</v>
      </c>
      <c r="L703" s="23">
        <f t="shared" si="210"/>
        <v>11631.353299999999</v>
      </c>
    </row>
    <row r="704" spans="2:12" ht="12" customHeight="1">
      <c r="B704" s="14" t="s">
        <v>28</v>
      </c>
      <c r="C704" s="21">
        <v>0</v>
      </c>
      <c r="D704" s="22">
        <v>0</v>
      </c>
      <c r="E704" s="22">
        <v>1355.6543</v>
      </c>
      <c r="F704" s="22">
        <v>217.8173</v>
      </c>
      <c r="G704" s="22">
        <v>35152.6476</v>
      </c>
      <c r="H704" s="22">
        <v>27801.7018</v>
      </c>
      <c r="I704" s="22">
        <v>5983.2168</v>
      </c>
      <c r="J704" s="22">
        <v>17246.6262</v>
      </c>
      <c r="K704" s="22">
        <v>12486.1728</v>
      </c>
      <c r="L704" s="23">
        <f t="shared" si="210"/>
        <v>100243.83679999999</v>
      </c>
    </row>
    <row r="705" spans="2:12" ht="12" customHeight="1">
      <c r="B705" s="14" t="s">
        <v>29</v>
      </c>
      <c r="C705" s="21">
        <v>0</v>
      </c>
      <c r="D705" s="22">
        <v>0</v>
      </c>
      <c r="E705" s="22">
        <v>0</v>
      </c>
      <c r="F705" s="22">
        <v>0</v>
      </c>
      <c r="G705" s="22">
        <v>0</v>
      </c>
      <c r="H705" s="22">
        <v>0.24</v>
      </c>
      <c r="I705" s="22">
        <v>107.4446</v>
      </c>
      <c r="J705" s="22">
        <v>0</v>
      </c>
      <c r="K705" s="22">
        <v>0</v>
      </c>
      <c r="L705" s="23">
        <f t="shared" si="210"/>
        <v>107.68459999999999</v>
      </c>
    </row>
    <row r="706" spans="2:12" ht="12" customHeight="1">
      <c r="B706" s="15" t="s">
        <v>30</v>
      </c>
      <c r="C706" s="24">
        <v>0</v>
      </c>
      <c r="D706" s="25">
        <v>301.968</v>
      </c>
      <c r="E706" s="25">
        <v>0</v>
      </c>
      <c r="F706" s="25">
        <v>0</v>
      </c>
      <c r="G706" s="25">
        <v>0</v>
      </c>
      <c r="H706" s="25">
        <v>0</v>
      </c>
      <c r="I706" s="25">
        <v>0</v>
      </c>
      <c r="J706" s="25">
        <v>0</v>
      </c>
      <c r="K706" s="25">
        <v>0</v>
      </c>
      <c r="L706" s="26">
        <f t="shared" si="210"/>
        <v>301.968</v>
      </c>
    </row>
    <row r="707" spans="2:12" ht="12" customHeight="1">
      <c r="B707" s="14" t="s">
        <v>31</v>
      </c>
      <c r="C707" s="21">
        <v>0</v>
      </c>
      <c r="D707" s="22">
        <v>0</v>
      </c>
      <c r="E707" s="22">
        <v>0</v>
      </c>
      <c r="F707" s="22">
        <v>0</v>
      </c>
      <c r="G707" s="22">
        <v>0</v>
      </c>
      <c r="H707" s="22">
        <v>0.972</v>
      </c>
      <c r="I707" s="22">
        <v>0.0747</v>
      </c>
      <c r="J707" s="22">
        <v>0</v>
      </c>
      <c r="K707" s="22">
        <v>4433.9352</v>
      </c>
      <c r="L707" s="23">
        <f t="shared" si="210"/>
        <v>4434.9819</v>
      </c>
    </row>
    <row r="708" spans="2:12" ht="12" customHeight="1">
      <c r="B708" s="14" t="s">
        <v>32</v>
      </c>
      <c r="C708" s="21">
        <v>1107.623</v>
      </c>
      <c r="D708" s="22">
        <v>6741.3575</v>
      </c>
      <c r="E708" s="22">
        <v>249.5254</v>
      </c>
      <c r="F708" s="22">
        <v>5948.3449</v>
      </c>
      <c r="G708" s="22">
        <v>20711.457</v>
      </c>
      <c r="H708" s="22">
        <v>3015.4948</v>
      </c>
      <c r="I708" s="22">
        <v>10640.4452</v>
      </c>
      <c r="J708" s="22">
        <v>4975.542</v>
      </c>
      <c r="K708" s="22">
        <v>7324.0713</v>
      </c>
      <c r="L708" s="23">
        <f t="shared" si="210"/>
        <v>60713.861099999995</v>
      </c>
    </row>
    <row r="709" spans="2:12" ht="12" customHeight="1">
      <c r="B709" s="14" t="s">
        <v>33</v>
      </c>
      <c r="C709" s="21">
        <v>2.5461</v>
      </c>
      <c r="D709" s="22">
        <v>0</v>
      </c>
      <c r="E709" s="22">
        <v>0</v>
      </c>
      <c r="F709" s="22">
        <v>49.5528</v>
      </c>
      <c r="G709" s="22">
        <v>4.05</v>
      </c>
      <c r="H709" s="22">
        <v>0</v>
      </c>
      <c r="I709" s="22">
        <v>0</v>
      </c>
      <c r="J709" s="22">
        <v>0</v>
      </c>
      <c r="K709" s="22">
        <v>5.0065</v>
      </c>
      <c r="L709" s="23">
        <f t="shared" si="210"/>
        <v>61.1554</v>
      </c>
    </row>
    <row r="710" spans="2:12" ht="12" customHeight="1">
      <c r="B710" s="14" t="s">
        <v>34</v>
      </c>
      <c r="C710" s="21">
        <v>0.4434</v>
      </c>
      <c r="D710" s="22">
        <v>590.3945</v>
      </c>
      <c r="E710" s="22">
        <v>33525.1494</v>
      </c>
      <c r="F710" s="22">
        <v>2865.9192</v>
      </c>
      <c r="G710" s="22">
        <v>120221.0187</v>
      </c>
      <c r="H710" s="22">
        <v>11533.353</v>
      </c>
      <c r="I710" s="22">
        <v>1694.8707</v>
      </c>
      <c r="J710" s="22">
        <v>0</v>
      </c>
      <c r="K710" s="22">
        <v>100754.1122</v>
      </c>
      <c r="L710" s="23">
        <f t="shared" si="210"/>
        <v>271185.2611</v>
      </c>
    </row>
    <row r="711" spans="2:12" ht="12" customHeight="1">
      <c r="B711" s="14" t="s">
        <v>35</v>
      </c>
      <c r="C711" s="21">
        <v>0</v>
      </c>
      <c r="D711" s="22">
        <v>0</v>
      </c>
      <c r="E711" s="22">
        <v>0</v>
      </c>
      <c r="F711" s="22">
        <v>0</v>
      </c>
      <c r="G711" s="22">
        <v>2208.1404</v>
      </c>
      <c r="H711" s="22">
        <v>0</v>
      </c>
      <c r="I711" s="22">
        <v>0</v>
      </c>
      <c r="J711" s="22">
        <v>0</v>
      </c>
      <c r="K711" s="22">
        <v>0</v>
      </c>
      <c r="L711" s="23">
        <f t="shared" si="210"/>
        <v>2208.1404</v>
      </c>
    </row>
    <row r="712" spans="2:12" ht="12" customHeight="1">
      <c r="B712" s="14" t="s">
        <v>36</v>
      </c>
      <c r="C712" s="21">
        <v>0</v>
      </c>
      <c r="D712" s="22">
        <v>0</v>
      </c>
      <c r="E712" s="22">
        <v>0</v>
      </c>
      <c r="F712" s="22">
        <v>0</v>
      </c>
      <c r="G712" s="22">
        <v>0</v>
      </c>
      <c r="H712" s="22">
        <v>0</v>
      </c>
      <c r="I712" s="22">
        <v>0</v>
      </c>
      <c r="J712" s="22">
        <v>0</v>
      </c>
      <c r="K712" s="22">
        <v>0</v>
      </c>
      <c r="L712" s="23">
        <f t="shared" si="210"/>
        <v>0</v>
      </c>
    </row>
    <row r="713" spans="2:12" ht="12" customHeight="1">
      <c r="B713" s="14" t="s">
        <v>37</v>
      </c>
      <c r="C713" s="21">
        <v>0</v>
      </c>
      <c r="D713" s="22">
        <v>0</v>
      </c>
      <c r="E713" s="22">
        <v>0</v>
      </c>
      <c r="F713" s="22">
        <v>0</v>
      </c>
      <c r="G713" s="22">
        <v>0</v>
      </c>
      <c r="H713" s="22">
        <v>0</v>
      </c>
      <c r="I713" s="22">
        <v>0</v>
      </c>
      <c r="J713" s="22">
        <v>0</v>
      </c>
      <c r="K713" s="22">
        <v>0</v>
      </c>
      <c r="L713" s="23">
        <f t="shared" si="210"/>
        <v>0</v>
      </c>
    </row>
    <row r="714" spans="2:12" ht="12" customHeight="1">
      <c r="B714" s="14" t="s">
        <v>38</v>
      </c>
      <c r="C714" s="21">
        <v>0</v>
      </c>
      <c r="D714" s="22">
        <v>0</v>
      </c>
      <c r="E714" s="22">
        <v>0</v>
      </c>
      <c r="F714" s="22">
        <v>0</v>
      </c>
      <c r="G714" s="22">
        <v>0</v>
      </c>
      <c r="H714" s="22">
        <v>0</v>
      </c>
      <c r="I714" s="22">
        <v>0</v>
      </c>
      <c r="J714" s="22">
        <v>0</v>
      </c>
      <c r="K714" s="22">
        <v>0</v>
      </c>
      <c r="L714" s="23">
        <f t="shared" si="210"/>
        <v>0</v>
      </c>
    </row>
    <row r="715" spans="2:12" ht="12" customHeight="1">
      <c r="B715" s="14" t="s">
        <v>39</v>
      </c>
      <c r="C715" s="21">
        <v>0</v>
      </c>
      <c r="D715" s="22">
        <v>0</v>
      </c>
      <c r="E715" s="22">
        <v>0</v>
      </c>
      <c r="F715" s="22">
        <v>0</v>
      </c>
      <c r="G715" s="22">
        <v>0</v>
      </c>
      <c r="H715" s="22">
        <v>0</v>
      </c>
      <c r="I715" s="22">
        <v>0</v>
      </c>
      <c r="J715" s="22">
        <v>0</v>
      </c>
      <c r="K715" s="22">
        <v>0</v>
      </c>
      <c r="L715" s="23">
        <f t="shared" si="210"/>
        <v>0</v>
      </c>
    </row>
    <row r="716" spans="2:12" ht="12" customHeight="1">
      <c r="B716" s="14" t="s">
        <v>40</v>
      </c>
      <c r="C716" s="21">
        <v>0</v>
      </c>
      <c r="D716" s="22">
        <v>0</v>
      </c>
      <c r="E716" s="22">
        <v>0</v>
      </c>
      <c r="F716" s="22">
        <v>0</v>
      </c>
      <c r="G716" s="22">
        <v>0</v>
      </c>
      <c r="H716" s="22">
        <v>0</v>
      </c>
      <c r="I716" s="22">
        <v>0</v>
      </c>
      <c r="J716" s="22">
        <v>0</v>
      </c>
      <c r="K716" s="22">
        <v>0</v>
      </c>
      <c r="L716" s="23">
        <f t="shared" si="210"/>
        <v>0</v>
      </c>
    </row>
    <row r="717" spans="2:12" ht="12" customHeight="1">
      <c r="B717" s="16" t="s">
        <v>41</v>
      </c>
      <c r="C717" s="27">
        <v>0</v>
      </c>
      <c r="D717" s="28">
        <v>0</v>
      </c>
      <c r="E717" s="28">
        <v>0</v>
      </c>
      <c r="F717" s="28">
        <v>0</v>
      </c>
      <c r="G717" s="28">
        <v>0</v>
      </c>
      <c r="H717" s="28">
        <v>0</v>
      </c>
      <c r="I717" s="28">
        <v>0</v>
      </c>
      <c r="J717" s="28">
        <v>0</v>
      </c>
      <c r="K717" s="28">
        <v>0</v>
      </c>
      <c r="L717" s="29">
        <f t="shared" si="210"/>
        <v>0</v>
      </c>
    </row>
    <row r="718" spans="2:12" ht="12" customHeight="1">
      <c r="B718" s="14" t="s">
        <v>42</v>
      </c>
      <c r="C718" s="21">
        <v>0</v>
      </c>
      <c r="D718" s="22">
        <v>0</v>
      </c>
      <c r="E718" s="22">
        <v>0</v>
      </c>
      <c r="F718" s="22">
        <v>0</v>
      </c>
      <c r="G718" s="22">
        <v>0</v>
      </c>
      <c r="H718" s="22">
        <v>0</v>
      </c>
      <c r="I718" s="22">
        <v>0</v>
      </c>
      <c r="J718" s="22">
        <v>0</v>
      </c>
      <c r="K718" s="22">
        <v>0</v>
      </c>
      <c r="L718" s="23">
        <f t="shared" si="210"/>
        <v>0</v>
      </c>
    </row>
    <row r="719" spans="2:12" ht="12" customHeight="1">
      <c r="B719" s="14" t="s">
        <v>43</v>
      </c>
      <c r="C719" s="21">
        <v>0</v>
      </c>
      <c r="D719" s="22">
        <v>0</v>
      </c>
      <c r="E719" s="22">
        <v>18305.9514</v>
      </c>
      <c r="F719" s="22">
        <v>18558.6408</v>
      </c>
      <c r="G719" s="22">
        <v>8569.9456</v>
      </c>
      <c r="H719" s="22">
        <v>5355.4896</v>
      </c>
      <c r="I719" s="22">
        <v>8543.5623</v>
      </c>
      <c r="J719" s="22">
        <v>9695.9346</v>
      </c>
      <c r="K719" s="22">
        <v>14190.6734</v>
      </c>
      <c r="L719" s="23">
        <f t="shared" si="210"/>
        <v>83220.19769999999</v>
      </c>
    </row>
    <row r="720" spans="2:12" ht="12" customHeight="1">
      <c r="B720" s="14" t="s">
        <v>44</v>
      </c>
      <c r="C720" s="21">
        <v>0</v>
      </c>
      <c r="D720" s="22">
        <v>0</v>
      </c>
      <c r="E720" s="22">
        <v>7868.6017</v>
      </c>
      <c r="F720" s="22">
        <v>8397.2566</v>
      </c>
      <c r="G720" s="22">
        <v>5423.274</v>
      </c>
      <c r="H720" s="22">
        <v>3795.1067</v>
      </c>
      <c r="I720" s="22">
        <v>6709.0689</v>
      </c>
      <c r="J720" s="22">
        <v>286.2866</v>
      </c>
      <c r="K720" s="22">
        <v>130896.7479</v>
      </c>
      <c r="L720" s="23">
        <f t="shared" si="210"/>
        <v>163376.3424</v>
      </c>
    </row>
    <row r="721" spans="2:12" ht="12" customHeight="1">
      <c r="B721" s="14" t="s">
        <v>45</v>
      </c>
      <c r="C721" s="21">
        <v>0</v>
      </c>
      <c r="D721" s="22">
        <v>501.2398</v>
      </c>
      <c r="E721" s="22">
        <v>0</v>
      </c>
      <c r="F721" s="22">
        <v>0</v>
      </c>
      <c r="G721" s="22">
        <v>0</v>
      </c>
      <c r="H721" s="22">
        <v>0</v>
      </c>
      <c r="I721" s="22">
        <v>0</v>
      </c>
      <c r="J721" s="22">
        <v>0</v>
      </c>
      <c r="K721" s="22">
        <v>0</v>
      </c>
      <c r="L721" s="23">
        <f t="shared" si="210"/>
        <v>501.2398</v>
      </c>
    </row>
    <row r="722" spans="2:12" ht="12" customHeight="1">
      <c r="B722" s="14" t="s">
        <v>46</v>
      </c>
      <c r="C722" s="21">
        <v>0</v>
      </c>
      <c r="D722" s="22">
        <v>0</v>
      </c>
      <c r="E722" s="22">
        <v>0</v>
      </c>
      <c r="F722" s="22">
        <v>0</v>
      </c>
      <c r="G722" s="22">
        <v>0</v>
      </c>
      <c r="H722" s="22">
        <v>0</v>
      </c>
      <c r="I722" s="22">
        <v>0</v>
      </c>
      <c r="J722" s="22">
        <v>0</v>
      </c>
      <c r="K722" s="22">
        <v>30.5016</v>
      </c>
      <c r="L722" s="23">
        <f t="shared" si="210"/>
        <v>30.5016</v>
      </c>
    </row>
    <row r="723" spans="2:12" ht="12" customHeight="1">
      <c r="B723" s="14" t="s">
        <v>47</v>
      </c>
      <c r="C723" s="21">
        <v>0</v>
      </c>
      <c r="D723" s="22">
        <v>32753.6515</v>
      </c>
      <c r="E723" s="22">
        <v>1665.0131</v>
      </c>
      <c r="F723" s="22">
        <v>23898.7766</v>
      </c>
      <c r="G723" s="22">
        <v>60293.4609</v>
      </c>
      <c r="H723" s="22">
        <v>54420.1593</v>
      </c>
      <c r="I723" s="22">
        <v>44753.4491</v>
      </c>
      <c r="J723" s="22">
        <v>50158.8209</v>
      </c>
      <c r="K723" s="22">
        <v>34221.7193</v>
      </c>
      <c r="L723" s="23">
        <f t="shared" si="210"/>
        <v>302165.0507</v>
      </c>
    </row>
    <row r="724" spans="2:12" ht="12" customHeight="1">
      <c r="B724" s="14" t="s">
        <v>48</v>
      </c>
      <c r="C724" s="21">
        <v>3151.6094</v>
      </c>
      <c r="D724" s="22">
        <v>37253.5346</v>
      </c>
      <c r="E724" s="22">
        <v>33400.1092</v>
      </c>
      <c r="F724" s="22">
        <v>19395.3892</v>
      </c>
      <c r="G724" s="22">
        <v>25085.9828</v>
      </c>
      <c r="H724" s="22">
        <v>15510.2688</v>
      </c>
      <c r="I724" s="22">
        <v>15215.232</v>
      </c>
      <c r="J724" s="22">
        <v>10246.5167</v>
      </c>
      <c r="K724" s="22">
        <v>40495.0371</v>
      </c>
      <c r="L724" s="23">
        <f t="shared" si="210"/>
        <v>199753.67979999998</v>
      </c>
    </row>
    <row r="725" spans="2:12" ht="12" customHeight="1">
      <c r="B725" s="14" t="s">
        <v>49</v>
      </c>
      <c r="C725" s="21">
        <v>0</v>
      </c>
      <c r="D725" s="22">
        <v>0</v>
      </c>
      <c r="E725" s="22">
        <v>0</v>
      </c>
      <c r="F725" s="22">
        <v>0</v>
      </c>
      <c r="G725" s="22">
        <v>0</v>
      </c>
      <c r="H725" s="22">
        <v>0</v>
      </c>
      <c r="I725" s="22">
        <v>0</v>
      </c>
      <c r="J725" s="22">
        <v>0</v>
      </c>
      <c r="K725" s="22">
        <v>0</v>
      </c>
      <c r="L725" s="23">
        <f t="shared" si="210"/>
        <v>0</v>
      </c>
    </row>
    <row r="726" spans="2:12" ht="12" customHeight="1">
      <c r="B726" s="17" t="s">
        <v>50</v>
      </c>
      <c r="C726" s="30">
        <v>0</v>
      </c>
      <c r="D726" s="31">
        <v>0</v>
      </c>
      <c r="E726" s="31">
        <v>1764.6054</v>
      </c>
      <c r="F726" s="31">
        <v>257.1902</v>
      </c>
      <c r="G726" s="31">
        <v>0</v>
      </c>
      <c r="H726" s="31">
        <v>0</v>
      </c>
      <c r="I726" s="31">
        <v>2554.0384</v>
      </c>
      <c r="J726" s="31">
        <v>0</v>
      </c>
      <c r="K726" s="31">
        <v>23917.0236</v>
      </c>
      <c r="L726" s="32">
        <f t="shared" si="210"/>
        <v>28492.8576</v>
      </c>
    </row>
    <row r="727" spans="2:12" ht="12" customHeight="1">
      <c r="B727" s="14" t="s">
        <v>51</v>
      </c>
      <c r="C727" s="21">
        <v>0</v>
      </c>
      <c r="D727" s="22">
        <v>0</v>
      </c>
      <c r="E727" s="22">
        <v>0</v>
      </c>
      <c r="F727" s="22">
        <v>0</v>
      </c>
      <c r="G727" s="22">
        <v>0</v>
      </c>
      <c r="H727" s="22">
        <v>0</v>
      </c>
      <c r="I727" s="22">
        <v>0</v>
      </c>
      <c r="J727" s="22">
        <v>0</v>
      </c>
      <c r="K727" s="22">
        <v>0</v>
      </c>
      <c r="L727" s="23">
        <f t="shared" si="210"/>
        <v>0</v>
      </c>
    </row>
    <row r="728" spans="2:12" ht="12" customHeight="1">
      <c r="B728" s="14" t="s">
        <v>52</v>
      </c>
      <c r="C728" s="21">
        <v>0</v>
      </c>
      <c r="D728" s="22">
        <v>0</v>
      </c>
      <c r="E728" s="22">
        <v>0</v>
      </c>
      <c r="F728" s="22">
        <v>0</v>
      </c>
      <c r="G728" s="22">
        <v>0</v>
      </c>
      <c r="H728" s="22">
        <v>0</v>
      </c>
      <c r="I728" s="22">
        <v>0</v>
      </c>
      <c r="J728" s="22">
        <v>0</v>
      </c>
      <c r="K728" s="22">
        <v>1143.8165</v>
      </c>
      <c r="L728" s="23">
        <f t="shared" si="210"/>
        <v>1143.8165</v>
      </c>
    </row>
    <row r="729" spans="2:12" ht="12" customHeight="1">
      <c r="B729" s="14" t="s">
        <v>53</v>
      </c>
      <c r="C729" s="21">
        <v>1677.252</v>
      </c>
      <c r="D729" s="22">
        <v>0</v>
      </c>
      <c r="E729" s="22">
        <v>2883.5169</v>
      </c>
      <c r="F729" s="22">
        <v>10273.9486</v>
      </c>
      <c r="G729" s="22">
        <v>8149.8562</v>
      </c>
      <c r="H729" s="22">
        <v>15890.5382</v>
      </c>
      <c r="I729" s="22">
        <v>4475.8316</v>
      </c>
      <c r="J729" s="22">
        <v>15407.4559</v>
      </c>
      <c r="K729" s="22">
        <v>87309.1551</v>
      </c>
      <c r="L729" s="23">
        <f t="shared" si="210"/>
        <v>146067.5545</v>
      </c>
    </row>
    <row r="730" spans="2:12" ht="12" customHeight="1">
      <c r="B730" s="14" t="s">
        <v>54</v>
      </c>
      <c r="C730" s="21">
        <v>535.7901</v>
      </c>
      <c r="D730" s="22">
        <v>4734.4757</v>
      </c>
      <c r="E730" s="22">
        <v>6753.8047</v>
      </c>
      <c r="F730" s="22">
        <v>12063.6421</v>
      </c>
      <c r="G730" s="22">
        <v>11197.0785</v>
      </c>
      <c r="H730" s="22">
        <v>14719.6801</v>
      </c>
      <c r="I730" s="22">
        <v>13305.0657</v>
      </c>
      <c r="J730" s="22">
        <v>10146.7401</v>
      </c>
      <c r="K730" s="22">
        <v>79600.904</v>
      </c>
      <c r="L730" s="23">
        <f t="shared" si="210"/>
        <v>153057.18099999998</v>
      </c>
    </row>
    <row r="731" spans="2:12" ht="12" customHeight="1">
      <c r="B731" s="14" t="s">
        <v>55</v>
      </c>
      <c r="C731" s="21">
        <v>24342.2821</v>
      </c>
      <c r="D731" s="22">
        <v>22475.3652</v>
      </c>
      <c r="E731" s="22">
        <v>36476.9956</v>
      </c>
      <c r="F731" s="22">
        <v>39275.7298</v>
      </c>
      <c r="G731" s="22">
        <v>49792.2932</v>
      </c>
      <c r="H731" s="22">
        <v>52590.8548</v>
      </c>
      <c r="I731" s="22">
        <v>40409.5101</v>
      </c>
      <c r="J731" s="22">
        <v>37011.2491</v>
      </c>
      <c r="K731" s="22">
        <v>70211.1172</v>
      </c>
      <c r="L731" s="23">
        <f t="shared" si="210"/>
        <v>372585.3971</v>
      </c>
    </row>
    <row r="732" spans="2:12" ht="12" customHeight="1">
      <c r="B732" s="14" t="s">
        <v>56</v>
      </c>
      <c r="C732" s="21">
        <v>0</v>
      </c>
      <c r="D732" s="22">
        <v>0</v>
      </c>
      <c r="E732" s="22">
        <v>0</v>
      </c>
      <c r="F732" s="22">
        <v>0</v>
      </c>
      <c r="G732" s="22">
        <v>0</v>
      </c>
      <c r="H732" s="22">
        <v>4569.3635</v>
      </c>
      <c r="I732" s="22">
        <v>0</v>
      </c>
      <c r="J732" s="22">
        <v>0</v>
      </c>
      <c r="K732" s="22">
        <v>6150</v>
      </c>
      <c r="L732" s="23">
        <f t="shared" si="210"/>
        <v>10719.3635</v>
      </c>
    </row>
    <row r="733" spans="2:12" ht="12" customHeight="1">
      <c r="B733" s="14" t="s">
        <v>57</v>
      </c>
      <c r="C733" s="21">
        <v>7598.8575</v>
      </c>
      <c r="D733" s="22">
        <v>2313.1424</v>
      </c>
      <c r="E733" s="22">
        <v>2965.7338</v>
      </c>
      <c r="F733" s="22">
        <v>18421.2954</v>
      </c>
      <c r="G733" s="22">
        <v>6197.9632</v>
      </c>
      <c r="H733" s="22">
        <v>12806.2951</v>
      </c>
      <c r="I733" s="22">
        <v>0</v>
      </c>
      <c r="J733" s="22">
        <v>5702.7555</v>
      </c>
      <c r="K733" s="22">
        <v>1100.2365</v>
      </c>
      <c r="L733" s="23">
        <f t="shared" si="210"/>
        <v>57106.2794</v>
      </c>
    </row>
    <row r="734" spans="2:12" ht="12" customHeight="1">
      <c r="B734" s="14" t="s">
        <v>58</v>
      </c>
      <c r="C734" s="21">
        <v>0</v>
      </c>
      <c r="D734" s="22">
        <v>0</v>
      </c>
      <c r="E734" s="22">
        <v>6829.0262</v>
      </c>
      <c r="F734" s="22">
        <v>1396.6808</v>
      </c>
      <c r="G734" s="22">
        <v>0</v>
      </c>
      <c r="H734" s="22">
        <v>14677.3724</v>
      </c>
      <c r="I734" s="22">
        <v>0</v>
      </c>
      <c r="J734" s="22">
        <v>2803.836</v>
      </c>
      <c r="K734" s="22">
        <v>18621.5063</v>
      </c>
      <c r="L734" s="23">
        <f t="shared" si="210"/>
        <v>44328.421700000006</v>
      </c>
    </row>
    <row r="735" spans="2:12" ht="12" customHeight="1">
      <c r="B735" s="14" t="s">
        <v>59</v>
      </c>
      <c r="C735" s="21">
        <v>0</v>
      </c>
      <c r="D735" s="22">
        <v>0</v>
      </c>
      <c r="E735" s="22">
        <v>1535.4045</v>
      </c>
      <c r="F735" s="22">
        <v>0</v>
      </c>
      <c r="G735" s="22">
        <v>7398.1665</v>
      </c>
      <c r="H735" s="22">
        <v>11975.5543</v>
      </c>
      <c r="I735" s="22">
        <v>0</v>
      </c>
      <c r="J735" s="22">
        <v>0</v>
      </c>
      <c r="K735" s="22">
        <v>64474.9431</v>
      </c>
      <c r="L735" s="23">
        <f t="shared" si="210"/>
        <v>85384.06839999999</v>
      </c>
    </row>
    <row r="736" spans="2:12" ht="12" customHeight="1">
      <c r="B736" s="17" t="s">
        <v>60</v>
      </c>
      <c r="C736" s="30">
        <v>4719.0004</v>
      </c>
      <c r="D736" s="31">
        <v>6278.9032</v>
      </c>
      <c r="E736" s="31">
        <v>6754.3395</v>
      </c>
      <c r="F736" s="31">
        <v>22393.1241</v>
      </c>
      <c r="G736" s="31">
        <v>13984.5555</v>
      </c>
      <c r="H736" s="31">
        <v>40898.8155</v>
      </c>
      <c r="I736" s="31">
        <v>2979.6631</v>
      </c>
      <c r="J736" s="31">
        <v>12099.0493</v>
      </c>
      <c r="K736" s="31">
        <v>79607.5902</v>
      </c>
      <c r="L736" s="32">
        <f t="shared" si="210"/>
        <v>189715.04080000002</v>
      </c>
    </row>
    <row r="737" spans="2:12" ht="12" customHeight="1">
      <c r="B737" s="14" t="s">
        <v>61</v>
      </c>
      <c r="C737" s="21">
        <v>0</v>
      </c>
      <c r="D737" s="22">
        <v>0</v>
      </c>
      <c r="E737" s="22">
        <v>0</v>
      </c>
      <c r="F737" s="22">
        <v>46.9091</v>
      </c>
      <c r="G737" s="22">
        <v>120.1331</v>
      </c>
      <c r="H737" s="22">
        <v>0</v>
      </c>
      <c r="I737" s="22">
        <v>0</v>
      </c>
      <c r="J737" s="22">
        <v>0</v>
      </c>
      <c r="K737" s="22">
        <v>0</v>
      </c>
      <c r="L737" s="23">
        <f t="shared" si="210"/>
        <v>167.0422</v>
      </c>
    </row>
    <row r="738" spans="2:12" ht="12" customHeight="1">
      <c r="B738" s="14" t="s">
        <v>62</v>
      </c>
      <c r="C738" s="21">
        <v>12142.7988</v>
      </c>
      <c r="D738" s="22">
        <v>0</v>
      </c>
      <c r="E738" s="22">
        <v>863.127</v>
      </c>
      <c r="F738" s="22">
        <v>3309.716</v>
      </c>
      <c r="G738" s="22">
        <v>2067.4881</v>
      </c>
      <c r="H738" s="22">
        <v>0</v>
      </c>
      <c r="I738" s="22">
        <v>0</v>
      </c>
      <c r="J738" s="22">
        <v>0</v>
      </c>
      <c r="K738" s="22">
        <v>0</v>
      </c>
      <c r="L738" s="23">
        <f t="shared" si="210"/>
        <v>18383.1299</v>
      </c>
    </row>
    <row r="739" spans="2:12" ht="12" customHeight="1">
      <c r="B739" s="14" t="s">
        <v>63</v>
      </c>
      <c r="C739" s="21">
        <v>0</v>
      </c>
      <c r="D739" s="22">
        <v>0</v>
      </c>
      <c r="E739" s="22">
        <v>0</v>
      </c>
      <c r="F739" s="22">
        <v>2012.9978</v>
      </c>
      <c r="G739" s="22">
        <v>0</v>
      </c>
      <c r="H739" s="22">
        <v>0</v>
      </c>
      <c r="I739" s="22">
        <v>0</v>
      </c>
      <c r="J739" s="22">
        <v>0</v>
      </c>
      <c r="K739" s="22">
        <v>9804.0914</v>
      </c>
      <c r="L739" s="23">
        <f t="shared" si="210"/>
        <v>11817.089199999999</v>
      </c>
    </row>
    <row r="740" spans="2:12" ht="12" customHeight="1">
      <c r="B740" s="14" t="s">
        <v>64</v>
      </c>
      <c r="C740" s="21">
        <v>2124.7192</v>
      </c>
      <c r="D740" s="22">
        <v>7747.2808</v>
      </c>
      <c r="E740" s="22">
        <v>7795.7897</v>
      </c>
      <c r="F740" s="22">
        <v>29571.1459</v>
      </c>
      <c r="G740" s="22">
        <v>29397.9779</v>
      </c>
      <c r="H740" s="22">
        <v>22007.7121</v>
      </c>
      <c r="I740" s="22">
        <v>9401.7221</v>
      </c>
      <c r="J740" s="22">
        <v>22817.8115</v>
      </c>
      <c r="K740" s="22">
        <v>45903.1142</v>
      </c>
      <c r="L740" s="23">
        <f t="shared" si="210"/>
        <v>176767.2734</v>
      </c>
    </row>
    <row r="741" spans="2:12" ht="12" customHeight="1">
      <c r="B741" s="14" t="s">
        <v>65</v>
      </c>
      <c r="C741" s="21">
        <v>0</v>
      </c>
      <c r="D741" s="22">
        <v>0</v>
      </c>
      <c r="E741" s="22">
        <v>2418.384</v>
      </c>
      <c r="F741" s="22">
        <v>1000.5055</v>
      </c>
      <c r="G741" s="22">
        <v>0</v>
      </c>
      <c r="H741" s="22">
        <v>0</v>
      </c>
      <c r="I741" s="22">
        <v>2418.384</v>
      </c>
      <c r="J741" s="22">
        <v>0</v>
      </c>
      <c r="K741" s="22">
        <v>0</v>
      </c>
      <c r="L741" s="23">
        <f t="shared" si="210"/>
        <v>5837.2735</v>
      </c>
    </row>
    <row r="742" spans="2:12" ht="12" customHeight="1">
      <c r="B742" s="14" t="s">
        <v>66</v>
      </c>
      <c r="C742" s="21">
        <v>0</v>
      </c>
      <c r="D742" s="22">
        <v>0</v>
      </c>
      <c r="E742" s="22">
        <v>0</v>
      </c>
      <c r="F742" s="22">
        <v>0</v>
      </c>
      <c r="G742" s="22">
        <v>0</v>
      </c>
      <c r="H742" s="22">
        <v>0</v>
      </c>
      <c r="I742" s="22">
        <v>0</v>
      </c>
      <c r="J742" s="22">
        <v>0</v>
      </c>
      <c r="K742" s="22">
        <v>2526.8554</v>
      </c>
      <c r="L742" s="23">
        <f t="shared" si="210"/>
        <v>2526.8554</v>
      </c>
    </row>
    <row r="743" spans="2:12" ht="12" customHeight="1">
      <c r="B743" s="18" t="s">
        <v>67</v>
      </c>
      <c r="C743" s="33">
        <v>0</v>
      </c>
      <c r="D743" s="34">
        <v>0</v>
      </c>
      <c r="E743" s="34">
        <v>0</v>
      </c>
      <c r="F743" s="34">
        <v>0</v>
      </c>
      <c r="G743" s="34">
        <v>0</v>
      </c>
      <c r="H743" s="34">
        <v>0</v>
      </c>
      <c r="I743" s="34">
        <v>0</v>
      </c>
      <c r="J743" s="34">
        <v>0</v>
      </c>
      <c r="K743" s="34">
        <v>0</v>
      </c>
      <c r="L743" s="35">
        <f t="shared" si="210"/>
        <v>0</v>
      </c>
    </row>
    <row r="744" spans="2:12" ht="12" customHeight="1">
      <c r="B744" s="18" t="s">
        <v>68</v>
      </c>
      <c r="C744" s="33">
        <f aca="true" t="shared" si="211" ref="C744:K744">SUM(C697:C743)</f>
        <v>61035.922</v>
      </c>
      <c r="D744" s="34">
        <f t="shared" si="211"/>
        <v>131330.1708</v>
      </c>
      <c r="E744" s="34">
        <f t="shared" si="211"/>
        <v>208923.67639999997</v>
      </c>
      <c r="F744" s="34">
        <f t="shared" si="211"/>
        <v>226630.5162</v>
      </c>
      <c r="G744" s="34">
        <f t="shared" si="211"/>
        <v>435905.5892</v>
      </c>
      <c r="H744" s="34">
        <f t="shared" si="211"/>
        <v>370420.37619999994</v>
      </c>
      <c r="I744" s="34">
        <f t="shared" si="211"/>
        <v>199129.3549</v>
      </c>
      <c r="J744" s="34">
        <f t="shared" si="211"/>
        <v>239259.88640000005</v>
      </c>
      <c r="K744" s="34">
        <f t="shared" si="211"/>
        <v>872242.6998000001</v>
      </c>
      <c r="L744" s="35">
        <f>SUM(C744:K744)</f>
        <v>2744878.1919</v>
      </c>
    </row>
    <row r="746" spans="2:4" s="3" customFormat="1" ht="13.5" customHeight="1">
      <c r="B746" s="4" t="s">
        <v>1</v>
      </c>
      <c r="C746" s="40" t="s">
        <v>15</v>
      </c>
      <c r="D746" s="41"/>
    </row>
    <row r="747" spans="2:13" ht="12" customHeight="1">
      <c r="B747" s="10"/>
      <c r="C747" s="11"/>
      <c r="D747" s="11"/>
      <c r="E747" s="11"/>
      <c r="F747" s="11"/>
      <c r="G747" s="11"/>
      <c r="H747" s="11"/>
      <c r="I747" s="11"/>
      <c r="J747" s="11"/>
      <c r="K747" s="11"/>
      <c r="L747" s="6" t="s">
        <v>18</v>
      </c>
      <c r="M747" s="7"/>
    </row>
    <row r="748" spans="2:12" s="3" customFormat="1" ht="18" customHeight="1">
      <c r="B748" s="12" t="s">
        <v>19</v>
      </c>
      <c r="C748" s="42" t="s">
        <v>72</v>
      </c>
      <c r="D748" s="36" t="s">
        <v>73</v>
      </c>
      <c r="E748" s="36" t="s">
        <v>74</v>
      </c>
      <c r="F748" s="36" t="s">
        <v>75</v>
      </c>
      <c r="G748" s="36" t="s">
        <v>76</v>
      </c>
      <c r="H748" s="36" t="s">
        <v>77</v>
      </c>
      <c r="I748" s="36" t="s">
        <v>78</v>
      </c>
      <c r="J748" s="36" t="s">
        <v>79</v>
      </c>
      <c r="K748" s="36" t="s">
        <v>70</v>
      </c>
      <c r="L748" s="38" t="s">
        <v>71</v>
      </c>
    </row>
    <row r="749" spans="2:12" s="3" customFormat="1" ht="18" customHeight="1">
      <c r="B749" s="13" t="s">
        <v>20</v>
      </c>
      <c r="C749" s="43"/>
      <c r="D749" s="37"/>
      <c r="E749" s="37"/>
      <c r="F749" s="37"/>
      <c r="G749" s="37"/>
      <c r="H749" s="37"/>
      <c r="I749" s="37"/>
      <c r="J749" s="37"/>
      <c r="K749" s="37"/>
      <c r="L749" s="39"/>
    </row>
    <row r="750" spans="2:12" ht="12" customHeight="1">
      <c r="B750" s="14" t="s">
        <v>21</v>
      </c>
      <c r="C750" s="21">
        <f aca="true" t="shared" si="212" ref="C750:L750">SUM(C591,C644,C697)</f>
        <v>3633</v>
      </c>
      <c r="D750" s="22">
        <f t="shared" si="212"/>
        <v>2741.5</v>
      </c>
      <c r="E750" s="22">
        <f t="shared" si="212"/>
        <v>29513.889</v>
      </c>
      <c r="F750" s="22">
        <f t="shared" si="212"/>
        <v>6865.0573</v>
      </c>
      <c r="G750" s="22">
        <f t="shared" si="212"/>
        <v>37738.869399999996</v>
      </c>
      <c r="H750" s="22">
        <f t="shared" si="212"/>
        <v>55093.995</v>
      </c>
      <c r="I750" s="22">
        <f t="shared" si="212"/>
        <v>23890.7079</v>
      </c>
      <c r="J750" s="22">
        <f t="shared" si="212"/>
        <v>32751.936299999998</v>
      </c>
      <c r="K750" s="22">
        <f t="shared" si="212"/>
        <v>11652.9902</v>
      </c>
      <c r="L750" s="23">
        <f t="shared" si="212"/>
        <v>203881.9451</v>
      </c>
    </row>
    <row r="751" spans="2:12" ht="12" customHeight="1">
      <c r="B751" s="14" t="s">
        <v>22</v>
      </c>
      <c r="C751" s="21">
        <f aca="true" t="shared" si="213" ref="C751:L751">SUM(C592,C645,C698)</f>
        <v>0</v>
      </c>
      <c r="D751" s="22">
        <f t="shared" si="213"/>
        <v>0</v>
      </c>
      <c r="E751" s="22">
        <f t="shared" si="213"/>
        <v>0</v>
      </c>
      <c r="F751" s="22">
        <f t="shared" si="213"/>
        <v>2250</v>
      </c>
      <c r="G751" s="22">
        <f t="shared" si="213"/>
        <v>0</v>
      </c>
      <c r="H751" s="22">
        <f t="shared" si="213"/>
        <v>5240</v>
      </c>
      <c r="I751" s="22">
        <f t="shared" si="213"/>
        <v>10520</v>
      </c>
      <c r="J751" s="22">
        <f t="shared" si="213"/>
        <v>8460</v>
      </c>
      <c r="K751" s="22">
        <f t="shared" si="213"/>
        <v>7607.8473</v>
      </c>
      <c r="L751" s="23">
        <f t="shared" si="213"/>
        <v>34077.8473</v>
      </c>
    </row>
    <row r="752" spans="2:12" ht="12" customHeight="1">
      <c r="B752" s="14" t="s">
        <v>23</v>
      </c>
      <c r="C752" s="21">
        <f aca="true" t="shared" si="214" ref="C752:L752">SUM(C593,C646,C699)</f>
        <v>0</v>
      </c>
      <c r="D752" s="22">
        <f t="shared" si="214"/>
        <v>0</v>
      </c>
      <c r="E752" s="22">
        <f t="shared" si="214"/>
        <v>5164.0225</v>
      </c>
      <c r="F752" s="22">
        <f t="shared" si="214"/>
        <v>0</v>
      </c>
      <c r="G752" s="22">
        <f t="shared" si="214"/>
        <v>1001.6</v>
      </c>
      <c r="H752" s="22">
        <f t="shared" si="214"/>
        <v>1735.8086</v>
      </c>
      <c r="I752" s="22">
        <f t="shared" si="214"/>
        <v>0</v>
      </c>
      <c r="J752" s="22">
        <f t="shared" si="214"/>
        <v>0</v>
      </c>
      <c r="K752" s="22">
        <f t="shared" si="214"/>
        <v>10828.4236</v>
      </c>
      <c r="L752" s="23">
        <f t="shared" si="214"/>
        <v>18729.8547</v>
      </c>
    </row>
    <row r="753" spans="2:12" ht="12" customHeight="1">
      <c r="B753" s="14" t="s">
        <v>24</v>
      </c>
      <c r="C753" s="21">
        <f aca="true" t="shared" si="215" ref="C753:L753">SUM(C594,C647,C700)</f>
        <v>0</v>
      </c>
      <c r="D753" s="22">
        <f t="shared" si="215"/>
        <v>0</v>
      </c>
      <c r="E753" s="22">
        <f t="shared" si="215"/>
        <v>3015.8912</v>
      </c>
      <c r="F753" s="22">
        <f t="shared" si="215"/>
        <v>0</v>
      </c>
      <c r="G753" s="22">
        <f t="shared" si="215"/>
        <v>0</v>
      </c>
      <c r="H753" s="22">
        <f t="shared" si="215"/>
        <v>2061.9327000000003</v>
      </c>
      <c r="I753" s="22">
        <f t="shared" si="215"/>
        <v>0</v>
      </c>
      <c r="J753" s="22">
        <f t="shared" si="215"/>
        <v>0</v>
      </c>
      <c r="K753" s="22">
        <f t="shared" si="215"/>
        <v>5651.179300000001</v>
      </c>
      <c r="L753" s="23">
        <f t="shared" si="215"/>
        <v>10729.003200000001</v>
      </c>
    </row>
    <row r="754" spans="2:12" ht="12" customHeight="1">
      <c r="B754" s="14" t="s">
        <v>25</v>
      </c>
      <c r="C754" s="21">
        <f aca="true" t="shared" si="216" ref="C754:L754">SUM(C595,C648,C701)</f>
        <v>0</v>
      </c>
      <c r="D754" s="22">
        <f t="shared" si="216"/>
        <v>0</v>
      </c>
      <c r="E754" s="22">
        <f t="shared" si="216"/>
        <v>0</v>
      </c>
      <c r="F754" s="22">
        <f t="shared" si="216"/>
        <v>1576.9335</v>
      </c>
      <c r="G754" s="22">
        <f t="shared" si="216"/>
        <v>0</v>
      </c>
      <c r="H754" s="22">
        <f t="shared" si="216"/>
        <v>0</v>
      </c>
      <c r="I754" s="22">
        <f t="shared" si="216"/>
        <v>0</v>
      </c>
      <c r="J754" s="22">
        <f t="shared" si="216"/>
        <v>0</v>
      </c>
      <c r="K754" s="22">
        <f t="shared" si="216"/>
        <v>1432.2969</v>
      </c>
      <c r="L754" s="23">
        <f t="shared" si="216"/>
        <v>3009.2304000000004</v>
      </c>
    </row>
    <row r="755" spans="2:12" ht="12" customHeight="1">
      <c r="B755" s="14" t="s">
        <v>26</v>
      </c>
      <c r="C755" s="21">
        <f aca="true" t="shared" si="217" ref="C755:L755">SUM(C596,C649,C702)</f>
        <v>0</v>
      </c>
      <c r="D755" s="22">
        <f t="shared" si="217"/>
        <v>0</v>
      </c>
      <c r="E755" s="22">
        <f t="shared" si="217"/>
        <v>0</v>
      </c>
      <c r="F755" s="22">
        <f t="shared" si="217"/>
        <v>718.4814</v>
      </c>
      <c r="G755" s="22">
        <f t="shared" si="217"/>
        <v>0</v>
      </c>
      <c r="H755" s="22">
        <f t="shared" si="217"/>
        <v>0</v>
      </c>
      <c r="I755" s="22">
        <f t="shared" si="217"/>
        <v>148.155</v>
      </c>
      <c r="J755" s="22">
        <f t="shared" si="217"/>
        <v>0</v>
      </c>
      <c r="K755" s="22">
        <f t="shared" si="217"/>
        <v>0</v>
      </c>
      <c r="L755" s="23">
        <f t="shared" si="217"/>
        <v>866.6364</v>
      </c>
    </row>
    <row r="756" spans="2:12" ht="12" customHeight="1">
      <c r="B756" s="14" t="s">
        <v>27</v>
      </c>
      <c r="C756" s="21">
        <f aca="true" t="shared" si="218" ref="C756:L756">SUM(C597,C650,C703)</f>
        <v>0</v>
      </c>
      <c r="D756" s="22">
        <f t="shared" si="218"/>
        <v>7126.8576</v>
      </c>
      <c r="E756" s="22">
        <f t="shared" si="218"/>
        <v>1567.2294000000002</v>
      </c>
      <c r="F756" s="22">
        <f t="shared" si="218"/>
        <v>265.7395</v>
      </c>
      <c r="G756" s="22">
        <f t="shared" si="218"/>
        <v>76.0766</v>
      </c>
      <c r="H756" s="22">
        <f t="shared" si="218"/>
        <v>8.3372</v>
      </c>
      <c r="I756" s="22">
        <f t="shared" si="218"/>
        <v>0.0028</v>
      </c>
      <c r="J756" s="22">
        <f t="shared" si="218"/>
        <v>0</v>
      </c>
      <c r="K756" s="22">
        <f t="shared" si="218"/>
        <v>3177.8007000000002</v>
      </c>
      <c r="L756" s="23">
        <f t="shared" si="218"/>
        <v>12222.0438</v>
      </c>
    </row>
    <row r="757" spans="2:12" ht="12" customHeight="1">
      <c r="B757" s="14" t="s">
        <v>28</v>
      </c>
      <c r="C757" s="21">
        <f aca="true" t="shared" si="219" ref="C757:L757">SUM(C598,C651,C704)</f>
        <v>0</v>
      </c>
      <c r="D757" s="22">
        <f t="shared" si="219"/>
        <v>0</v>
      </c>
      <c r="E757" s="22">
        <f t="shared" si="219"/>
        <v>1436.2104</v>
      </c>
      <c r="F757" s="22">
        <f t="shared" si="219"/>
        <v>832.4559999999999</v>
      </c>
      <c r="G757" s="22">
        <f t="shared" si="219"/>
        <v>35415.3616</v>
      </c>
      <c r="H757" s="22">
        <f t="shared" si="219"/>
        <v>28023.435699999998</v>
      </c>
      <c r="I757" s="22">
        <f t="shared" si="219"/>
        <v>5983.8835</v>
      </c>
      <c r="J757" s="22">
        <f t="shared" si="219"/>
        <v>17246.6262</v>
      </c>
      <c r="K757" s="22">
        <f t="shared" si="219"/>
        <v>13014.643900000001</v>
      </c>
      <c r="L757" s="23">
        <f t="shared" si="219"/>
        <v>101952.61729999998</v>
      </c>
    </row>
    <row r="758" spans="2:12" ht="12" customHeight="1">
      <c r="B758" s="14" t="s">
        <v>29</v>
      </c>
      <c r="C758" s="21">
        <f aca="true" t="shared" si="220" ref="C758:L758">SUM(C599,C652,C705)</f>
        <v>0</v>
      </c>
      <c r="D758" s="22">
        <f t="shared" si="220"/>
        <v>0</v>
      </c>
      <c r="E758" s="22">
        <f t="shared" si="220"/>
        <v>50.5276</v>
      </c>
      <c r="F758" s="22">
        <f t="shared" si="220"/>
        <v>657.9917</v>
      </c>
      <c r="G758" s="22">
        <f t="shared" si="220"/>
        <v>0</v>
      </c>
      <c r="H758" s="22">
        <f t="shared" si="220"/>
        <v>184.6193</v>
      </c>
      <c r="I758" s="22">
        <f t="shared" si="220"/>
        <v>188.20839999999998</v>
      </c>
      <c r="J758" s="22">
        <f t="shared" si="220"/>
        <v>0</v>
      </c>
      <c r="K758" s="22">
        <f t="shared" si="220"/>
        <v>844.1785</v>
      </c>
      <c r="L758" s="23">
        <f t="shared" si="220"/>
        <v>1925.5255</v>
      </c>
    </row>
    <row r="759" spans="2:12" ht="12" customHeight="1">
      <c r="B759" s="15" t="s">
        <v>30</v>
      </c>
      <c r="C759" s="24">
        <f aca="true" t="shared" si="221" ref="C759:L759">SUM(C600,C653,C706)</f>
        <v>0</v>
      </c>
      <c r="D759" s="25">
        <f t="shared" si="221"/>
        <v>301.968</v>
      </c>
      <c r="E759" s="25">
        <f t="shared" si="221"/>
        <v>11.7702</v>
      </c>
      <c r="F759" s="25">
        <f t="shared" si="221"/>
        <v>277.5405</v>
      </c>
      <c r="G759" s="25">
        <f t="shared" si="221"/>
        <v>75.582</v>
      </c>
      <c r="H759" s="25">
        <f t="shared" si="221"/>
        <v>0</v>
      </c>
      <c r="I759" s="25">
        <f t="shared" si="221"/>
        <v>0</v>
      </c>
      <c r="J759" s="25">
        <f t="shared" si="221"/>
        <v>0</v>
      </c>
      <c r="K759" s="25">
        <f t="shared" si="221"/>
        <v>19.2973</v>
      </c>
      <c r="L759" s="26">
        <f t="shared" si="221"/>
        <v>686.158</v>
      </c>
    </row>
    <row r="760" spans="2:12" ht="12" customHeight="1">
      <c r="B760" s="14" t="s">
        <v>31</v>
      </c>
      <c r="C760" s="21">
        <f aca="true" t="shared" si="222" ref="C760:L760">SUM(C601,C654,C707)</f>
        <v>83.2902</v>
      </c>
      <c r="D760" s="22">
        <f t="shared" si="222"/>
        <v>0</v>
      </c>
      <c r="E760" s="22">
        <f t="shared" si="222"/>
        <v>0</v>
      </c>
      <c r="F760" s="22">
        <f t="shared" si="222"/>
        <v>44.5345</v>
      </c>
      <c r="G760" s="22">
        <f t="shared" si="222"/>
        <v>34.1722</v>
      </c>
      <c r="H760" s="22">
        <f t="shared" si="222"/>
        <v>113.5803</v>
      </c>
      <c r="I760" s="22">
        <f t="shared" si="222"/>
        <v>266.5696</v>
      </c>
      <c r="J760" s="22">
        <f t="shared" si="222"/>
        <v>115.0748</v>
      </c>
      <c r="K760" s="22">
        <f t="shared" si="222"/>
        <v>4703.2096</v>
      </c>
      <c r="L760" s="23">
        <f t="shared" si="222"/>
        <v>5360.4312</v>
      </c>
    </row>
    <row r="761" spans="2:12" ht="12" customHeight="1">
      <c r="B761" s="14" t="s">
        <v>32</v>
      </c>
      <c r="C761" s="21">
        <f aca="true" t="shared" si="223" ref="C761:L761">SUM(C602,C655,C708)</f>
        <v>1107.623</v>
      </c>
      <c r="D761" s="22">
        <f t="shared" si="223"/>
        <v>6741.3575</v>
      </c>
      <c r="E761" s="22">
        <f t="shared" si="223"/>
        <v>249.5254</v>
      </c>
      <c r="F761" s="22">
        <f t="shared" si="223"/>
        <v>6361.8865000000005</v>
      </c>
      <c r="G761" s="22">
        <f t="shared" si="223"/>
        <v>22759.5971</v>
      </c>
      <c r="H761" s="22">
        <f t="shared" si="223"/>
        <v>4444.6146</v>
      </c>
      <c r="I761" s="22">
        <f t="shared" si="223"/>
        <v>11313.264</v>
      </c>
      <c r="J761" s="22">
        <f t="shared" si="223"/>
        <v>4975.542</v>
      </c>
      <c r="K761" s="22">
        <f t="shared" si="223"/>
        <v>8484.6497</v>
      </c>
      <c r="L761" s="23">
        <f t="shared" si="223"/>
        <v>66438.05979999999</v>
      </c>
    </row>
    <row r="762" spans="2:12" ht="12" customHeight="1">
      <c r="B762" s="14" t="s">
        <v>33</v>
      </c>
      <c r="C762" s="21">
        <f aca="true" t="shared" si="224" ref="C762:L762">SUM(C603,C656,C709)</f>
        <v>2.5461</v>
      </c>
      <c r="D762" s="22">
        <f t="shared" si="224"/>
        <v>0</v>
      </c>
      <c r="E762" s="22">
        <f t="shared" si="224"/>
        <v>254.9618</v>
      </c>
      <c r="F762" s="22">
        <f t="shared" si="224"/>
        <v>763.9577</v>
      </c>
      <c r="G762" s="22">
        <f t="shared" si="224"/>
        <v>61.5912</v>
      </c>
      <c r="H762" s="22">
        <f t="shared" si="224"/>
        <v>337.1651</v>
      </c>
      <c r="I762" s="22">
        <f t="shared" si="224"/>
        <v>0</v>
      </c>
      <c r="J762" s="22">
        <f t="shared" si="224"/>
        <v>0</v>
      </c>
      <c r="K762" s="22">
        <f t="shared" si="224"/>
        <v>62.351800000000004</v>
      </c>
      <c r="L762" s="23">
        <f t="shared" si="224"/>
        <v>1482.5737000000001</v>
      </c>
    </row>
    <row r="763" spans="2:12" ht="12" customHeight="1">
      <c r="B763" s="14" t="s">
        <v>34</v>
      </c>
      <c r="C763" s="21">
        <f aca="true" t="shared" si="225" ref="C763:L763">SUM(C604,C657,C710)</f>
        <v>0.4434</v>
      </c>
      <c r="D763" s="22">
        <f t="shared" si="225"/>
        <v>1254.7849</v>
      </c>
      <c r="E763" s="22">
        <f t="shared" si="225"/>
        <v>34209.3451</v>
      </c>
      <c r="F763" s="22">
        <f t="shared" si="225"/>
        <v>3001.6097999999997</v>
      </c>
      <c r="G763" s="22">
        <f t="shared" si="225"/>
        <v>120560.8981</v>
      </c>
      <c r="H763" s="22">
        <f t="shared" si="225"/>
        <v>11654.300399999998</v>
      </c>
      <c r="I763" s="22">
        <f t="shared" si="225"/>
        <v>2084.5946</v>
      </c>
      <c r="J763" s="22">
        <f t="shared" si="225"/>
        <v>0</v>
      </c>
      <c r="K763" s="22">
        <f t="shared" si="225"/>
        <v>102565.1508</v>
      </c>
      <c r="L763" s="23">
        <f t="shared" si="225"/>
        <v>275331.1271</v>
      </c>
    </row>
    <row r="764" spans="2:12" ht="12" customHeight="1">
      <c r="B764" s="14" t="s">
        <v>35</v>
      </c>
      <c r="C764" s="21">
        <f aca="true" t="shared" si="226" ref="C764:L764">SUM(C605,C658,C711)</f>
        <v>0</v>
      </c>
      <c r="D764" s="22">
        <f t="shared" si="226"/>
        <v>0</v>
      </c>
      <c r="E764" s="22">
        <f t="shared" si="226"/>
        <v>0</v>
      </c>
      <c r="F764" s="22">
        <f t="shared" si="226"/>
        <v>0</v>
      </c>
      <c r="G764" s="22">
        <f t="shared" si="226"/>
        <v>2208.1404</v>
      </c>
      <c r="H764" s="22">
        <f t="shared" si="226"/>
        <v>0</v>
      </c>
      <c r="I764" s="22">
        <f t="shared" si="226"/>
        <v>0</v>
      </c>
      <c r="J764" s="22">
        <f t="shared" si="226"/>
        <v>0</v>
      </c>
      <c r="K764" s="22">
        <f t="shared" si="226"/>
        <v>0</v>
      </c>
      <c r="L764" s="23">
        <f t="shared" si="226"/>
        <v>2208.1404</v>
      </c>
    </row>
    <row r="765" spans="2:12" ht="12" customHeight="1">
      <c r="B765" s="14" t="s">
        <v>36</v>
      </c>
      <c r="C765" s="21">
        <f aca="true" t="shared" si="227" ref="C765:L765">SUM(C606,C659,C712)</f>
        <v>0</v>
      </c>
      <c r="D765" s="22">
        <f t="shared" si="227"/>
        <v>0</v>
      </c>
      <c r="E765" s="22">
        <f t="shared" si="227"/>
        <v>0</v>
      </c>
      <c r="F765" s="22">
        <f t="shared" si="227"/>
        <v>0</v>
      </c>
      <c r="G765" s="22">
        <f t="shared" si="227"/>
        <v>0</v>
      </c>
      <c r="H765" s="22">
        <f t="shared" si="227"/>
        <v>0</v>
      </c>
      <c r="I765" s="22">
        <f t="shared" si="227"/>
        <v>0</v>
      </c>
      <c r="J765" s="22">
        <f t="shared" si="227"/>
        <v>0</v>
      </c>
      <c r="K765" s="22">
        <f t="shared" si="227"/>
        <v>0</v>
      </c>
      <c r="L765" s="23">
        <f t="shared" si="227"/>
        <v>0</v>
      </c>
    </row>
    <row r="766" spans="2:12" ht="12" customHeight="1">
      <c r="B766" s="14" t="s">
        <v>37</v>
      </c>
      <c r="C766" s="21">
        <f aca="true" t="shared" si="228" ref="C766:L766">SUM(C607,C660,C713)</f>
        <v>0</v>
      </c>
      <c r="D766" s="22">
        <f t="shared" si="228"/>
        <v>0</v>
      </c>
      <c r="E766" s="22">
        <f t="shared" si="228"/>
        <v>105.8736</v>
      </c>
      <c r="F766" s="22">
        <f t="shared" si="228"/>
        <v>0</v>
      </c>
      <c r="G766" s="22">
        <f t="shared" si="228"/>
        <v>0</v>
      </c>
      <c r="H766" s="22">
        <f t="shared" si="228"/>
        <v>145.8819</v>
      </c>
      <c r="I766" s="22">
        <f t="shared" si="228"/>
        <v>0</v>
      </c>
      <c r="J766" s="22">
        <f t="shared" si="228"/>
        <v>0</v>
      </c>
      <c r="K766" s="22">
        <f t="shared" si="228"/>
        <v>0</v>
      </c>
      <c r="L766" s="23">
        <f t="shared" si="228"/>
        <v>251.75549999999998</v>
      </c>
    </row>
    <row r="767" spans="2:12" ht="12" customHeight="1">
      <c r="B767" s="14" t="s">
        <v>38</v>
      </c>
      <c r="C767" s="21">
        <f aca="true" t="shared" si="229" ref="C767:L767">SUM(C608,C661,C714)</f>
        <v>0</v>
      </c>
      <c r="D767" s="22">
        <f t="shared" si="229"/>
        <v>0</v>
      </c>
      <c r="E767" s="22">
        <f t="shared" si="229"/>
        <v>0</v>
      </c>
      <c r="F767" s="22">
        <f t="shared" si="229"/>
        <v>0</v>
      </c>
      <c r="G767" s="22">
        <f t="shared" si="229"/>
        <v>0</v>
      </c>
      <c r="H767" s="22">
        <f t="shared" si="229"/>
        <v>0</v>
      </c>
      <c r="I767" s="22">
        <f t="shared" si="229"/>
        <v>0</v>
      </c>
      <c r="J767" s="22">
        <f t="shared" si="229"/>
        <v>0</v>
      </c>
      <c r="K767" s="22">
        <f t="shared" si="229"/>
        <v>4.7128</v>
      </c>
      <c r="L767" s="23">
        <f t="shared" si="229"/>
        <v>4.7128</v>
      </c>
    </row>
    <row r="768" spans="2:12" ht="12" customHeight="1">
      <c r="B768" s="14" t="s">
        <v>39</v>
      </c>
      <c r="C768" s="21">
        <f aca="true" t="shared" si="230" ref="C768:L768">SUM(C609,C662,C715)</f>
        <v>25.0809</v>
      </c>
      <c r="D768" s="22">
        <f t="shared" si="230"/>
        <v>0</v>
      </c>
      <c r="E768" s="22">
        <f t="shared" si="230"/>
        <v>0</v>
      </c>
      <c r="F768" s="22">
        <f t="shared" si="230"/>
        <v>0</v>
      </c>
      <c r="G768" s="22">
        <f t="shared" si="230"/>
        <v>0</v>
      </c>
      <c r="H768" s="22">
        <f t="shared" si="230"/>
        <v>0</v>
      </c>
      <c r="I768" s="22">
        <f t="shared" si="230"/>
        <v>0</v>
      </c>
      <c r="J768" s="22">
        <f t="shared" si="230"/>
        <v>0</v>
      </c>
      <c r="K768" s="22">
        <f t="shared" si="230"/>
        <v>408.8477</v>
      </c>
      <c r="L768" s="23">
        <f t="shared" si="230"/>
        <v>433.92859999999996</v>
      </c>
    </row>
    <row r="769" spans="2:12" ht="12" customHeight="1">
      <c r="B769" s="14" t="s">
        <v>40</v>
      </c>
      <c r="C769" s="21">
        <f aca="true" t="shared" si="231" ref="C769:L769">SUM(C610,C663,C716)</f>
        <v>0</v>
      </c>
      <c r="D769" s="22">
        <f t="shared" si="231"/>
        <v>0</v>
      </c>
      <c r="E769" s="22">
        <f t="shared" si="231"/>
        <v>0</v>
      </c>
      <c r="F769" s="22">
        <f t="shared" si="231"/>
        <v>0</v>
      </c>
      <c r="G769" s="22">
        <f t="shared" si="231"/>
        <v>0</v>
      </c>
      <c r="H769" s="22">
        <f t="shared" si="231"/>
        <v>0</v>
      </c>
      <c r="I769" s="22">
        <f t="shared" si="231"/>
        <v>0</v>
      </c>
      <c r="J769" s="22">
        <f t="shared" si="231"/>
        <v>0</v>
      </c>
      <c r="K769" s="22">
        <f t="shared" si="231"/>
        <v>0</v>
      </c>
      <c r="L769" s="23">
        <f t="shared" si="231"/>
        <v>0</v>
      </c>
    </row>
    <row r="770" spans="2:12" ht="12" customHeight="1">
      <c r="B770" s="16" t="s">
        <v>41</v>
      </c>
      <c r="C770" s="27">
        <f aca="true" t="shared" si="232" ref="C770:L770">SUM(C611,C664,C717)</f>
        <v>8.5681</v>
      </c>
      <c r="D770" s="28">
        <f t="shared" si="232"/>
        <v>0</v>
      </c>
      <c r="E770" s="28">
        <f t="shared" si="232"/>
        <v>0</v>
      </c>
      <c r="F770" s="28">
        <f t="shared" si="232"/>
        <v>18.1093</v>
      </c>
      <c r="G770" s="28">
        <f t="shared" si="232"/>
        <v>251.8717</v>
      </c>
      <c r="H770" s="28">
        <f t="shared" si="232"/>
        <v>0.7122</v>
      </c>
      <c r="I770" s="28">
        <f t="shared" si="232"/>
        <v>10.2817</v>
      </c>
      <c r="J770" s="28">
        <f t="shared" si="232"/>
        <v>0</v>
      </c>
      <c r="K770" s="28">
        <f t="shared" si="232"/>
        <v>3.7351</v>
      </c>
      <c r="L770" s="29">
        <f t="shared" si="232"/>
        <v>293.2781</v>
      </c>
    </row>
    <row r="771" spans="2:12" ht="12" customHeight="1">
      <c r="B771" s="14" t="s">
        <v>42</v>
      </c>
      <c r="C771" s="21">
        <f aca="true" t="shared" si="233" ref="C771:L771">SUM(C612,C665,C718)</f>
        <v>2.2272</v>
      </c>
      <c r="D771" s="22">
        <f t="shared" si="233"/>
        <v>37.4152</v>
      </c>
      <c r="E771" s="22">
        <f t="shared" si="233"/>
        <v>21.159</v>
      </c>
      <c r="F771" s="22">
        <f t="shared" si="233"/>
        <v>384.4423</v>
      </c>
      <c r="G771" s="22">
        <f t="shared" si="233"/>
        <v>459.0588</v>
      </c>
      <c r="H771" s="22">
        <f t="shared" si="233"/>
        <v>2295.2389</v>
      </c>
      <c r="I771" s="22">
        <f t="shared" si="233"/>
        <v>0.9374</v>
      </c>
      <c r="J771" s="22">
        <f t="shared" si="233"/>
        <v>65.7854</v>
      </c>
      <c r="K771" s="22">
        <f t="shared" si="233"/>
        <v>7.1652</v>
      </c>
      <c r="L771" s="23">
        <f t="shared" si="233"/>
        <v>3273.4294</v>
      </c>
    </row>
    <row r="772" spans="2:12" ht="12" customHeight="1">
      <c r="B772" s="14" t="s">
        <v>43</v>
      </c>
      <c r="C772" s="21">
        <f aca="true" t="shared" si="234" ref="C772:L772">SUM(C613,C666,C719)</f>
        <v>6.3744</v>
      </c>
      <c r="D772" s="22">
        <f t="shared" si="234"/>
        <v>109.5846</v>
      </c>
      <c r="E772" s="22">
        <f t="shared" si="234"/>
        <v>18531.8084</v>
      </c>
      <c r="F772" s="22">
        <f t="shared" si="234"/>
        <v>18589.2156</v>
      </c>
      <c r="G772" s="22">
        <f t="shared" si="234"/>
        <v>10011.4682</v>
      </c>
      <c r="H772" s="22">
        <f t="shared" si="234"/>
        <v>5536.6029</v>
      </c>
      <c r="I772" s="22">
        <f t="shared" si="234"/>
        <v>9024.4725</v>
      </c>
      <c r="J772" s="22">
        <f t="shared" si="234"/>
        <v>9726.5094</v>
      </c>
      <c r="K772" s="22">
        <f t="shared" si="234"/>
        <v>23806.6751</v>
      </c>
      <c r="L772" s="23">
        <f t="shared" si="234"/>
        <v>95342.71109999999</v>
      </c>
    </row>
    <row r="773" spans="2:12" ht="12" customHeight="1">
      <c r="B773" s="14" t="s">
        <v>44</v>
      </c>
      <c r="C773" s="21">
        <f aca="true" t="shared" si="235" ref="C773:L773">SUM(C614,C667,C720)</f>
        <v>0</v>
      </c>
      <c r="D773" s="22">
        <f t="shared" si="235"/>
        <v>0</v>
      </c>
      <c r="E773" s="22">
        <f t="shared" si="235"/>
        <v>7868.6017</v>
      </c>
      <c r="F773" s="22">
        <f t="shared" si="235"/>
        <v>8877.8619</v>
      </c>
      <c r="G773" s="22">
        <f t="shared" si="235"/>
        <v>5585.655000000001</v>
      </c>
      <c r="H773" s="22">
        <f t="shared" si="235"/>
        <v>3799.9386</v>
      </c>
      <c r="I773" s="22">
        <f t="shared" si="235"/>
        <v>6709.0689</v>
      </c>
      <c r="J773" s="22">
        <f t="shared" si="235"/>
        <v>286.2866</v>
      </c>
      <c r="K773" s="22">
        <f t="shared" si="235"/>
        <v>130896.7479</v>
      </c>
      <c r="L773" s="23">
        <f t="shared" si="235"/>
        <v>164024.1606</v>
      </c>
    </row>
    <row r="774" spans="2:12" ht="12" customHeight="1">
      <c r="B774" s="14" t="s">
        <v>45</v>
      </c>
      <c r="C774" s="21">
        <f aca="true" t="shared" si="236" ref="C774:L774">SUM(C615,C668,C721)</f>
        <v>0</v>
      </c>
      <c r="D774" s="22">
        <f t="shared" si="236"/>
        <v>505.7679</v>
      </c>
      <c r="E774" s="22">
        <f t="shared" si="236"/>
        <v>0</v>
      </c>
      <c r="F774" s="22">
        <f t="shared" si="236"/>
        <v>985.5839</v>
      </c>
      <c r="G774" s="22">
        <f t="shared" si="236"/>
        <v>0</v>
      </c>
      <c r="H774" s="22">
        <f t="shared" si="236"/>
        <v>0.4137</v>
      </c>
      <c r="I774" s="22">
        <f t="shared" si="236"/>
        <v>0</v>
      </c>
      <c r="J774" s="22">
        <f t="shared" si="236"/>
        <v>0</v>
      </c>
      <c r="K774" s="22">
        <f t="shared" si="236"/>
        <v>14.9175</v>
      </c>
      <c r="L774" s="23">
        <f t="shared" si="236"/>
        <v>1506.683</v>
      </c>
    </row>
    <row r="775" spans="2:12" ht="12" customHeight="1">
      <c r="B775" s="14" t="s">
        <v>46</v>
      </c>
      <c r="C775" s="21">
        <f aca="true" t="shared" si="237" ref="C775:L775">SUM(C616,C669,C722)</f>
        <v>0</v>
      </c>
      <c r="D775" s="22">
        <f t="shared" si="237"/>
        <v>0</v>
      </c>
      <c r="E775" s="22">
        <f t="shared" si="237"/>
        <v>0</v>
      </c>
      <c r="F775" s="22">
        <f t="shared" si="237"/>
        <v>0</v>
      </c>
      <c r="G775" s="22">
        <f t="shared" si="237"/>
        <v>30.7499</v>
      </c>
      <c r="H775" s="22">
        <f t="shared" si="237"/>
        <v>0</v>
      </c>
      <c r="I775" s="22">
        <f t="shared" si="237"/>
        <v>0</v>
      </c>
      <c r="J775" s="22">
        <f t="shared" si="237"/>
        <v>0</v>
      </c>
      <c r="K775" s="22">
        <f t="shared" si="237"/>
        <v>71.1704</v>
      </c>
      <c r="L775" s="23">
        <f t="shared" si="237"/>
        <v>101.9203</v>
      </c>
    </row>
    <row r="776" spans="2:12" ht="12" customHeight="1">
      <c r="B776" s="14" t="s">
        <v>47</v>
      </c>
      <c r="C776" s="21">
        <f aca="true" t="shared" si="238" ref="C776:L776">SUM(C617,C670,C723)</f>
        <v>87.1866</v>
      </c>
      <c r="D776" s="22">
        <f t="shared" si="238"/>
        <v>32753.6515</v>
      </c>
      <c r="E776" s="22">
        <f t="shared" si="238"/>
        <v>1673.3834</v>
      </c>
      <c r="F776" s="22">
        <f t="shared" si="238"/>
        <v>24008.7945</v>
      </c>
      <c r="G776" s="22">
        <f t="shared" si="238"/>
        <v>60310.998999999996</v>
      </c>
      <c r="H776" s="22">
        <f t="shared" si="238"/>
        <v>54548.7315</v>
      </c>
      <c r="I776" s="22">
        <f t="shared" si="238"/>
        <v>44753.5404</v>
      </c>
      <c r="J776" s="22">
        <f t="shared" si="238"/>
        <v>50158.8209</v>
      </c>
      <c r="K776" s="22">
        <f t="shared" si="238"/>
        <v>35138.5579</v>
      </c>
      <c r="L776" s="23">
        <f t="shared" si="238"/>
        <v>303433.6657</v>
      </c>
    </row>
    <row r="777" spans="2:12" ht="12" customHeight="1">
      <c r="B777" s="14" t="s">
        <v>48</v>
      </c>
      <c r="C777" s="21">
        <f aca="true" t="shared" si="239" ref="C777:L777">SUM(C618,C671,C724)</f>
        <v>3151.6094</v>
      </c>
      <c r="D777" s="22">
        <f t="shared" si="239"/>
        <v>37253.5346</v>
      </c>
      <c r="E777" s="22">
        <f t="shared" si="239"/>
        <v>33408.3929</v>
      </c>
      <c r="F777" s="22">
        <f t="shared" si="239"/>
        <v>19453.412800000002</v>
      </c>
      <c r="G777" s="22">
        <f t="shared" si="239"/>
        <v>25540.221400000002</v>
      </c>
      <c r="H777" s="22">
        <f t="shared" si="239"/>
        <v>15524.3126</v>
      </c>
      <c r="I777" s="22">
        <f t="shared" si="239"/>
        <v>15215.232</v>
      </c>
      <c r="J777" s="22">
        <f t="shared" si="239"/>
        <v>10246.5167</v>
      </c>
      <c r="K777" s="22">
        <f t="shared" si="239"/>
        <v>40757.5565</v>
      </c>
      <c r="L777" s="23">
        <f t="shared" si="239"/>
        <v>200550.78889999999</v>
      </c>
    </row>
    <row r="778" spans="2:12" ht="12" customHeight="1">
      <c r="B778" s="14" t="s">
        <v>49</v>
      </c>
      <c r="C778" s="21">
        <f aca="true" t="shared" si="240" ref="C778:L778">SUM(C619,C672,C725)</f>
        <v>0</v>
      </c>
      <c r="D778" s="22">
        <f t="shared" si="240"/>
        <v>0</v>
      </c>
      <c r="E778" s="22">
        <f t="shared" si="240"/>
        <v>0</v>
      </c>
      <c r="F778" s="22">
        <f t="shared" si="240"/>
        <v>0</v>
      </c>
      <c r="G778" s="22">
        <f t="shared" si="240"/>
        <v>0</v>
      </c>
      <c r="H778" s="22">
        <f t="shared" si="240"/>
        <v>0</v>
      </c>
      <c r="I778" s="22">
        <f t="shared" si="240"/>
        <v>0</v>
      </c>
      <c r="J778" s="22">
        <f t="shared" si="240"/>
        <v>0</v>
      </c>
      <c r="K778" s="22">
        <f t="shared" si="240"/>
        <v>52.103</v>
      </c>
      <c r="L778" s="23">
        <f t="shared" si="240"/>
        <v>52.103</v>
      </c>
    </row>
    <row r="779" spans="2:12" ht="12" customHeight="1">
      <c r="B779" s="17" t="s">
        <v>50</v>
      </c>
      <c r="C779" s="30">
        <f aca="true" t="shared" si="241" ref="C779:L779">SUM(C620,C673,C726)</f>
        <v>0</v>
      </c>
      <c r="D779" s="31">
        <f t="shared" si="241"/>
        <v>70.7893</v>
      </c>
      <c r="E779" s="31">
        <f t="shared" si="241"/>
        <v>1764.6054</v>
      </c>
      <c r="F779" s="31">
        <f t="shared" si="241"/>
        <v>263.4745</v>
      </c>
      <c r="G779" s="31">
        <f t="shared" si="241"/>
        <v>0</v>
      </c>
      <c r="H779" s="31">
        <f t="shared" si="241"/>
        <v>0</v>
      </c>
      <c r="I779" s="31">
        <f t="shared" si="241"/>
        <v>2554.0384</v>
      </c>
      <c r="J779" s="31">
        <f t="shared" si="241"/>
        <v>0</v>
      </c>
      <c r="K779" s="31">
        <f t="shared" si="241"/>
        <v>24095.0412</v>
      </c>
      <c r="L779" s="32">
        <f t="shared" si="241"/>
        <v>28747.9488</v>
      </c>
    </row>
    <row r="780" spans="2:12" ht="12" customHeight="1">
      <c r="B780" s="14" t="s">
        <v>51</v>
      </c>
      <c r="C780" s="21">
        <f aca="true" t="shared" si="242" ref="C780:L780">SUM(C621,C674,C727)</f>
        <v>0</v>
      </c>
      <c r="D780" s="22">
        <f t="shared" si="242"/>
        <v>0</v>
      </c>
      <c r="E780" s="22">
        <f t="shared" si="242"/>
        <v>0</v>
      </c>
      <c r="F780" s="22">
        <f t="shared" si="242"/>
        <v>0</v>
      </c>
      <c r="G780" s="22">
        <f t="shared" si="242"/>
        <v>0</v>
      </c>
      <c r="H780" s="22">
        <f t="shared" si="242"/>
        <v>0</v>
      </c>
      <c r="I780" s="22">
        <f t="shared" si="242"/>
        <v>0</v>
      </c>
      <c r="J780" s="22">
        <f t="shared" si="242"/>
        <v>0</v>
      </c>
      <c r="K780" s="22">
        <f t="shared" si="242"/>
        <v>0</v>
      </c>
      <c r="L780" s="23">
        <f t="shared" si="242"/>
        <v>0</v>
      </c>
    </row>
    <row r="781" spans="2:12" ht="12" customHeight="1">
      <c r="B781" s="14" t="s">
        <v>52</v>
      </c>
      <c r="C781" s="21">
        <f aca="true" t="shared" si="243" ref="C781:L781">SUM(C622,C675,C728)</f>
        <v>0</v>
      </c>
      <c r="D781" s="22">
        <f t="shared" si="243"/>
        <v>0</v>
      </c>
      <c r="E781" s="22">
        <f t="shared" si="243"/>
        <v>0</v>
      </c>
      <c r="F781" s="22">
        <f t="shared" si="243"/>
        <v>0</v>
      </c>
      <c r="G781" s="22">
        <f t="shared" si="243"/>
        <v>0</v>
      </c>
      <c r="H781" s="22">
        <f t="shared" si="243"/>
        <v>0</v>
      </c>
      <c r="I781" s="22">
        <f t="shared" si="243"/>
        <v>0</v>
      </c>
      <c r="J781" s="22">
        <f t="shared" si="243"/>
        <v>0</v>
      </c>
      <c r="K781" s="22">
        <f t="shared" si="243"/>
        <v>1143.8165</v>
      </c>
      <c r="L781" s="23">
        <f t="shared" si="243"/>
        <v>1143.8165</v>
      </c>
    </row>
    <row r="782" spans="2:12" ht="12" customHeight="1">
      <c r="B782" s="14" t="s">
        <v>53</v>
      </c>
      <c r="C782" s="21">
        <f aca="true" t="shared" si="244" ref="C782:L782">SUM(C623,C676,C729)</f>
        <v>1677.252</v>
      </c>
      <c r="D782" s="22">
        <f t="shared" si="244"/>
        <v>0</v>
      </c>
      <c r="E782" s="22">
        <f t="shared" si="244"/>
        <v>2883.5169</v>
      </c>
      <c r="F782" s="22">
        <f t="shared" si="244"/>
        <v>11085.273799999999</v>
      </c>
      <c r="G782" s="22">
        <f t="shared" si="244"/>
        <v>8629.4117</v>
      </c>
      <c r="H782" s="22">
        <f t="shared" si="244"/>
        <v>16147.1224</v>
      </c>
      <c r="I782" s="22">
        <f t="shared" si="244"/>
        <v>4542.6296</v>
      </c>
      <c r="J782" s="22">
        <f t="shared" si="244"/>
        <v>15428.830600000001</v>
      </c>
      <c r="K782" s="22">
        <f t="shared" si="244"/>
        <v>87864.7399</v>
      </c>
      <c r="L782" s="23">
        <f t="shared" si="244"/>
        <v>148258.7769</v>
      </c>
    </row>
    <row r="783" spans="2:12" ht="12" customHeight="1">
      <c r="B783" s="14" t="s">
        <v>54</v>
      </c>
      <c r="C783" s="21">
        <f aca="true" t="shared" si="245" ref="C783:L783">SUM(C624,C677,C730)</f>
        <v>535.7901</v>
      </c>
      <c r="D783" s="22">
        <f t="shared" si="245"/>
        <v>4735.7175</v>
      </c>
      <c r="E783" s="22">
        <f t="shared" si="245"/>
        <v>6933.886799999999</v>
      </c>
      <c r="F783" s="22">
        <f t="shared" si="245"/>
        <v>12239.867199999999</v>
      </c>
      <c r="G783" s="22">
        <f t="shared" si="245"/>
        <v>11293.1075</v>
      </c>
      <c r="H783" s="22">
        <f t="shared" si="245"/>
        <v>15034.213099999999</v>
      </c>
      <c r="I783" s="22">
        <f t="shared" si="245"/>
        <v>13466.5091</v>
      </c>
      <c r="J783" s="22">
        <f t="shared" si="245"/>
        <v>10200.5547</v>
      </c>
      <c r="K783" s="22">
        <f t="shared" si="245"/>
        <v>79734.17599999999</v>
      </c>
      <c r="L783" s="23">
        <f t="shared" si="245"/>
        <v>154173.822</v>
      </c>
    </row>
    <row r="784" spans="2:12" ht="12" customHeight="1">
      <c r="B784" s="14" t="s">
        <v>55</v>
      </c>
      <c r="C784" s="21">
        <f aca="true" t="shared" si="246" ref="C784:L784">SUM(C625,C678,C731)</f>
        <v>24342.2821</v>
      </c>
      <c r="D784" s="22">
        <f t="shared" si="246"/>
        <v>22475.3652</v>
      </c>
      <c r="E784" s="22">
        <f t="shared" si="246"/>
        <v>36476.9956</v>
      </c>
      <c r="F784" s="22">
        <f t="shared" si="246"/>
        <v>39275.7298</v>
      </c>
      <c r="G784" s="22">
        <f t="shared" si="246"/>
        <v>49792.2932</v>
      </c>
      <c r="H784" s="22">
        <f t="shared" si="246"/>
        <v>52606.8031</v>
      </c>
      <c r="I784" s="22">
        <f t="shared" si="246"/>
        <v>40409.5101</v>
      </c>
      <c r="J784" s="22">
        <f t="shared" si="246"/>
        <v>37246.2441</v>
      </c>
      <c r="K784" s="22">
        <f t="shared" si="246"/>
        <v>74754.2965</v>
      </c>
      <c r="L784" s="23">
        <f t="shared" si="246"/>
        <v>377379.5197</v>
      </c>
    </row>
    <row r="785" spans="2:12" ht="12" customHeight="1">
      <c r="B785" s="14" t="s">
        <v>56</v>
      </c>
      <c r="C785" s="21">
        <f aca="true" t="shared" si="247" ref="C785:L785">SUM(C626,C679,C732)</f>
        <v>32.7201</v>
      </c>
      <c r="D785" s="22">
        <f t="shared" si="247"/>
        <v>0</v>
      </c>
      <c r="E785" s="22">
        <f t="shared" si="247"/>
        <v>0</v>
      </c>
      <c r="F785" s="22">
        <f t="shared" si="247"/>
        <v>0</v>
      </c>
      <c r="G785" s="22">
        <f t="shared" si="247"/>
        <v>86.122</v>
      </c>
      <c r="H785" s="22">
        <f t="shared" si="247"/>
        <v>4613.543000000001</v>
      </c>
      <c r="I785" s="22">
        <f t="shared" si="247"/>
        <v>0</v>
      </c>
      <c r="J785" s="22">
        <f t="shared" si="247"/>
        <v>0</v>
      </c>
      <c r="K785" s="22">
        <f t="shared" si="247"/>
        <v>6165.4887</v>
      </c>
      <c r="L785" s="23">
        <f t="shared" si="247"/>
        <v>10897.8738</v>
      </c>
    </row>
    <row r="786" spans="2:12" ht="12" customHeight="1">
      <c r="B786" s="14" t="s">
        <v>57</v>
      </c>
      <c r="C786" s="21">
        <f aca="true" t="shared" si="248" ref="C786:L786">SUM(C627,C680,C733)</f>
        <v>7598.8575</v>
      </c>
      <c r="D786" s="22">
        <f t="shared" si="248"/>
        <v>2313.1424</v>
      </c>
      <c r="E786" s="22">
        <f t="shared" si="248"/>
        <v>2965.7338</v>
      </c>
      <c r="F786" s="22">
        <f t="shared" si="248"/>
        <v>18428.7078</v>
      </c>
      <c r="G786" s="22">
        <f t="shared" si="248"/>
        <v>6198.0289</v>
      </c>
      <c r="H786" s="22">
        <f t="shared" si="248"/>
        <v>12806.2951</v>
      </c>
      <c r="I786" s="22">
        <f t="shared" si="248"/>
        <v>0</v>
      </c>
      <c r="J786" s="22">
        <f t="shared" si="248"/>
        <v>5702.7555</v>
      </c>
      <c r="K786" s="22">
        <f t="shared" si="248"/>
        <v>1123.9379999999999</v>
      </c>
      <c r="L786" s="23">
        <f t="shared" si="248"/>
        <v>57137.459</v>
      </c>
    </row>
    <row r="787" spans="2:12" ht="12" customHeight="1">
      <c r="B787" s="14" t="s">
        <v>58</v>
      </c>
      <c r="C787" s="21">
        <f aca="true" t="shared" si="249" ref="C787:L787">SUM(C628,C681,C734)</f>
        <v>0</v>
      </c>
      <c r="D787" s="22">
        <f t="shared" si="249"/>
        <v>0</v>
      </c>
      <c r="E787" s="22">
        <f t="shared" si="249"/>
        <v>6829.0262</v>
      </c>
      <c r="F787" s="22">
        <f t="shared" si="249"/>
        <v>1423.1182000000001</v>
      </c>
      <c r="G787" s="22">
        <f t="shared" si="249"/>
        <v>119.05930000000001</v>
      </c>
      <c r="H787" s="22">
        <f t="shared" si="249"/>
        <v>16681.8462</v>
      </c>
      <c r="I787" s="22">
        <f t="shared" si="249"/>
        <v>0</v>
      </c>
      <c r="J787" s="22">
        <f t="shared" si="249"/>
        <v>2803.836</v>
      </c>
      <c r="K787" s="22">
        <f t="shared" si="249"/>
        <v>21233.563000000002</v>
      </c>
      <c r="L787" s="23">
        <f t="shared" si="249"/>
        <v>49090.4489</v>
      </c>
    </row>
    <row r="788" spans="2:12" ht="12" customHeight="1">
      <c r="B788" s="14" t="s">
        <v>59</v>
      </c>
      <c r="C788" s="21">
        <f aca="true" t="shared" si="250" ref="C788:L788">SUM(C629,C682,C735)</f>
        <v>0</v>
      </c>
      <c r="D788" s="22">
        <f t="shared" si="250"/>
        <v>0</v>
      </c>
      <c r="E788" s="22">
        <f t="shared" si="250"/>
        <v>1535.4045</v>
      </c>
      <c r="F788" s="22">
        <f t="shared" si="250"/>
        <v>0</v>
      </c>
      <c r="G788" s="22">
        <f t="shared" si="250"/>
        <v>7398.1665</v>
      </c>
      <c r="H788" s="22">
        <f t="shared" si="250"/>
        <v>11975.5543</v>
      </c>
      <c r="I788" s="22">
        <f t="shared" si="250"/>
        <v>0</v>
      </c>
      <c r="J788" s="22">
        <f t="shared" si="250"/>
        <v>0</v>
      </c>
      <c r="K788" s="22">
        <f t="shared" si="250"/>
        <v>64474.9431</v>
      </c>
      <c r="L788" s="23">
        <f t="shared" si="250"/>
        <v>85384.06839999999</v>
      </c>
    </row>
    <row r="789" spans="2:12" ht="12" customHeight="1">
      <c r="B789" s="17" t="s">
        <v>60</v>
      </c>
      <c r="C789" s="30">
        <f aca="true" t="shared" si="251" ref="C789:L789">SUM(C630,C683,C736)</f>
        <v>4719.0004</v>
      </c>
      <c r="D789" s="31">
        <f t="shared" si="251"/>
        <v>6278.9032</v>
      </c>
      <c r="E789" s="31">
        <f t="shared" si="251"/>
        <v>6981.7846</v>
      </c>
      <c r="F789" s="31">
        <f t="shared" si="251"/>
        <v>23541.528700000003</v>
      </c>
      <c r="G789" s="31">
        <f t="shared" si="251"/>
        <v>15856.158500000001</v>
      </c>
      <c r="H789" s="31">
        <f t="shared" si="251"/>
        <v>41745.3892</v>
      </c>
      <c r="I789" s="31">
        <f t="shared" si="251"/>
        <v>3005.8708</v>
      </c>
      <c r="J789" s="31">
        <f t="shared" si="251"/>
        <v>12099.0493</v>
      </c>
      <c r="K789" s="31">
        <f t="shared" si="251"/>
        <v>82130.7926</v>
      </c>
      <c r="L789" s="32">
        <f t="shared" si="251"/>
        <v>196358.47730000003</v>
      </c>
    </row>
    <row r="790" spans="2:12" ht="12" customHeight="1">
      <c r="B790" s="14" t="s">
        <v>61</v>
      </c>
      <c r="C790" s="21">
        <f aca="true" t="shared" si="252" ref="C790:L790">SUM(C631,C684,C737)</f>
        <v>0</v>
      </c>
      <c r="D790" s="22">
        <f t="shared" si="252"/>
        <v>0</v>
      </c>
      <c r="E790" s="22">
        <f t="shared" si="252"/>
        <v>0</v>
      </c>
      <c r="F790" s="22">
        <f t="shared" si="252"/>
        <v>94.3807</v>
      </c>
      <c r="G790" s="22">
        <f t="shared" si="252"/>
        <v>120.1331</v>
      </c>
      <c r="H790" s="22">
        <f t="shared" si="252"/>
        <v>38.7729</v>
      </c>
      <c r="I790" s="22">
        <f t="shared" si="252"/>
        <v>0</v>
      </c>
      <c r="J790" s="22">
        <f t="shared" si="252"/>
        <v>0</v>
      </c>
      <c r="K790" s="22">
        <f t="shared" si="252"/>
        <v>0</v>
      </c>
      <c r="L790" s="23">
        <f t="shared" si="252"/>
        <v>253.2867</v>
      </c>
    </row>
    <row r="791" spans="2:12" ht="12" customHeight="1">
      <c r="B791" s="14" t="s">
        <v>62</v>
      </c>
      <c r="C791" s="21">
        <f aca="true" t="shared" si="253" ref="C791:L791">SUM(C632,C685,C738)</f>
        <v>12142.7988</v>
      </c>
      <c r="D791" s="22">
        <f t="shared" si="253"/>
        <v>0</v>
      </c>
      <c r="E791" s="22">
        <f t="shared" si="253"/>
        <v>863.127</v>
      </c>
      <c r="F791" s="22">
        <f t="shared" si="253"/>
        <v>3309.716</v>
      </c>
      <c r="G791" s="22">
        <f t="shared" si="253"/>
        <v>2067.4881</v>
      </c>
      <c r="H791" s="22">
        <f t="shared" si="253"/>
        <v>0</v>
      </c>
      <c r="I791" s="22">
        <f t="shared" si="253"/>
        <v>0</v>
      </c>
      <c r="J791" s="22">
        <f t="shared" si="253"/>
        <v>0</v>
      </c>
      <c r="K791" s="22">
        <f t="shared" si="253"/>
        <v>6.1392</v>
      </c>
      <c r="L791" s="23">
        <f t="shared" si="253"/>
        <v>18389.2691</v>
      </c>
    </row>
    <row r="792" spans="2:12" ht="12" customHeight="1">
      <c r="B792" s="14" t="s">
        <v>63</v>
      </c>
      <c r="C792" s="21">
        <f aca="true" t="shared" si="254" ref="C792:L792">SUM(C633,C686,C739)</f>
        <v>0</v>
      </c>
      <c r="D792" s="22">
        <f t="shared" si="254"/>
        <v>0</v>
      </c>
      <c r="E792" s="22">
        <f t="shared" si="254"/>
        <v>0</v>
      </c>
      <c r="F792" s="22">
        <f t="shared" si="254"/>
        <v>2012.9978</v>
      </c>
      <c r="G792" s="22">
        <f t="shared" si="254"/>
        <v>0</v>
      </c>
      <c r="H792" s="22">
        <f t="shared" si="254"/>
        <v>12.2793</v>
      </c>
      <c r="I792" s="22">
        <f t="shared" si="254"/>
        <v>0</v>
      </c>
      <c r="J792" s="22">
        <f t="shared" si="254"/>
        <v>0</v>
      </c>
      <c r="K792" s="22">
        <f t="shared" si="254"/>
        <v>10356.0914</v>
      </c>
      <c r="L792" s="23">
        <f t="shared" si="254"/>
        <v>12381.368499999999</v>
      </c>
    </row>
    <row r="793" spans="2:12" ht="12" customHeight="1">
      <c r="B793" s="14" t="s">
        <v>64</v>
      </c>
      <c r="C793" s="21">
        <f aca="true" t="shared" si="255" ref="C793:L793">SUM(C634,C687,C740)</f>
        <v>2124.7192</v>
      </c>
      <c r="D793" s="22">
        <f t="shared" si="255"/>
        <v>7747.2808</v>
      </c>
      <c r="E793" s="22">
        <f t="shared" si="255"/>
        <v>7823.3012</v>
      </c>
      <c r="F793" s="22">
        <f t="shared" si="255"/>
        <v>30223.8034</v>
      </c>
      <c r="G793" s="22">
        <f t="shared" si="255"/>
        <v>29415.1726</v>
      </c>
      <c r="H793" s="22">
        <f t="shared" si="255"/>
        <v>22153.5667</v>
      </c>
      <c r="I793" s="22">
        <f t="shared" si="255"/>
        <v>9401.7221</v>
      </c>
      <c r="J793" s="22">
        <f t="shared" si="255"/>
        <v>22817.8115</v>
      </c>
      <c r="K793" s="22">
        <f t="shared" si="255"/>
        <v>45903.1142</v>
      </c>
      <c r="L793" s="23">
        <f t="shared" si="255"/>
        <v>177610.4917</v>
      </c>
    </row>
    <row r="794" spans="2:12" ht="12" customHeight="1">
      <c r="B794" s="14" t="s">
        <v>65</v>
      </c>
      <c r="C794" s="21">
        <f aca="true" t="shared" si="256" ref="C794:L794">SUM(C635,C688,C741)</f>
        <v>0</v>
      </c>
      <c r="D794" s="22">
        <f t="shared" si="256"/>
        <v>0</v>
      </c>
      <c r="E794" s="22">
        <f t="shared" si="256"/>
        <v>2509.4992</v>
      </c>
      <c r="F794" s="22">
        <f t="shared" si="256"/>
        <v>1519.6025</v>
      </c>
      <c r="G794" s="22">
        <f t="shared" si="256"/>
        <v>0</v>
      </c>
      <c r="H794" s="22">
        <f t="shared" si="256"/>
        <v>625.4242</v>
      </c>
      <c r="I794" s="22">
        <f t="shared" si="256"/>
        <v>2418.384</v>
      </c>
      <c r="J794" s="22">
        <f t="shared" si="256"/>
        <v>0</v>
      </c>
      <c r="K794" s="22">
        <f t="shared" si="256"/>
        <v>1440.6018</v>
      </c>
      <c r="L794" s="23">
        <f t="shared" si="256"/>
        <v>8513.5117</v>
      </c>
    </row>
    <row r="795" spans="2:12" ht="12" customHeight="1">
      <c r="B795" s="14" t="s">
        <v>66</v>
      </c>
      <c r="C795" s="21">
        <f aca="true" t="shared" si="257" ref="C795:L795">SUM(C636,C689,C742)</f>
        <v>0</v>
      </c>
      <c r="D795" s="22">
        <f t="shared" si="257"/>
        <v>0</v>
      </c>
      <c r="E795" s="22">
        <f t="shared" si="257"/>
        <v>0</v>
      </c>
      <c r="F795" s="22">
        <f t="shared" si="257"/>
        <v>828.471</v>
      </c>
      <c r="G795" s="22">
        <f t="shared" si="257"/>
        <v>0</v>
      </c>
      <c r="H795" s="22">
        <f t="shared" si="257"/>
        <v>84.2215</v>
      </c>
      <c r="I795" s="22">
        <f t="shared" si="257"/>
        <v>45.8775</v>
      </c>
      <c r="J795" s="22">
        <f t="shared" si="257"/>
        <v>0</v>
      </c>
      <c r="K795" s="22">
        <f t="shared" si="257"/>
        <v>2783.5803</v>
      </c>
      <c r="L795" s="23">
        <f t="shared" si="257"/>
        <v>3742.1503</v>
      </c>
    </row>
    <row r="796" spans="2:12" ht="12" customHeight="1">
      <c r="B796" s="18" t="s">
        <v>67</v>
      </c>
      <c r="C796" s="33">
        <f aca="true" t="shared" si="258" ref="C796:L796">SUM(C637,C690,C743)</f>
        <v>0.0418</v>
      </c>
      <c r="D796" s="34">
        <f t="shared" si="258"/>
        <v>0</v>
      </c>
      <c r="E796" s="34">
        <f t="shared" si="258"/>
        <v>0</v>
      </c>
      <c r="F796" s="34">
        <f t="shared" si="258"/>
        <v>156.5171</v>
      </c>
      <c r="G796" s="34">
        <f t="shared" si="258"/>
        <v>73.1117</v>
      </c>
      <c r="H796" s="34">
        <f t="shared" si="258"/>
        <v>41.545</v>
      </c>
      <c r="I796" s="34">
        <f t="shared" si="258"/>
        <v>0.8498</v>
      </c>
      <c r="J796" s="34">
        <f t="shared" si="258"/>
        <v>0</v>
      </c>
      <c r="K796" s="34">
        <f t="shared" si="258"/>
        <v>352.7619</v>
      </c>
      <c r="L796" s="35">
        <f t="shared" si="258"/>
        <v>624.8272999999999</v>
      </c>
    </row>
    <row r="797" spans="2:12" ht="12" customHeight="1">
      <c r="B797" s="18" t="s">
        <v>68</v>
      </c>
      <c r="C797" s="33">
        <f aca="true" t="shared" si="259" ref="C797:L797">SUM(C638,C691,C744)</f>
        <v>61281.4113</v>
      </c>
      <c r="D797" s="34">
        <f t="shared" si="259"/>
        <v>132447.6202</v>
      </c>
      <c r="E797" s="34">
        <f t="shared" si="259"/>
        <v>214649.47279999996</v>
      </c>
      <c r="F797" s="34">
        <f t="shared" si="259"/>
        <v>240336.7972</v>
      </c>
      <c r="G797" s="34">
        <f t="shared" si="259"/>
        <v>453170.1657</v>
      </c>
      <c r="H797" s="34">
        <f t="shared" si="259"/>
        <v>385316.19719999994</v>
      </c>
      <c r="I797" s="34">
        <f t="shared" si="259"/>
        <v>205954.3101</v>
      </c>
      <c r="J797" s="34">
        <f t="shared" si="259"/>
        <v>240332.18000000005</v>
      </c>
      <c r="K797" s="34">
        <f t="shared" si="259"/>
        <v>904769.2930000001</v>
      </c>
      <c r="L797" s="35">
        <f t="shared" si="259"/>
        <v>2838257.4475</v>
      </c>
    </row>
    <row r="799" spans="2:4" s="3" customFormat="1" ht="13.5" customHeight="1">
      <c r="B799" s="4" t="s">
        <v>1</v>
      </c>
      <c r="C799" s="40" t="s">
        <v>16</v>
      </c>
      <c r="D799" s="41"/>
    </row>
    <row r="800" spans="2:13" ht="12" customHeight="1">
      <c r="B800" s="10"/>
      <c r="C800" s="11"/>
      <c r="D800" s="11"/>
      <c r="E800" s="11"/>
      <c r="F800" s="11"/>
      <c r="G800" s="11"/>
      <c r="H800" s="11"/>
      <c r="I800" s="11"/>
      <c r="J800" s="11"/>
      <c r="K800" s="11"/>
      <c r="L800" s="6" t="s">
        <v>18</v>
      </c>
      <c r="M800" s="7"/>
    </row>
    <row r="801" spans="2:12" s="3" customFormat="1" ht="18" customHeight="1">
      <c r="B801" s="12" t="s">
        <v>19</v>
      </c>
      <c r="C801" s="42" t="s">
        <v>72</v>
      </c>
      <c r="D801" s="36" t="s">
        <v>73</v>
      </c>
      <c r="E801" s="36" t="s">
        <v>74</v>
      </c>
      <c r="F801" s="36" t="s">
        <v>75</v>
      </c>
      <c r="G801" s="36" t="s">
        <v>76</v>
      </c>
      <c r="H801" s="36" t="s">
        <v>77</v>
      </c>
      <c r="I801" s="36" t="s">
        <v>78</v>
      </c>
      <c r="J801" s="36" t="s">
        <v>79</v>
      </c>
      <c r="K801" s="36" t="s">
        <v>70</v>
      </c>
      <c r="L801" s="38" t="s">
        <v>71</v>
      </c>
    </row>
    <row r="802" spans="2:12" s="3" customFormat="1" ht="18" customHeight="1">
      <c r="B802" s="13" t="s">
        <v>20</v>
      </c>
      <c r="C802" s="43"/>
      <c r="D802" s="37"/>
      <c r="E802" s="37"/>
      <c r="F802" s="37"/>
      <c r="G802" s="37"/>
      <c r="H802" s="37"/>
      <c r="I802" s="37"/>
      <c r="J802" s="37"/>
      <c r="K802" s="37"/>
      <c r="L802" s="39"/>
    </row>
    <row r="803" spans="2:12" ht="12" customHeight="1">
      <c r="B803" s="14" t="s">
        <v>21</v>
      </c>
      <c r="C803" s="21">
        <v>0</v>
      </c>
      <c r="D803" s="22">
        <v>11.1695</v>
      </c>
      <c r="E803" s="22">
        <v>0</v>
      </c>
      <c r="F803" s="22">
        <v>3.1375</v>
      </c>
      <c r="G803" s="22">
        <v>83.3914</v>
      </c>
      <c r="H803" s="22">
        <v>195.4068</v>
      </c>
      <c r="I803" s="22">
        <v>22.1957</v>
      </c>
      <c r="J803" s="22">
        <v>0</v>
      </c>
      <c r="K803" s="22">
        <v>197.4368</v>
      </c>
      <c r="L803" s="23">
        <f>SUM(C803:K803)</f>
        <v>512.7377</v>
      </c>
    </row>
    <row r="804" spans="2:12" ht="12" customHeight="1">
      <c r="B804" s="14" t="s">
        <v>22</v>
      </c>
      <c r="C804" s="21">
        <v>0</v>
      </c>
      <c r="D804" s="22">
        <v>0</v>
      </c>
      <c r="E804" s="22">
        <v>0</v>
      </c>
      <c r="F804" s="22">
        <v>0</v>
      </c>
      <c r="G804" s="22">
        <v>0</v>
      </c>
      <c r="H804" s="22">
        <v>0</v>
      </c>
      <c r="I804" s="22">
        <v>0</v>
      </c>
      <c r="J804" s="22">
        <v>0</v>
      </c>
      <c r="K804" s="22">
        <v>0</v>
      </c>
      <c r="L804" s="23">
        <f>SUM(C804:K804)</f>
        <v>0</v>
      </c>
    </row>
    <row r="805" spans="2:12" ht="12" customHeight="1">
      <c r="B805" s="14" t="s">
        <v>23</v>
      </c>
      <c r="C805" s="21">
        <v>0</v>
      </c>
      <c r="D805" s="22">
        <v>0</v>
      </c>
      <c r="E805" s="22">
        <v>0</v>
      </c>
      <c r="F805" s="22">
        <v>5.7534</v>
      </c>
      <c r="G805" s="22">
        <v>0</v>
      </c>
      <c r="H805" s="22">
        <v>7.686</v>
      </c>
      <c r="I805" s="22">
        <v>4.2562</v>
      </c>
      <c r="J805" s="22">
        <v>0</v>
      </c>
      <c r="K805" s="22">
        <v>0</v>
      </c>
      <c r="L805" s="23">
        <f>SUM(C805:K805)</f>
        <v>17.6956</v>
      </c>
    </row>
    <row r="806" spans="2:12" ht="12" customHeight="1">
      <c r="B806" s="14" t="s">
        <v>24</v>
      </c>
      <c r="C806" s="21">
        <v>0</v>
      </c>
      <c r="D806" s="22">
        <v>0</v>
      </c>
      <c r="E806" s="22">
        <v>0</v>
      </c>
      <c r="F806" s="22">
        <v>0</v>
      </c>
      <c r="G806" s="22">
        <v>0</v>
      </c>
      <c r="H806" s="22">
        <v>1.1351</v>
      </c>
      <c r="I806" s="22">
        <v>0.7991</v>
      </c>
      <c r="J806" s="22">
        <v>0</v>
      </c>
      <c r="K806" s="22">
        <v>0.3142</v>
      </c>
      <c r="L806" s="23">
        <f>SUM(C806:K806)</f>
        <v>2.2484</v>
      </c>
    </row>
    <row r="807" spans="2:12" ht="12" customHeight="1">
      <c r="B807" s="14" t="s">
        <v>25</v>
      </c>
      <c r="C807" s="21">
        <v>0</v>
      </c>
      <c r="D807" s="22">
        <v>0</v>
      </c>
      <c r="E807" s="22">
        <v>0</v>
      </c>
      <c r="F807" s="22">
        <v>0</v>
      </c>
      <c r="G807" s="22">
        <v>0.2958</v>
      </c>
      <c r="H807" s="22">
        <v>0</v>
      </c>
      <c r="I807" s="22">
        <v>0</v>
      </c>
      <c r="J807" s="22">
        <v>0</v>
      </c>
      <c r="K807" s="22">
        <v>0.0738</v>
      </c>
      <c r="L807" s="23">
        <f aca="true" t="shared" si="260" ref="L807:L849">SUM(C807:K807)</f>
        <v>0.36960000000000004</v>
      </c>
    </row>
    <row r="808" spans="2:12" ht="12" customHeight="1">
      <c r="B808" s="14" t="s">
        <v>26</v>
      </c>
      <c r="C808" s="21">
        <v>0</v>
      </c>
      <c r="D808" s="22">
        <v>0</v>
      </c>
      <c r="E808" s="22">
        <v>0</v>
      </c>
      <c r="F808" s="22">
        <v>0</v>
      </c>
      <c r="G808" s="22">
        <v>0</v>
      </c>
      <c r="H808" s="22">
        <v>1.3512</v>
      </c>
      <c r="I808" s="22">
        <v>3.7643</v>
      </c>
      <c r="J808" s="22">
        <v>0</v>
      </c>
      <c r="K808" s="22">
        <v>0.4385</v>
      </c>
      <c r="L808" s="23">
        <f t="shared" si="260"/>
        <v>5.554</v>
      </c>
    </row>
    <row r="809" spans="2:12" ht="12" customHeight="1">
      <c r="B809" s="14" t="s">
        <v>27</v>
      </c>
      <c r="C809" s="21">
        <v>0</v>
      </c>
      <c r="D809" s="22">
        <v>0</v>
      </c>
      <c r="E809" s="22">
        <v>0</v>
      </c>
      <c r="F809" s="22">
        <v>0.8739</v>
      </c>
      <c r="G809" s="22">
        <v>0.336</v>
      </c>
      <c r="H809" s="22">
        <v>3.0577</v>
      </c>
      <c r="I809" s="22">
        <v>0.4895</v>
      </c>
      <c r="J809" s="22">
        <v>0</v>
      </c>
      <c r="K809" s="22">
        <v>0.3763</v>
      </c>
      <c r="L809" s="23">
        <f t="shared" si="260"/>
        <v>5.133399999999999</v>
      </c>
    </row>
    <row r="810" spans="2:12" ht="12" customHeight="1">
      <c r="B810" s="14" t="s">
        <v>28</v>
      </c>
      <c r="C810" s="21">
        <v>0</v>
      </c>
      <c r="D810" s="22">
        <v>0</v>
      </c>
      <c r="E810" s="22">
        <v>0</v>
      </c>
      <c r="F810" s="22">
        <v>0</v>
      </c>
      <c r="G810" s="22">
        <v>0.0717</v>
      </c>
      <c r="H810" s="22">
        <v>17.7077</v>
      </c>
      <c r="I810" s="22">
        <v>3.0282</v>
      </c>
      <c r="J810" s="22">
        <v>0</v>
      </c>
      <c r="K810" s="22">
        <v>6.3445</v>
      </c>
      <c r="L810" s="23">
        <f t="shared" si="260"/>
        <v>27.1521</v>
      </c>
    </row>
    <row r="811" spans="2:12" ht="12" customHeight="1">
      <c r="B811" s="14" t="s">
        <v>29</v>
      </c>
      <c r="C811" s="21">
        <v>0</v>
      </c>
      <c r="D811" s="22">
        <v>0</v>
      </c>
      <c r="E811" s="22">
        <v>0</v>
      </c>
      <c r="F811" s="22">
        <v>0</v>
      </c>
      <c r="G811" s="22">
        <v>0.7594</v>
      </c>
      <c r="H811" s="22">
        <v>14.8215</v>
      </c>
      <c r="I811" s="22">
        <v>0.5163</v>
      </c>
      <c r="J811" s="22">
        <v>0</v>
      </c>
      <c r="K811" s="22">
        <v>0.036</v>
      </c>
      <c r="L811" s="23">
        <f t="shared" si="260"/>
        <v>16.133200000000002</v>
      </c>
    </row>
    <row r="812" spans="2:12" ht="12" customHeight="1">
      <c r="B812" s="15" t="s">
        <v>30</v>
      </c>
      <c r="C812" s="24">
        <v>0</v>
      </c>
      <c r="D812" s="25">
        <v>0</v>
      </c>
      <c r="E812" s="25">
        <v>0</v>
      </c>
      <c r="F812" s="25">
        <v>0.8185</v>
      </c>
      <c r="G812" s="25">
        <v>0</v>
      </c>
      <c r="H812" s="25">
        <v>8.3359</v>
      </c>
      <c r="I812" s="25">
        <v>2.1205</v>
      </c>
      <c r="J812" s="25">
        <v>0</v>
      </c>
      <c r="K812" s="25">
        <v>0.6451</v>
      </c>
      <c r="L812" s="26">
        <f t="shared" si="260"/>
        <v>11.92</v>
      </c>
    </row>
    <row r="813" spans="2:12" ht="12" customHeight="1">
      <c r="B813" s="14" t="s">
        <v>31</v>
      </c>
      <c r="C813" s="21">
        <v>0</v>
      </c>
      <c r="D813" s="22">
        <v>0</v>
      </c>
      <c r="E813" s="22">
        <v>0</v>
      </c>
      <c r="F813" s="22">
        <v>0</v>
      </c>
      <c r="G813" s="22">
        <v>11.5853</v>
      </c>
      <c r="H813" s="22">
        <v>5.1876</v>
      </c>
      <c r="I813" s="22">
        <v>29.0628</v>
      </c>
      <c r="J813" s="22">
        <v>0</v>
      </c>
      <c r="K813" s="22">
        <v>4.7771</v>
      </c>
      <c r="L813" s="23">
        <f t="shared" si="260"/>
        <v>50.6128</v>
      </c>
    </row>
    <row r="814" spans="2:12" ht="12" customHeight="1">
      <c r="B814" s="14" t="s">
        <v>32</v>
      </c>
      <c r="C814" s="21">
        <v>0</v>
      </c>
      <c r="D814" s="22">
        <v>0</v>
      </c>
      <c r="E814" s="22">
        <v>0</v>
      </c>
      <c r="F814" s="22">
        <v>0</v>
      </c>
      <c r="G814" s="22">
        <v>1.8622</v>
      </c>
      <c r="H814" s="22">
        <v>111.2099</v>
      </c>
      <c r="I814" s="22">
        <v>13.1466</v>
      </c>
      <c r="J814" s="22">
        <v>0</v>
      </c>
      <c r="K814" s="22">
        <v>1.6964</v>
      </c>
      <c r="L814" s="23">
        <f t="shared" si="260"/>
        <v>127.91510000000001</v>
      </c>
    </row>
    <row r="815" spans="2:12" ht="12" customHeight="1">
      <c r="B815" s="14" t="s">
        <v>33</v>
      </c>
      <c r="C815" s="21">
        <v>0</v>
      </c>
      <c r="D815" s="22">
        <v>0</v>
      </c>
      <c r="E815" s="22">
        <v>0</v>
      </c>
      <c r="F815" s="22">
        <v>1.1667</v>
      </c>
      <c r="G815" s="22">
        <v>21.3709</v>
      </c>
      <c r="H815" s="22">
        <v>13.0584</v>
      </c>
      <c r="I815" s="22">
        <v>63.369</v>
      </c>
      <c r="J815" s="22">
        <v>0.6583</v>
      </c>
      <c r="K815" s="22">
        <v>239.5829</v>
      </c>
      <c r="L815" s="23">
        <f t="shared" si="260"/>
        <v>339.20619999999997</v>
      </c>
    </row>
    <row r="816" spans="2:12" ht="12" customHeight="1">
      <c r="B816" s="14" t="s">
        <v>34</v>
      </c>
      <c r="C816" s="21">
        <v>0</v>
      </c>
      <c r="D816" s="22">
        <v>0</v>
      </c>
      <c r="E816" s="22">
        <v>0</v>
      </c>
      <c r="F816" s="22">
        <v>0.7721</v>
      </c>
      <c r="G816" s="22">
        <v>3.6121</v>
      </c>
      <c r="H816" s="22">
        <v>252.1594</v>
      </c>
      <c r="I816" s="22">
        <v>15.0073</v>
      </c>
      <c r="J816" s="22">
        <v>0</v>
      </c>
      <c r="K816" s="22">
        <v>10.8158</v>
      </c>
      <c r="L816" s="23">
        <f t="shared" si="260"/>
        <v>282.36670000000004</v>
      </c>
    </row>
    <row r="817" spans="2:12" ht="12" customHeight="1">
      <c r="B817" s="14" t="s">
        <v>35</v>
      </c>
      <c r="C817" s="21">
        <v>0</v>
      </c>
      <c r="D817" s="22">
        <v>0</v>
      </c>
      <c r="E817" s="22">
        <v>0</v>
      </c>
      <c r="F817" s="22">
        <v>0.125</v>
      </c>
      <c r="G817" s="22">
        <v>0</v>
      </c>
      <c r="H817" s="22">
        <v>5.0357</v>
      </c>
      <c r="I817" s="22">
        <v>3.9323</v>
      </c>
      <c r="J817" s="22">
        <v>0</v>
      </c>
      <c r="K817" s="22">
        <v>0.1289</v>
      </c>
      <c r="L817" s="23">
        <f t="shared" si="260"/>
        <v>9.2219</v>
      </c>
    </row>
    <row r="818" spans="2:12" ht="12" customHeight="1">
      <c r="B818" s="14" t="s">
        <v>36</v>
      </c>
      <c r="C818" s="21">
        <v>0</v>
      </c>
      <c r="D818" s="22">
        <v>0</v>
      </c>
      <c r="E818" s="22">
        <v>0</v>
      </c>
      <c r="F818" s="22">
        <v>0</v>
      </c>
      <c r="G818" s="22">
        <v>15.7961</v>
      </c>
      <c r="H818" s="22">
        <v>0.7426</v>
      </c>
      <c r="I818" s="22">
        <v>0.0983</v>
      </c>
      <c r="J818" s="22">
        <v>0.0718</v>
      </c>
      <c r="K818" s="22">
        <v>3.7224</v>
      </c>
      <c r="L818" s="23">
        <f t="shared" si="260"/>
        <v>20.431199999999997</v>
      </c>
    </row>
    <row r="819" spans="2:12" ht="12" customHeight="1">
      <c r="B819" s="14" t="s">
        <v>37</v>
      </c>
      <c r="C819" s="21">
        <v>0</v>
      </c>
      <c r="D819" s="22">
        <v>0</v>
      </c>
      <c r="E819" s="22">
        <v>0</v>
      </c>
      <c r="F819" s="22">
        <v>1.1532</v>
      </c>
      <c r="G819" s="22">
        <v>0</v>
      </c>
      <c r="H819" s="22">
        <v>2.1545</v>
      </c>
      <c r="I819" s="22">
        <v>0.0301</v>
      </c>
      <c r="J819" s="22">
        <v>0</v>
      </c>
      <c r="K819" s="22">
        <v>1.6004</v>
      </c>
      <c r="L819" s="23">
        <f t="shared" si="260"/>
        <v>4.9382</v>
      </c>
    </row>
    <row r="820" spans="2:12" ht="12" customHeight="1">
      <c r="B820" s="14" t="s">
        <v>38</v>
      </c>
      <c r="C820" s="21">
        <v>0</v>
      </c>
      <c r="D820" s="22">
        <v>0</v>
      </c>
      <c r="E820" s="22">
        <v>0</v>
      </c>
      <c r="F820" s="22">
        <v>0</v>
      </c>
      <c r="G820" s="22">
        <v>0</v>
      </c>
      <c r="H820" s="22">
        <v>26.5443</v>
      </c>
      <c r="I820" s="22">
        <v>0</v>
      </c>
      <c r="J820" s="22">
        <v>0</v>
      </c>
      <c r="K820" s="22">
        <v>0.0153</v>
      </c>
      <c r="L820" s="23">
        <f t="shared" si="260"/>
        <v>26.5596</v>
      </c>
    </row>
    <row r="821" spans="2:12" ht="12" customHeight="1">
      <c r="B821" s="14" t="s">
        <v>39</v>
      </c>
      <c r="C821" s="21">
        <v>0</v>
      </c>
      <c r="D821" s="22">
        <v>0</v>
      </c>
      <c r="E821" s="22">
        <v>0</v>
      </c>
      <c r="F821" s="22">
        <v>0</v>
      </c>
      <c r="G821" s="22">
        <v>0</v>
      </c>
      <c r="H821" s="22">
        <v>0.233</v>
      </c>
      <c r="I821" s="22">
        <v>6.0375</v>
      </c>
      <c r="J821" s="22">
        <v>0</v>
      </c>
      <c r="K821" s="22">
        <v>0.0031</v>
      </c>
      <c r="L821" s="23">
        <f t="shared" si="260"/>
        <v>6.273599999999999</v>
      </c>
    </row>
    <row r="822" spans="2:12" ht="12" customHeight="1">
      <c r="B822" s="14" t="s">
        <v>40</v>
      </c>
      <c r="C822" s="21">
        <v>0</v>
      </c>
      <c r="D822" s="22">
        <v>0</v>
      </c>
      <c r="E822" s="22">
        <v>0</v>
      </c>
      <c r="F822" s="22">
        <v>0</v>
      </c>
      <c r="G822" s="22">
        <v>1.3565</v>
      </c>
      <c r="H822" s="22">
        <v>20.1774</v>
      </c>
      <c r="I822" s="22">
        <v>3.6562</v>
      </c>
      <c r="J822" s="22">
        <v>3.0294</v>
      </c>
      <c r="K822" s="22">
        <v>2.9741</v>
      </c>
      <c r="L822" s="23">
        <f t="shared" si="260"/>
        <v>31.1936</v>
      </c>
    </row>
    <row r="823" spans="2:12" ht="12" customHeight="1">
      <c r="B823" s="16" t="s">
        <v>41</v>
      </c>
      <c r="C823" s="27">
        <v>0</v>
      </c>
      <c r="D823" s="28">
        <v>0</v>
      </c>
      <c r="E823" s="28">
        <v>0</v>
      </c>
      <c r="F823" s="28">
        <v>0</v>
      </c>
      <c r="G823" s="28">
        <v>0</v>
      </c>
      <c r="H823" s="28">
        <v>1.2174</v>
      </c>
      <c r="I823" s="28">
        <v>0.7697</v>
      </c>
      <c r="J823" s="28">
        <v>0</v>
      </c>
      <c r="K823" s="28">
        <v>0.3835</v>
      </c>
      <c r="L823" s="29">
        <f t="shared" si="260"/>
        <v>2.3706</v>
      </c>
    </row>
    <row r="824" spans="2:12" ht="12" customHeight="1">
      <c r="B824" s="14" t="s">
        <v>42</v>
      </c>
      <c r="C824" s="21">
        <v>0</v>
      </c>
      <c r="D824" s="22">
        <v>0</v>
      </c>
      <c r="E824" s="22">
        <v>0</v>
      </c>
      <c r="F824" s="22">
        <v>0.1723</v>
      </c>
      <c r="G824" s="22">
        <v>1.0211</v>
      </c>
      <c r="H824" s="22">
        <v>12.5488</v>
      </c>
      <c r="I824" s="22">
        <v>8.7009</v>
      </c>
      <c r="J824" s="22">
        <v>0</v>
      </c>
      <c r="K824" s="22">
        <v>8.1642</v>
      </c>
      <c r="L824" s="23">
        <f t="shared" si="260"/>
        <v>30.607300000000002</v>
      </c>
    </row>
    <row r="825" spans="2:12" ht="12" customHeight="1">
      <c r="B825" s="14" t="s">
        <v>43</v>
      </c>
      <c r="C825" s="21">
        <v>0</v>
      </c>
      <c r="D825" s="22">
        <v>0</v>
      </c>
      <c r="E825" s="22">
        <v>0</v>
      </c>
      <c r="F825" s="22">
        <v>0</v>
      </c>
      <c r="G825" s="22">
        <v>1.9991</v>
      </c>
      <c r="H825" s="22">
        <v>152.3582</v>
      </c>
      <c r="I825" s="22">
        <v>1.3524</v>
      </c>
      <c r="J825" s="22">
        <v>0</v>
      </c>
      <c r="K825" s="22">
        <v>29.9923</v>
      </c>
      <c r="L825" s="23">
        <f t="shared" si="260"/>
        <v>185.702</v>
      </c>
    </row>
    <row r="826" spans="2:12" ht="12" customHeight="1">
      <c r="B826" s="14" t="s">
        <v>44</v>
      </c>
      <c r="C826" s="21">
        <v>0</v>
      </c>
      <c r="D826" s="22">
        <v>0</v>
      </c>
      <c r="E826" s="22">
        <v>0</v>
      </c>
      <c r="F826" s="22">
        <v>0</v>
      </c>
      <c r="G826" s="22">
        <v>0</v>
      </c>
      <c r="H826" s="22">
        <v>29.0519</v>
      </c>
      <c r="I826" s="22">
        <v>0</v>
      </c>
      <c r="J826" s="22">
        <v>0</v>
      </c>
      <c r="K826" s="22">
        <v>1.6728</v>
      </c>
      <c r="L826" s="23">
        <f t="shared" si="260"/>
        <v>30.7247</v>
      </c>
    </row>
    <row r="827" spans="2:12" ht="12" customHeight="1">
      <c r="B827" s="14" t="s">
        <v>45</v>
      </c>
      <c r="C827" s="21">
        <v>0</v>
      </c>
      <c r="D827" s="22">
        <v>0</v>
      </c>
      <c r="E827" s="22">
        <v>0</v>
      </c>
      <c r="F827" s="22">
        <v>0</v>
      </c>
      <c r="G827" s="22">
        <v>2.8253</v>
      </c>
      <c r="H827" s="22">
        <v>3.087</v>
      </c>
      <c r="I827" s="22">
        <v>10.2312</v>
      </c>
      <c r="J827" s="22">
        <v>0</v>
      </c>
      <c r="K827" s="22">
        <v>21.0306</v>
      </c>
      <c r="L827" s="23">
        <f t="shared" si="260"/>
        <v>37.174099999999996</v>
      </c>
    </row>
    <row r="828" spans="2:12" ht="12" customHeight="1">
      <c r="B828" s="14" t="s">
        <v>46</v>
      </c>
      <c r="C828" s="21">
        <v>0</v>
      </c>
      <c r="D828" s="22">
        <v>0</v>
      </c>
      <c r="E828" s="22">
        <v>0</v>
      </c>
      <c r="F828" s="22">
        <v>0</v>
      </c>
      <c r="G828" s="22">
        <v>1.8671</v>
      </c>
      <c r="H828" s="22">
        <v>0</v>
      </c>
      <c r="I828" s="22">
        <v>0</v>
      </c>
      <c r="J828" s="22">
        <v>0.3279</v>
      </c>
      <c r="K828" s="22">
        <v>2.179</v>
      </c>
      <c r="L828" s="23">
        <f t="shared" si="260"/>
        <v>4.374</v>
      </c>
    </row>
    <row r="829" spans="2:12" ht="12" customHeight="1">
      <c r="B829" s="14" t="s">
        <v>47</v>
      </c>
      <c r="C829" s="21">
        <v>0</v>
      </c>
      <c r="D829" s="22">
        <v>0</v>
      </c>
      <c r="E829" s="22">
        <v>0</v>
      </c>
      <c r="F829" s="22">
        <v>2.4109</v>
      </c>
      <c r="G829" s="22">
        <v>35.7615</v>
      </c>
      <c r="H829" s="22">
        <v>33.7077</v>
      </c>
      <c r="I829" s="22">
        <v>30.2351</v>
      </c>
      <c r="J829" s="22">
        <v>0</v>
      </c>
      <c r="K829" s="22">
        <v>68.4653</v>
      </c>
      <c r="L829" s="23">
        <f t="shared" si="260"/>
        <v>170.5805</v>
      </c>
    </row>
    <row r="830" spans="2:12" ht="12" customHeight="1">
      <c r="B830" s="14" t="s">
        <v>48</v>
      </c>
      <c r="C830" s="21">
        <v>0</v>
      </c>
      <c r="D830" s="22">
        <v>0</v>
      </c>
      <c r="E830" s="22">
        <v>1.2547</v>
      </c>
      <c r="F830" s="22">
        <v>0.5463</v>
      </c>
      <c r="G830" s="22">
        <v>0.2706</v>
      </c>
      <c r="H830" s="22">
        <v>17.0836</v>
      </c>
      <c r="I830" s="22">
        <v>26.7965</v>
      </c>
      <c r="J830" s="22">
        <v>2.6878</v>
      </c>
      <c r="K830" s="22">
        <v>12.7333</v>
      </c>
      <c r="L830" s="23">
        <f t="shared" si="260"/>
        <v>61.372800000000005</v>
      </c>
    </row>
    <row r="831" spans="2:12" ht="12" customHeight="1">
      <c r="B831" s="14" t="s">
        <v>49</v>
      </c>
      <c r="C831" s="21">
        <v>0</v>
      </c>
      <c r="D831" s="22">
        <v>0</v>
      </c>
      <c r="E831" s="22">
        <v>0</v>
      </c>
      <c r="F831" s="22">
        <v>0</v>
      </c>
      <c r="G831" s="22">
        <v>0</v>
      </c>
      <c r="H831" s="22">
        <v>1.5794</v>
      </c>
      <c r="I831" s="22">
        <v>0</v>
      </c>
      <c r="J831" s="22">
        <v>0</v>
      </c>
      <c r="K831" s="22">
        <v>0.183</v>
      </c>
      <c r="L831" s="23">
        <f t="shared" si="260"/>
        <v>1.7624</v>
      </c>
    </row>
    <row r="832" spans="2:12" ht="12" customHeight="1">
      <c r="B832" s="17" t="s">
        <v>50</v>
      </c>
      <c r="C832" s="30">
        <v>0</v>
      </c>
      <c r="D832" s="31">
        <v>0</v>
      </c>
      <c r="E832" s="31">
        <v>0</v>
      </c>
      <c r="F832" s="31">
        <v>0</v>
      </c>
      <c r="G832" s="31">
        <v>3.9583</v>
      </c>
      <c r="H832" s="31">
        <v>95.6398</v>
      </c>
      <c r="I832" s="31">
        <v>0</v>
      </c>
      <c r="J832" s="31">
        <v>0</v>
      </c>
      <c r="K832" s="31">
        <v>31.29</v>
      </c>
      <c r="L832" s="32">
        <f t="shared" si="260"/>
        <v>130.88809999999998</v>
      </c>
    </row>
    <row r="833" spans="2:12" ht="12" customHeight="1">
      <c r="B833" s="14" t="s">
        <v>51</v>
      </c>
      <c r="C833" s="21">
        <v>0</v>
      </c>
      <c r="D833" s="22">
        <v>0</v>
      </c>
      <c r="E833" s="22">
        <v>0</v>
      </c>
      <c r="F833" s="22">
        <v>0</v>
      </c>
      <c r="G833" s="22">
        <v>0</v>
      </c>
      <c r="H833" s="22">
        <v>0</v>
      </c>
      <c r="I833" s="22">
        <v>0</v>
      </c>
      <c r="J833" s="22">
        <v>0</v>
      </c>
      <c r="K833" s="22">
        <v>0</v>
      </c>
      <c r="L833" s="23">
        <f t="shared" si="260"/>
        <v>0</v>
      </c>
    </row>
    <row r="834" spans="2:12" ht="12" customHeight="1">
      <c r="B834" s="14" t="s">
        <v>52</v>
      </c>
      <c r="C834" s="21">
        <v>0</v>
      </c>
      <c r="D834" s="22">
        <v>0</v>
      </c>
      <c r="E834" s="22">
        <v>0</v>
      </c>
      <c r="F834" s="22">
        <v>0</v>
      </c>
      <c r="G834" s="22">
        <v>0</v>
      </c>
      <c r="H834" s="22">
        <v>0.0492</v>
      </c>
      <c r="I834" s="22">
        <v>0</v>
      </c>
      <c r="J834" s="22">
        <v>0</v>
      </c>
      <c r="K834" s="22">
        <v>0</v>
      </c>
      <c r="L834" s="23">
        <f t="shared" si="260"/>
        <v>0.0492</v>
      </c>
    </row>
    <row r="835" spans="2:12" ht="12" customHeight="1">
      <c r="B835" s="14" t="s">
        <v>53</v>
      </c>
      <c r="C835" s="21">
        <v>0</v>
      </c>
      <c r="D835" s="22">
        <v>0</v>
      </c>
      <c r="E835" s="22">
        <v>0</v>
      </c>
      <c r="F835" s="22">
        <v>0</v>
      </c>
      <c r="G835" s="22">
        <v>1.5457</v>
      </c>
      <c r="H835" s="22">
        <v>1.556</v>
      </c>
      <c r="I835" s="22">
        <v>0.0012</v>
      </c>
      <c r="J835" s="22">
        <v>0</v>
      </c>
      <c r="K835" s="22">
        <v>0</v>
      </c>
      <c r="L835" s="23">
        <f t="shared" si="260"/>
        <v>3.1029</v>
      </c>
    </row>
    <row r="836" spans="2:12" ht="12" customHeight="1">
      <c r="B836" s="14" t="s">
        <v>54</v>
      </c>
      <c r="C836" s="21">
        <v>0</v>
      </c>
      <c r="D836" s="22">
        <v>0</v>
      </c>
      <c r="E836" s="22">
        <v>0</v>
      </c>
      <c r="F836" s="22">
        <v>0</v>
      </c>
      <c r="G836" s="22">
        <v>10.6448</v>
      </c>
      <c r="H836" s="22">
        <v>8.9911</v>
      </c>
      <c r="I836" s="22">
        <v>2.473</v>
      </c>
      <c r="J836" s="22">
        <v>0</v>
      </c>
      <c r="K836" s="22">
        <v>4.8255</v>
      </c>
      <c r="L836" s="23">
        <f t="shared" si="260"/>
        <v>26.934399999999997</v>
      </c>
    </row>
    <row r="837" spans="2:12" ht="12" customHeight="1">
      <c r="B837" s="14" t="s">
        <v>55</v>
      </c>
      <c r="C837" s="21">
        <v>0</v>
      </c>
      <c r="D837" s="22">
        <v>0</v>
      </c>
      <c r="E837" s="22">
        <v>0</v>
      </c>
      <c r="F837" s="22">
        <v>0.5147</v>
      </c>
      <c r="G837" s="22">
        <v>34.0192</v>
      </c>
      <c r="H837" s="22">
        <v>3.3088</v>
      </c>
      <c r="I837" s="22">
        <v>1.4966</v>
      </c>
      <c r="J837" s="22">
        <v>0</v>
      </c>
      <c r="K837" s="22">
        <v>0</v>
      </c>
      <c r="L837" s="23">
        <f t="shared" si="260"/>
        <v>39.339299999999994</v>
      </c>
    </row>
    <row r="838" spans="2:12" ht="12" customHeight="1">
      <c r="B838" s="14" t="s">
        <v>56</v>
      </c>
      <c r="C838" s="21">
        <v>0</v>
      </c>
      <c r="D838" s="22">
        <v>0</v>
      </c>
      <c r="E838" s="22">
        <v>0</v>
      </c>
      <c r="F838" s="22">
        <v>0</v>
      </c>
      <c r="G838" s="22">
        <v>0</v>
      </c>
      <c r="H838" s="22">
        <v>0</v>
      </c>
      <c r="I838" s="22">
        <v>0</v>
      </c>
      <c r="J838" s="22">
        <v>0</v>
      </c>
      <c r="K838" s="22">
        <v>0</v>
      </c>
      <c r="L838" s="23">
        <f t="shared" si="260"/>
        <v>0</v>
      </c>
    </row>
    <row r="839" spans="2:12" ht="12" customHeight="1">
      <c r="B839" s="14" t="s">
        <v>57</v>
      </c>
      <c r="C839" s="21">
        <v>0</v>
      </c>
      <c r="D839" s="22">
        <v>0</v>
      </c>
      <c r="E839" s="22">
        <v>0</v>
      </c>
      <c r="F839" s="22">
        <v>0</v>
      </c>
      <c r="G839" s="22">
        <v>0</v>
      </c>
      <c r="H839" s="22">
        <v>110.3443</v>
      </c>
      <c r="I839" s="22">
        <v>0</v>
      </c>
      <c r="J839" s="22">
        <v>0</v>
      </c>
      <c r="K839" s="22">
        <v>0.4883</v>
      </c>
      <c r="L839" s="23">
        <f t="shared" si="260"/>
        <v>110.8326</v>
      </c>
    </row>
    <row r="840" spans="2:12" ht="12" customHeight="1">
      <c r="B840" s="14" t="s">
        <v>58</v>
      </c>
      <c r="C840" s="21">
        <v>0</v>
      </c>
      <c r="D840" s="22">
        <v>0</v>
      </c>
      <c r="E840" s="22">
        <v>0</v>
      </c>
      <c r="F840" s="22">
        <v>0.4877</v>
      </c>
      <c r="G840" s="22">
        <v>9.7606</v>
      </c>
      <c r="H840" s="22">
        <v>9.0207</v>
      </c>
      <c r="I840" s="22">
        <v>0</v>
      </c>
      <c r="J840" s="22">
        <v>0</v>
      </c>
      <c r="K840" s="22">
        <v>4.5655</v>
      </c>
      <c r="L840" s="23">
        <f t="shared" si="260"/>
        <v>23.8345</v>
      </c>
    </row>
    <row r="841" spans="2:12" ht="12" customHeight="1">
      <c r="B841" s="14" t="s">
        <v>59</v>
      </c>
      <c r="C841" s="21">
        <v>0</v>
      </c>
      <c r="D841" s="22">
        <v>0</v>
      </c>
      <c r="E841" s="22">
        <v>0</v>
      </c>
      <c r="F841" s="22">
        <v>0</v>
      </c>
      <c r="G841" s="22">
        <v>0</v>
      </c>
      <c r="H841" s="22">
        <v>4.9652</v>
      </c>
      <c r="I841" s="22">
        <v>0</v>
      </c>
      <c r="J841" s="22">
        <v>0</v>
      </c>
      <c r="K841" s="22">
        <v>1.8065</v>
      </c>
      <c r="L841" s="23">
        <f t="shared" si="260"/>
        <v>6.7717</v>
      </c>
    </row>
    <row r="842" spans="2:12" ht="12" customHeight="1">
      <c r="B842" s="17" t="s">
        <v>60</v>
      </c>
      <c r="C842" s="30">
        <v>0</v>
      </c>
      <c r="D842" s="31">
        <v>0</v>
      </c>
      <c r="E842" s="31">
        <v>0</v>
      </c>
      <c r="F842" s="31">
        <v>5.1672</v>
      </c>
      <c r="G842" s="31">
        <v>1.8834</v>
      </c>
      <c r="H842" s="31">
        <v>32.5199</v>
      </c>
      <c r="I842" s="31">
        <v>106.9483</v>
      </c>
      <c r="J842" s="31">
        <v>0</v>
      </c>
      <c r="K842" s="31">
        <v>90.9635</v>
      </c>
      <c r="L842" s="32">
        <f t="shared" si="260"/>
        <v>237.4823</v>
      </c>
    </row>
    <row r="843" spans="2:12" ht="12" customHeight="1">
      <c r="B843" s="14" t="s">
        <v>61</v>
      </c>
      <c r="C843" s="21">
        <v>0</v>
      </c>
      <c r="D843" s="22">
        <v>0</v>
      </c>
      <c r="E843" s="22">
        <v>0</v>
      </c>
      <c r="F843" s="22">
        <v>0.0214</v>
      </c>
      <c r="G843" s="22">
        <v>0</v>
      </c>
      <c r="H843" s="22">
        <v>12.4006</v>
      </c>
      <c r="I843" s="22">
        <v>0.6883</v>
      </c>
      <c r="J843" s="22">
        <v>0</v>
      </c>
      <c r="K843" s="22">
        <v>8.7891</v>
      </c>
      <c r="L843" s="23">
        <f t="shared" si="260"/>
        <v>21.8994</v>
      </c>
    </row>
    <row r="844" spans="2:12" ht="12" customHeight="1">
      <c r="B844" s="14" t="s">
        <v>62</v>
      </c>
      <c r="C844" s="21">
        <v>0</v>
      </c>
      <c r="D844" s="22">
        <v>0</v>
      </c>
      <c r="E844" s="22">
        <v>0</v>
      </c>
      <c r="F844" s="22">
        <v>1.1508</v>
      </c>
      <c r="G844" s="22">
        <v>7.9393</v>
      </c>
      <c r="H844" s="22">
        <v>16.4897</v>
      </c>
      <c r="I844" s="22">
        <v>26.6862</v>
      </c>
      <c r="J844" s="22">
        <v>0</v>
      </c>
      <c r="K844" s="22">
        <v>11.6796</v>
      </c>
      <c r="L844" s="23">
        <f t="shared" si="260"/>
        <v>63.9456</v>
      </c>
    </row>
    <row r="845" spans="2:12" ht="12" customHeight="1">
      <c r="B845" s="14" t="s">
        <v>63</v>
      </c>
      <c r="C845" s="21">
        <v>0</v>
      </c>
      <c r="D845" s="22">
        <v>0</v>
      </c>
      <c r="E845" s="22">
        <v>0</v>
      </c>
      <c r="F845" s="22">
        <v>0</v>
      </c>
      <c r="G845" s="22">
        <v>6.0094</v>
      </c>
      <c r="H845" s="22">
        <v>0.2918</v>
      </c>
      <c r="I845" s="22">
        <v>0.032</v>
      </c>
      <c r="J845" s="22">
        <v>0</v>
      </c>
      <c r="K845" s="22">
        <v>14.4558</v>
      </c>
      <c r="L845" s="23">
        <f t="shared" si="260"/>
        <v>20.789</v>
      </c>
    </row>
    <row r="846" spans="2:12" ht="12" customHeight="1">
      <c r="B846" s="14" t="s">
        <v>64</v>
      </c>
      <c r="C846" s="21">
        <v>0</v>
      </c>
      <c r="D846" s="22">
        <v>0</v>
      </c>
      <c r="E846" s="22">
        <v>0</v>
      </c>
      <c r="F846" s="22">
        <v>1.1286</v>
      </c>
      <c r="G846" s="22">
        <v>13.649</v>
      </c>
      <c r="H846" s="22">
        <v>8.3712</v>
      </c>
      <c r="I846" s="22">
        <v>0</v>
      </c>
      <c r="J846" s="22">
        <v>0</v>
      </c>
      <c r="K846" s="22">
        <v>2.9032</v>
      </c>
      <c r="L846" s="23">
        <f t="shared" si="260"/>
        <v>26.052</v>
      </c>
    </row>
    <row r="847" spans="2:12" ht="12" customHeight="1">
      <c r="B847" s="14" t="s">
        <v>65</v>
      </c>
      <c r="C847" s="21">
        <v>0</v>
      </c>
      <c r="D847" s="22">
        <v>0</v>
      </c>
      <c r="E847" s="22">
        <v>0</v>
      </c>
      <c r="F847" s="22">
        <v>0.5351</v>
      </c>
      <c r="G847" s="22">
        <v>15.6753</v>
      </c>
      <c r="H847" s="22">
        <v>10.6061</v>
      </c>
      <c r="I847" s="22">
        <v>0.2198</v>
      </c>
      <c r="J847" s="22">
        <v>0.6324</v>
      </c>
      <c r="K847" s="22">
        <v>0</v>
      </c>
      <c r="L847" s="23">
        <f t="shared" si="260"/>
        <v>27.668699999999998</v>
      </c>
    </row>
    <row r="848" spans="2:12" ht="12" customHeight="1">
      <c r="B848" s="14" t="s">
        <v>66</v>
      </c>
      <c r="C848" s="21">
        <v>0</v>
      </c>
      <c r="D848" s="22">
        <v>0</v>
      </c>
      <c r="E848" s="22">
        <v>0</v>
      </c>
      <c r="F848" s="22">
        <v>43.9426</v>
      </c>
      <c r="G848" s="22">
        <v>7.1813</v>
      </c>
      <c r="H848" s="22">
        <v>18.7783</v>
      </c>
      <c r="I848" s="22">
        <v>0.3827</v>
      </c>
      <c r="J848" s="22">
        <v>0</v>
      </c>
      <c r="K848" s="22">
        <v>5.3796</v>
      </c>
      <c r="L848" s="23">
        <f t="shared" si="260"/>
        <v>75.66449999999999</v>
      </c>
    </row>
    <row r="849" spans="2:12" ht="12" customHeight="1">
      <c r="B849" s="18" t="s">
        <v>67</v>
      </c>
      <c r="C849" s="33">
        <v>0.0296</v>
      </c>
      <c r="D849" s="34">
        <v>0</v>
      </c>
      <c r="E849" s="34">
        <v>0</v>
      </c>
      <c r="F849" s="34">
        <v>70.5119</v>
      </c>
      <c r="G849" s="34">
        <v>1.0908</v>
      </c>
      <c r="H849" s="34">
        <v>24.4436</v>
      </c>
      <c r="I849" s="34">
        <v>0</v>
      </c>
      <c r="J849" s="34">
        <v>7.4861</v>
      </c>
      <c r="K849" s="34">
        <v>120.1856</v>
      </c>
      <c r="L849" s="35">
        <f t="shared" si="260"/>
        <v>223.7476</v>
      </c>
    </row>
    <row r="850" spans="2:12" ht="12" customHeight="1">
      <c r="B850" s="18" t="s">
        <v>68</v>
      </c>
      <c r="C850" s="33">
        <f aca="true" t="shared" si="261" ref="C850:K850">SUM(C803:C849)</f>
        <v>0.0296</v>
      </c>
      <c r="D850" s="34">
        <f t="shared" si="261"/>
        <v>11.1695</v>
      </c>
      <c r="E850" s="34">
        <f t="shared" si="261"/>
        <v>1.2547</v>
      </c>
      <c r="F850" s="34">
        <f t="shared" si="261"/>
        <v>140.38979999999998</v>
      </c>
      <c r="G850" s="34">
        <f t="shared" si="261"/>
        <v>297.53920000000005</v>
      </c>
      <c r="H850" s="34">
        <f t="shared" si="261"/>
        <v>1294.4150000000002</v>
      </c>
      <c r="I850" s="34">
        <f t="shared" si="261"/>
        <v>388.5238</v>
      </c>
      <c r="J850" s="34">
        <f t="shared" si="261"/>
        <v>14.893699999999999</v>
      </c>
      <c r="K850" s="34">
        <f t="shared" si="261"/>
        <v>913.1178</v>
      </c>
      <c r="L850" s="35">
        <f>SUM(C850:K850)</f>
        <v>3061.3331000000003</v>
      </c>
    </row>
    <row r="852" spans="2:4" s="3" customFormat="1" ht="13.5" customHeight="1">
      <c r="B852" s="4" t="s">
        <v>1</v>
      </c>
      <c r="C852" s="40" t="s">
        <v>17</v>
      </c>
      <c r="D852" s="41"/>
    </row>
    <row r="853" spans="2:13" ht="12" customHeight="1">
      <c r="B853" s="10"/>
      <c r="C853" s="11"/>
      <c r="D853" s="11"/>
      <c r="E853" s="11"/>
      <c r="F853" s="11"/>
      <c r="G853" s="11"/>
      <c r="H853" s="11"/>
      <c r="I853" s="11"/>
      <c r="J853" s="11"/>
      <c r="K853" s="11"/>
      <c r="L853" s="6" t="s">
        <v>18</v>
      </c>
      <c r="M853" s="7"/>
    </row>
    <row r="854" spans="2:12" s="3" customFormat="1" ht="18" customHeight="1">
      <c r="B854" s="12" t="s">
        <v>19</v>
      </c>
      <c r="C854" s="42" t="s">
        <v>72</v>
      </c>
      <c r="D854" s="36" t="s">
        <v>73</v>
      </c>
      <c r="E854" s="36" t="s">
        <v>74</v>
      </c>
      <c r="F854" s="36" t="s">
        <v>75</v>
      </c>
      <c r="G854" s="36" t="s">
        <v>76</v>
      </c>
      <c r="H854" s="36" t="s">
        <v>77</v>
      </c>
      <c r="I854" s="36" t="s">
        <v>78</v>
      </c>
      <c r="J854" s="36" t="s">
        <v>79</v>
      </c>
      <c r="K854" s="36" t="s">
        <v>70</v>
      </c>
      <c r="L854" s="38" t="s">
        <v>71</v>
      </c>
    </row>
    <row r="855" spans="2:12" s="3" customFormat="1" ht="18" customHeight="1">
      <c r="B855" s="13" t="s">
        <v>20</v>
      </c>
      <c r="C855" s="43"/>
      <c r="D855" s="37"/>
      <c r="E855" s="37"/>
      <c r="F855" s="37"/>
      <c r="G855" s="37"/>
      <c r="H855" s="37"/>
      <c r="I855" s="37"/>
      <c r="J855" s="37"/>
      <c r="K855" s="37"/>
      <c r="L855" s="39"/>
    </row>
    <row r="856" spans="2:12" ht="12" customHeight="1">
      <c r="B856" s="14" t="s">
        <v>21</v>
      </c>
      <c r="C856" s="21">
        <v>0</v>
      </c>
      <c r="D856" s="22">
        <v>0</v>
      </c>
      <c r="E856" s="22">
        <v>38197.5484</v>
      </c>
      <c r="F856" s="22">
        <v>70615.0084</v>
      </c>
      <c r="G856" s="22">
        <v>49.8549</v>
      </c>
      <c r="H856" s="22">
        <v>3086.9261</v>
      </c>
      <c r="I856" s="22">
        <v>0</v>
      </c>
      <c r="J856" s="22">
        <v>21691</v>
      </c>
      <c r="K856" s="22">
        <v>65660.1236</v>
      </c>
      <c r="L856" s="23">
        <f>SUM(C856:K856)</f>
        <v>199300.46140000003</v>
      </c>
    </row>
    <row r="857" spans="2:12" ht="12" customHeight="1">
      <c r="B857" s="14" t="s">
        <v>22</v>
      </c>
      <c r="C857" s="21">
        <v>0</v>
      </c>
      <c r="D857" s="22">
        <v>0</v>
      </c>
      <c r="E857" s="22">
        <v>0</v>
      </c>
      <c r="F857" s="22">
        <v>12001.77</v>
      </c>
      <c r="G857" s="22">
        <v>0</v>
      </c>
      <c r="H857" s="22">
        <v>0</v>
      </c>
      <c r="I857" s="22">
        <v>0</v>
      </c>
      <c r="J857" s="22">
        <v>0</v>
      </c>
      <c r="K857" s="22">
        <v>0</v>
      </c>
      <c r="L857" s="23">
        <f>SUM(C857:K857)</f>
        <v>12001.77</v>
      </c>
    </row>
    <row r="858" spans="2:12" ht="12" customHeight="1">
      <c r="B858" s="14" t="s">
        <v>23</v>
      </c>
      <c r="C858" s="21">
        <v>0</v>
      </c>
      <c r="D858" s="22">
        <v>0</v>
      </c>
      <c r="E858" s="22">
        <v>1025.02</v>
      </c>
      <c r="F858" s="22">
        <v>111.5438</v>
      </c>
      <c r="G858" s="22">
        <v>230.8577</v>
      </c>
      <c r="H858" s="22">
        <v>70.01</v>
      </c>
      <c r="I858" s="22">
        <v>0</v>
      </c>
      <c r="J858" s="22">
        <v>0</v>
      </c>
      <c r="K858" s="22">
        <v>535.4114</v>
      </c>
      <c r="L858" s="23">
        <f>SUM(C858:K858)</f>
        <v>1972.8428999999999</v>
      </c>
    </row>
    <row r="859" spans="2:12" ht="12" customHeight="1">
      <c r="B859" s="14" t="s">
        <v>24</v>
      </c>
      <c r="C859" s="21">
        <v>0</v>
      </c>
      <c r="D859" s="22">
        <v>0</v>
      </c>
      <c r="E859" s="22">
        <v>1861.9578</v>
      </c>
      <c r="F859" s="22">
        <v>4832.7035</v>
      </c>
      <c r="G859" s="22">
        <v>258.6052</v>
      </c>
      <c r="H859" s="22">
        <v>528.5788</v>
      </c>
      <c r="I859" s="22">
        <v>0</v>
      </c>
      <c r="J859" s="22">
        <v>0</v>
      </c>
      <c r="K859" s="22">
        <v>0</v>
      </c>
      <c r="L859" s="23">
        <f>SUM(C859:K859)</f>
        <v>7481.8453</v>
      </c>
    </row>
    <row r="860" spans="2:12" ht="12" customHeight="1">
      <c r="B860" s="14" t="s">
        <v>25</v>
      </c>
      <c r="C860" s="21">
        <v>0</v>
      </c>
      <c r="D860" s="22">
        <v>0</v>
      </c>
      <c r="E860" s="22">
        <v>332.3992</v>
      </c>
      <c r="F860" s="22">
        <v>1088.5764</v>
      </c>
      <c r="G860" s="22">
        <v>0</v>
      </c>
      <c r="H860" s="22">
        <v>0</v>
      </c>
      <c r="I860" s="22">
        <v>0</v>
      </c>
      <c r="J860" s="22">
        <v>0</v>
      </c>
      <c r="K860" s="22">
        <v>2266.8272</v>
      </c>
      <c r="L860" s="23">
        <f aca="true" t="shared" si="262" ref="L860:L902">SUM(C860:K860)</f>
        <v>3687.8028000000004</v>
      </c>
    </row>
    <row r="861" spans="2:12" ht="12" customHeight="1">
      <c r="B861" s="14" t="s">
        <v>26</v>
      </c>
      <c r="C861" s="21">
        <v>0</v>
      </c>
      <c r="D861" s="22">
        <v>0</v>
      </c>
      <c r="E861" s="22">
        <v>0</v>
      </c>
      <c r="F861" s="22">
        <v>59.86</v>
      </c>
      <c r="G861" s="22">
        <v>0</v>
      </c>
      <c r="H861" s="22">
        <v>0</v>
      </c>
      <c r="I861" s="22">
        <v>0</v>
      </c>
      <c r="J861" s="22">
        <v>0</v>
      </c>
      <c r="K861" s="22">
        <v>0</v>
      </c>
      <c r="L861" s="23">
        <f t="shared" si="262"/>
        <v>59.86</v>
      </c>
    </row>
    <row r="862" spans="2:12" ht="12" customHeight="1">
      <c r="B862" s="14" t="s">
        <v>27</v>
      </c>
      <c r="C862" s="21">
        <v>0</v>
      </c>
      <c r="D862" s="22">
        <v>0</v>
      </c>
      <c r="E862" s="22">
        <v>0</v>
      </c>
      <c r="F862" s="22">
        <v>0</v>
      </c>
      <c r="G862" s="22">
        <v>0</v>
      </c>
      <c r="H862" s="22">
        <v>0</v>
      </c>
      <c r="I862" s="22">
        <v>0</v>
      </c>
      <c r="J862" s="22">
        <v>0</v>
      </c>
      <c r="K862" s="22">
        <v>4274.7755</v>
      </c>
      <c r="L862" s="23">
        <f t="shared" si="262"/>
        <v>4274.7755</v>
      </c>
    </row>
    <row r="863" spans="2:12" ht="12" customHeight="1">
      <c r="B863" s="14" t="s">
        <v>28</v>
      </c>
      <c r="C863" s="21">
        <v>347.2069</v>
      </c>
      <c r="D863" s="22">
        <v>1615.8473</v>
      </c>
      <c r="E863" s="22">
        <v>23151.41</v>
      </c>
      <c r="F863" s="22">
        <v>860.0047</v>
      </c>
      <c r="G863" s="22">
        <v>359.6262</v>
      </c>
      <c r="H863" s="22">
        <v>0</v>
      </c>
      <c r="I863" s="22">
        <v>8111.8179</v>
      </c>
      <c r="J863" s="22">
        <v>582</v>
      </c>
      <c r="K863" s="22">
        <v>34886.5107</v>
      </c>
      <c r="L863" s="23">
        <f t="shared" si="262"/>
        <v>69914.4237</v>
      </c>
    </row>
    <row r="864" spans="2:12" ht="12" customHeight="1">
      <c r="B864" s="14" t="s">
        <v>29</v>
      </c>
      <c r="C864" s="21">
        <v>0</v>
      </c>
      <c r="D864" s="22">
        <v>0</v>
      </c>
      <c r="E864" s="22">
        <v>16.512</v>
      </c>
      <c r="F864" s="22">
        <v>961.3328</v>
      </c>
      <c r="G864" s="22">
        <v>18.576</v>
      </c>
      <c r="H864" s="22">
        <v>20.0896</v>
      </c>
      <c r="I864" s="22">
        <v>12.5904</v>
      </c>
      <c r="J864" s="22">
        <v>11.18</v>
      </c>
      <c r="K864" s="22">
        <v>0</v>
      </c>
      <c r="L864" s="23">
        <f t="shared" si="262"/>
        <v>1040.2808000000002</v>
      </c>
    </row>
    <row r="865" spans="2:12" ht="12" customHeight="1">
      <c r="B865" s="15" t="s">
        <v>30</v>
      </c>
      <c r="C865" s="24">
        <v>0</v>
      </c>
      <c r="D865" s="25">
        <v>0</v>
      </c>
      <c r="E865" s="25">
        <v>0</v>
      </c>
      <c r="F865" s="25">
        <v>0</v>
      </c>
      <c r="G865" s="25">
        <v>0</v>
      </c>
      <c r="H865" s="25">
        <v>0</v>
      </c>
      <c r="I865" s="25">
        <v>0</v>
      </c>
      <c r="J865" s="25">
        <v>0</v>
      </c>
      <c r="K865" s="25">
        <v>30340</v>
      </c>
      <c r="L865" s="26">
        <f t="shared" si="262"/>
        <v>30340</v>
      </c>
    </row>
    <row r="866" spans="2:12" ht="12" customHeight="1">
      <c r="B866" s="14" t="s">
        <v>31</v>
      </c>
      <c r="C866" s="21">
        <v>0</v>
      </c>
      <c r="D866" s="22">
        <v>0</v>
      </c>
      <c r="E866" s="22">
        <v>0</v>
      </c>
      <c r="F866" s="22">
        <v>0</v>
      </c>
      <c r="G866" s="22">
        <v>0</v>
      </c>
      <c r="H866" s="22">
        <v>0</v>
      </c>
      <c r="I866" s="22">
        <v>0</v>
      </c>
      <c r="J866" s="22">
        <v>0</v>
      </c>
      <c r="K866" s="22">
        <v>998.7485</v>
      </c>
      <c r="L866" s="23">
        <f t="shared" si="262"/>
        <v>998.7485</v>
      </c>
    </row>
    <row r="867" spans="2:12" ht="12" customHeight="1">
      <c r="B867" s="14" t="s">
        <v>32</v>
      </c>
      <c r="C867" s="21">
        <v>0</v>
      </c>
      <c r="D867" s="22">
        <v>0</v>
      </c>
      <c r="E867" s="22">
        <v>150965.7915</v>
      </c>
      <c r="F867" s="22">
        <v>6555.8834</v>
      </c>
      <c r="G867" s="22">
        <v>0</v>
      </c>
      <c r="H867" s="22">
        <v>1964.0681</v>
      </c>
      <c r="I867" s="22">
        <v>14888.6123</v>
      </c>
      <c r="J867" s="22">
        <v>22739.2001</v>
      </c>
      <c r="K867" s="22">
        <v>71692.901</v>
      </c>
      <c r="L867" s="23">
        <f t="shared" si="262"/>
        <v>268806.45639999997</v>
      </c>
    </row>
    <row r="868" spans="2:12" ht="12" customHeight="1">
      <c r="B868" s="14" t="s">
        <v>33</v>
      </c>
      <c r="C868" s="21">
        <v>0</v>
      </c>
      <c r="D868" s="22">
        <v>0</v>
      </c>
      <c r="E868" s="22">
        <v>601.323</v>
      </c>
      <c r="F868" s="22">
        <v>0</v>
      </c>
      <c r="G868" s="22">
        <v>0</v>
      </c>
      <c r="H868" s="22">
        <v>2666.9484</v>
      </c>
      <c r="I868" s="22">
        <v>0</v>
      </c>
      <c r="J868" s="22">
        <v>0</v>
      </c>
      <c r="K868" s="22">
        <v>9868.9181</v>
      </c>
      <c r="L868" s="23">
        <f t="shared" si="262"/>
        <v>13137.1895</v>
      </c>
    </row>
    <row r="869" spans="2:12" ht="12" customHeight="1">
      <c r="B869" s="14" t="s">
        <v>34</v>
      </c>
      <c r="C869" s="21">
        <v>0</v>
      </c>
      <c r="D869" s="22">
        <v>3.6998</v>
      </c>
      <c r="E869" s="22">
        <v>38.8479</v>
      </c>
      <c r="F869" s="22">
        <v>10882.8581</v>
      </c>
      <c r="G869" s="22">
        <v>64.7465</v>
      </c>
      <c r="H869" s="22">
        <v>7.3996</v>
      </c>
      <c r="I869" s="22">
        <v>0</v>
      </c>
      <c r="J869" s="22">
        <v>0</v>
      </c>
      <c r="K869" s="22">
        <v>36177.6285</v>
      </c>
      <c r="L869" s="23">
        <f t="shared" si="262"/>
        <v>47175.1804</v>
      </c>
    </row>
    <row r="870" spans="2:12" ht="12" customHeight="1">
      <c r="B870" s="14" t="s">
        <v>35</v>
      </c>
      <c r="C870" s="21">
        <v>0</v>
      </c>
      <c r="D870" s="22">
        <v>360.7292</v>
      </c>
      <c r="E870" s="22">
        <v>0</v>
      </c>
      <c r="F870" s="22">
        <v>2791.526</v>
      </c>
      <c r="G870" s="22">
        <v>430.7104</v>
      </c>
      <c r="H870" s="22">
        <v>0</v>
      </c>
      <c r="I870" s="22">
        <v>0</v>
      </c>
      <c r="J870" s="22">
        <v>0</v>
      </c>
      <c r="K870" s="22">
        <v>3292.8154</v>
      </c>
      <c r="L870" s="23">
        <f t="shared" si="262"/>
        <v>6875.780999999999</v>
      </c>
    </row>
    <row r="871" spans="2:12" ht="12" customHeight="1">
      <c r="B871" s="14" t="s">
        <v>36</v>
      </c>
      <c r="C871" s="21">
        <v>0</v>
      </c>
      <c r="D871" s="22">
        <v>0</v>
      </c>
      <c r="E871" s="22">
        <v>0</v>
      </c>
      <c r="F871" s="22">
        <v>0</v>
      </c>
      <c r="G871" s="22">
        <v>0</v>
      </c>
      <c r="H871" s="22">
        <v>0</v>
      </c>
      <c r="I871" s="22">
        <v>0</v>
      </c>
      <c r="J871" s="22">
        <v>0</v>
      </c>
      <c r="K871" s="22">
        <v>0</v>
      </c>
      <c r="L871" s="23">
        <f t="shared" si="262"/>
        <v>0</v>
      </c>
    </row>
    <row r="872" spans="2:12" ht="12" customHeight="1">
      <c r="B872" s="14" t="s">
        <v>37</v>
      </c>
      <c r="C872" s="21">
        <v>0</v>
      </c>
      <c r="D872" s="22">
        <v>0</v>
      </c>
      <c r="E872" s="22">
        <v>0</v>
      </c>
      <c r="F872" s="22">
        <v>292.8001</v>
      </c>
      <c r="G872" s="22">
        <v>0</v>
      </c>
      <c r="H872" s="22">
        <v>0</v>
      </c>
      <c r="I872" s="22">
        <v>0</v>
      </c>
      <c r="J872" s="22">
        <v>0</v>
      </c>
      <c r="K872" s="22">
        <v>1.0829</v>
      </c>
      <c r="L872" s="23">
        <f t="shared" si="262"/>
        <v>293.883</v>
      </c>
    </row>
    <row r="873" spans="2:12" ht="12" customHeight="1">
      <c r="B873" s="14" t="s">
        <v>38</v>
      </c>
      <c r="C873" s="21">
        <v>0</v>
      </c>
      <c r="D873" s="22">
        <v>0</v>
      </c>
      <c r="E873" s="22">
        <v>0</v>
      </c>
      <c r="F873" s="22">
        <v>0</v>
      </c>
      <c r="G873" s="22">
        <v>0</v>
      </c>
      <c r="H873" s="22">
        <v>0</v>
      </c>
      <c r="I873" s="22">
        <v>0</v>
      </c>
      <c r="J873" s="22">
        <v>0</v>
      </c>
      <c r="K873" s="22">
        <v>0</v>
      </c>
      <c r="L873" s="23">
        <f t="shared" si="262"/>
        <v>0</v>
      </c>
    </row>
    <row r="874" spans="2:12" ht="12" customHeight="1">
      <c r="B874" s="14" t="s">
        <v>39</v>
      </c>
      <c r="C874" s="21">
        <v>0</v>
      </c>
      <c r="D874" s="22">
        <v>0</v>
      </c>
      <c r="E874" s="22">
        <v>0</v>
      </c>
      <c r="F874" s="22">
        <v>0</v>
      </c>
      <c r="G874" s="22">
        <v>0</v>
      </c>
      <c r="H874" s="22">
        <v>0</v>
      </c>
      <c r="I874" s="22">
        <v>0</v>
      </c>
      <c r="J874" s="22">
        <v>0</v>
      </c>
      <c r="K874" s="22">
        <v>3.3683</v>
      </c>
      <c r="L874" s="23">
        <f t="shared" si="262"/>
        <v>3.3683</v>
      </c>
    </row>
    <row r="875" spans="2:12" ht="12" customHeight="1">
      <c r="B875" s="14" t="s">
        <v>40</v>
      </c>
      <c r="C875" s="21">
        <v>0</v>
      </c>
      <c r="D875" s="22">
        <v>0</v>
      </c>
      <c r="E875" s="22">
        <v>0</v>
      </c>
      <c r="F875" s="22">
        <v>0</v>
      </c>
      <c r="G875" s="22">
        <v>0</v>
      </c>
      <c r="H875" s="22">
        <v>0</v>
      </c>
      <c r="I875" s="22">
        <v>0</v>
      </c>
      <c r="J875" s="22">
        <v>0</v>
      </c>
      <c r="K875" s="22">
        <v>0</v>
      </c>
      <c r="L875" s="23">
        <f t="shared" si="262"/>
        <v>0</v>
      </c>
    </row>
    <row r="876" spans="2:12" ht="12" customHeight="1">
      <c r="B876" s="16" t="s">
        <v>41</v>
      </c>
      <c r="C876" s="27">
        <v>0</v>
      </c>
      <c r="D876" s="28">
        <v>0</v>
      </c>
      <c r="E876" s="28">
        <v>0</v>
      </c>
      <c r="F876" s="28">
        <v>0</v>
      </c>
      <c r="G876" s="28">
        <v>0</v>
      </c>
      <c r="H876" s="28">
        <v>0</v>
      </c>
      <c r="I876" s="28">
        <v>0</v>
      </c>
      <c r="J876" s="28">
        <v>0</v>
      </c>
      <c r="K876" s="28">
        <v>0</v>
      </c>
      <c r="L876" s="29">
        <f t="shared" si="262"/>
        <v>0</v>
      </c>
    </row>
    <row r="877" spans="2:12" ht="12" customHeight="1">
      <c r="B877" s="14" t="s">
        <v>42</v>
      </c>
      <c r="C877" s="21">
        <v>0</v>
      </c>
      <c r="D877" s="22">
        <v>0</v>
      </c>
      <c r="E877" s="22">
        <v>1939.084</v>
      </c>
      <c r="F877" s="22">
        <v>2126.6604</v>
      </c>
      <c r="G877" s="22">
        <v>0</v>
      </c>
      <c r="H877" s="22">
        <v>0</v>
      </c>
      <c r="I877" s="22">
        <v>0</v>
      </c>
      <c r="J877" s="22">
        <v>0</v>
      </c>
      <c r="K877" s="22">
        <v>17746.5684</v>
      </c>
      <c r="L877" s="23">
        <f t="shared" si="262"/>
        <v>21812.3128</v>
      </c>
    </row>
    <row r="878" spans="2:12" ht="12" customHeight="1">
      <c r="B878" s="14" t="s">
        <v>43</v>
      </c>
      <c r="C878" s="21">
        <v>0</v>
      </c>
      <c r="D878" s="22">
        <v>1696.1411</v>
      </c>
      <c r="E878" s="22">
        <v>9161.0785</v>
      </c>
      <c r="F878" s="22">
        <v>10074.3296</v>
      </c>
      <c r="G878" s="22">
        <v>287.6866</v>
      </c>
      <c r="H878" s="22">
        <v>92.3137</v>
      </c>
      <c r="I878" s="22">
        <v>711.1641</v>
      </c>
      <c r="J878" s="22">
        <v>37.688</v>
      </c>
      <c r="K878" s="22">
        <v>33292.7112</v>
      </c>
      <c r="L878" s="23">
        <f t="shared" si="262"/>
        <v>55353.1128</v>
      </c>
    </row>
    <row r="879" spans="2:12" ht="12" customHeight="1">
      <c r="B879" s="14" t="s">
        <v>44</v>
      </c>
      <c r="C879" s="21">
        <v>0</v>
      </c>
      <c r="D879" s="22">
        <v>0</v>
      </c>
      <c r="E879" s="22">
        <v>17235.1901</v>
      </c>
      <c r="F879" s="22">
        <v>0</v>
      </c>
      <c r="G879" s="22">
        <v>0</v>
      </c>
      <c r="H879" s="22">
        <v>0</v>
      </c>
      <c r="I879" s="22">
        <v>0</v>
      </c>
      <c r="J879" s="22">
        <v>0</v>
      </c>
      <c r="K879" s="22">
        <v>21606.153</v>
      </c>
      <c r="L879" s="23">
        <f t="shared" si="262"/>
        <v>38841.3431</v>
      </c>
    </row>
    <row r="880" spans="2:12" ht="12" customHeight="1">
      <c r="B880" s="14" t="s">
        <v>45</v>
      </c>
      <c r="C880" s="21">
        <v>0</v>
      </c>
      <c r="D880" s="22">
        <v>0</v>
      </c>
      <c r="E880" s="22">
        <v>0</v>
      </c>
      <c r="F880" s="22">
        <v>0</v>
      </c>
      <c r="G880" s="22">
        <v>0</v>
      </c>
      <c r="H880" s="22">
        <v>0</v>
      </c>
      <c r="I880" s="22">
        <v>0</v>
      </c>
      <c r="J880" s="22">
        <v>0</v>
      </c>
      <c r="K880" s="22">
        <v>0</v>
      </c>
      <c r="L880" s="23">
        <f t="shared" si="262"/>
        <v>0</v>
      </c>
    </row>
    <row r="881" spans="2:12" ht="12" customHeight="1">
      <c r="B881" s="14" t="s">
        <v>46</v>
      </c>
      <c r="C881" s="21">
        <v>0</v>
      </c>
      <c r="D881" s="22">
        <v>0</v>
      </c>
      <c r="E881" s="22">
        <v>0</v>
      </c>
      <c r="F881" s="22">
        <v>0</v>
      </c>
      <c r="G881" s="22">
        <v>46.3531</v>
      </c>
      <c r="H881" s="22">
        <v>0</v>
      </c>
      <c r="I881" s="22">
        <v>0</v>
      </c>
      <c r="J881" s="22">
        <v>0</v>
      </c>
      <c r="K881" s="22">
        <v>0</v>
      </c>
      <c r="L881" s="23">
        <f t="shared" si="262"/>
        <v>46.3531</v>
      </c>
    </row>
    <row r="882" spans="2:12" ht="12" customHeight="1">
      <c r="B882" s="14" t="s">
        <v>47</v>
      </c>
      <c r="C882" s="21">
        <v>0</v>
      </c>
      <c r="D882" s="22">
        <v>0</v>
      </c>
      <c r="E882" s="22">
        <v>393.714</v>
      </c>
      <c r="F882" s="22">
        <v>127806.743</v>
      </c>
      <c r="G882" s="22">
        <v>364.308</v>
      </c>
      <c r="H882" s="22">
        <v>4314.1633</v>
      </c>
      <c r="I882" s="22">
        <v>0</v>
      </c>
      <c r="J882" s="22">
        <v>0</v>
      </c>
      <c r="K882" s="22">
        <v>23099.4435</v>
      </c>
      <c r="L882" s="23">
        <f t="shared" si="262"/>
        <v>155978.37180000002</v>
      </c>
    </row>
    <row r="883" spans="2:12" ht="12" customHeight="1">
      <c r="B883" s="14" t="s">
        <v>48</v>
      </c>
      <c r="C883" s="21">
        <v>0</v>
      </c>
      <c r="D883" s="22">
        <v>0</v>
      </c>
      <c r="E883" s="22">
        <v>2463.7298</v>
      </c>
      <c r="F883" s="22">
        <v>600.1366</v>
      </c>
      <c r="G883" s="22">
        <v>3224.1659</v>
      </c>
      <c r="H883" s="22">
        <v>2370.5028</v>
      </c>
      <c r="I883" s="22">
        <v>0</v>
      </c>
      <c r="J883" s="22">
        <v>0</v>
      </c>
      <c r="K883" s="22">
        <v>25323.9801</v>
      </c>
      <c r="L883" s="23">
        <f t="shared" si="262"/>
        <v>33982.5152</v>
      </c>
    </row>
    <row r="884" spans="2:12" ht="12" customHeight="1">
      <c r="B884" s="14" t="s">
        <v>49</v>
      </c>
      <c r="C884" s="21">
        <v>0</v>
      </c>
      <c r="D884" s="22">
        <v>0</v>
      </c>
      <c r="E884" s="22">
        <v>0</v>
      </c>
      <c r="F884" s="22">
        <v>0</v>
      </c>
      <c r="G884" s="22">
        <v>0</v>
      </c>
      <c r="H884" s="22">
        <v>0</v>
      </c>
      <c r="I884" s="22">
        <v>0</v>
      </c>
      <c r="J884" s="22">
        <v>0</v>
      </c>
      <c r="K884" s="22">
        <v>0</v>
      </c>
      <c r="L884" s="23">
        <f t="shared" si="262"/>
        <v>0</v>
      </c>
    </row>
    <row r="885" spans="2:12" ht="12" customHeight="1">
      <c r="B885" s="17" t="s">
        <v>50</v>
      </c>
      <c r="C885" s="30">
        <v>0</v>
      </c>
      <c r="D885" s="31">
        <v>0</v>
      </c>
      <c r="E885" s="31">
        <v>20584.8684</v>
      </c>
      <c r="F885" s="31">
        <v>0</v>
      </c>
      <c r="G885" s="31">
        <v>0</v>
      </c>
      <c r="H885" s="31">
        <v>0</v>
      </c>
      <c r="I885" s="31">
        <v>0</v>
      </c>
      <c r="J885" s="31">
        <v>0</v>
      </c>
      <c r="K885" s="31">
        <v>17942.4924</v>
      </c>
      <c r="L885" s="32">
        <f t="shared" si="262"/>
        <v>38527.360799999995</v>
      </c>
    </row>
    <row r="886" spans="2:12" ht="12" customHeight="1">
      <c r="B886" s="14" t="s">
        <v>51</v>
      </c>
      <c r="C886" s="21">
        <v>0</v>
      </c>
      <c r="D886" s="22">
        <v>0</v>
      </c>
      <c r="E886" s="22">
        <v>0</v>
      </c>
      <c r="F886" s="22">
        <v>0</v>
      </c>
      <c r="G886" s="22">
        <v>0</v>
      </c>
      <c r="H886" s="22">
        <v>0</v>
      </c>
      <c r="I886" s="22">
        <v>0</v>
      </c>
      <c r="J886" s="22">
        <v>0</v>
      </c>
      <c r="K886" s="22">
        <v>0</v>
      </c>
      <c r="L886" s="23">
        <f t="shared" si="262"/>
        <v>0</v>
      </c>
    </row>
    <row r="887" spans="2:12" ht="12" customHeight="1">
      <c r="B887" s="14" t="s">
        <v>52</v>
      </c>
      <c r="C887" s="21">
        <v>0</v>
      </c>
      <c r="D887" s="22">
        <v>0</v>
      </c>
      <c r="E887" s="22">
        <v>0</v>
      </c>
      <c r="F887" s="22">
        <v>0</v>
      </c>
      <c r="G887" s="22">
        <v>0</v>
      </c>
      <c r="H887" s="22">
        <v>0</v>
      </c>
      <c r="I887" s="22">
        <v>0</v>
      </c>
      <c r="J887" s="22">
        <v>0</v>
      </c>
      <c r="K887" s="22">
        <v>0</v>
      </c>
      <c r="L887" s="23">
        <f t="shared" si="262"/>
        <v>0</v>
      </c>
    </row>
    <row r="888" spans="2:12" ht="12" customHeight="1">
      <c r="B888" s="14" t="s">
        <v>53</v>
      </c>
      <c r="C888" s="21">
        <v>0</v>
      </c>
      <c r="D888" s="22">
        <v>0</v>
      </c>
      <c r="E888" s="22">
        <v>8571.9104</v>
      </c>
      <c r="F888" s="22">
        <v>933.6787</v>
      </c>
      <c r="G888" s="22">
        <v>55.492</v>
      </c>
      <c r="H888" s="22">
        <v>4540.8047</v>
      </c>
      <c r="I888" s="22">
        <v>0</v>
      </c>
      <c r="J888" s="22">
        <v>0</v>
      </c>
      <c r="K888" s="22">
        <v>23968.191</v>
      </c>
      <c r="L888" s="23">
        <f t="shared" si="262"/>
        <v>38070.076799999995</v>
      </c>
    </row>
    <row r="889" spans="2:12" ht="12" customHeight="1">
      <c r="B889" s="14" t="s">
        <v>54</v>
      </c>
      <c r="C889" s="21">
        <v>0</v>
      </c>
      <c r="D889" s="22">
        <v>441.743</v>
      </c>
      <c r="E889" s="22">
        <v>43225.5116</v>
      </c>
      <c r="F889" s="22">
        <v>0</v>
      </c>
      <c r="G889" s="22">
        <v>258.2181</v>
      </c>
      <c r="H889" s="22">
        <v>13887.8022</v>
      </c>
      <c r="I889" s="22">
        <v>0</v>
      </c>
      <c r="J889" s="22">
        <v>1501.4825</v>
      </c>
      <c r="K889" s="22">
        <v>560.4978</v>
      </c>
      <c r="L889" s="23">
        <f t="shared" si="262"/>
        <v>59875.25519999999</v>
      </c>
    </row>
    <row r="890" spans="2:12" ht="12" customHeight="1">
      <c r="B890" s="14" t="s">
        <v>55</v>
      </c>
      <c r="C890" s="21">
        <v>0</v>
      </c>
      <c r="D890" s="22">
        <v>0</v>
      </c>
      <c r="E890" s="22">
        <v>2256.1858</v>
      </c>
      <c r="F890" s="22">
        <v>0</v>
      </c>
      <c r="G890" s="22">
        <v>0</v>
      </c>
      <c r="H890" s="22">
        <v>6023.0922</v>
      </c>
      <c r="I890" s="22">
        <v>2933.8647</v>
      </c>
      <c r="J890" s="22">
        <v>156.648</v>
      </c>
      <c r="K890" s="22">
        <v>312.3651</v>
      </c>
      <c r="L890" s="23">
        <f t="shared" si="262"/>
        <v>11682.1558</v>
      </c>
    </row>
    <row r="891" spans="2:12" ht="12" customHeight="1">
      <c r="B891" s="14" t="s">
        <v>56</v>
      </c>
      <c r="C891" s="21">
        <v>0</v>
      </c>
      <c r="D891" s="22">
        <v>0</v>
      </c>
      <c r="E891" s="22">
        <v>0</v>
      </c>
      <c r="F891" s="22">
        <v>0</v>
      </c>
      <c r="G891" s="22">
        <v>0</v>
      </c>
      <c r="H891" s="22">
        <v>0</v>
      </c>
      <c r="I891" s="22">
        <v>0</v>
      </c>
      <c r="J891" s="22">
        <v>0</v>
      </c>
      <c r="K891" s="22">
        <v>3386.1595</v>
      </c>
      <c r="L891" s="23">
        <f t="shared" si="262"/>
        <v>3386.1595</v>
      </c>
    </row>
    <row r="892" spans="2:12" ht="12" customHeight="1">
      <c r="B892" s="14" t="s">
        <v>57</v>
      </c>
      <c r="C892" s="21">
        <v>0</v>
      </c>
      <c r="D892" s="22">
        <v>0</v>
      </c>
      <c r="E892" s="22">
        <v>0</v>
      </c>
      <c r="F892" s="22">
        <v>0</v>
      </c>
      <c r="G892" s="22">
        <v>0</v>
      </c>
      <c r="H892" s="22">
        <v>0</v>
      </c>
      <c r="I892" s="22">
        <v>0</v>
      </c>
      <c r="J892" s="22">
        <v>0</v>
      </c>
      <c r="K892" s="22">
        <v>1022.2198</v>
      </c>
      <c r="L892" s="23">
        <f t="shared" si="262"/>
        <v>1022.2198</v>
      </c>
    </row>
    <row r="893" spans="2:12" ht="12" customHeight="1">
      <c r="B893" s="14" t="s">
        <v>58</v>
      </c>
      <c r="C893" s="21">
        <v>0</v>
      </c>
      <c r="D893" s="22">
        <v>0</v>
      </c>
      <c r="E893" s="22">
        <v>4833.98</v>
      </c>
      <c r="F893" s="22">
        <v>0</v>
      </c>
      <c r="G893" s="22">
        <v>0</v>
      </c>
      <c r="H893" s="22">
        <v>0</v>
      </c>
      <c r="I893" s="22">
        <v>0</v>
      </c>
      <c r="J893" s="22">
        <v>0</v>
      </c>
      <c r="K893" s="22">
        <v>6513.5672</v>
      </c>
      <c r="L893" s="23">
        <f t="shared" si="262"/>
        <v>11347.5472</v>
      </c>
    </row>
    <row r="894" spans="2:12" ht="12" customHeight="1">
      <c r="B894" s="14" t="s">
        <v>59</v>
      </c>
      <c r="C894" s="21">
        <v>0</v>
      </c>
      <c r="D894" s="22">
        <v>0</v>
      </c>
      <c r="E894" s="22">
        <v>0</v>
      </c>
      <c r="F894" s="22">
        <v>0</v>
      </c>
      <c r="G894" s="22">
        <v>0</v>
      </c>
      <c r="H894" s="22">
        <v>0</v>
      </c>
      <c r="I894" s="22">
        <v>0</v>
      </c>
      <c r="J894" s="22">
        <v>0</v>
      </c>
      <c r="K894" s="22">
        <v>42691.742</v>
      </c>
      <c r="L894" s="23">
        <f t="shared" si="262"/>
        <v>42691.742</v>
      </c>
    </row>
    <row r="895" spans="2:12" ht="12" customHeight="1">
      <c r="B895" s="17" t="s">
        <v>60</v>
      </c>
      <c r="C895" s="30">
        <v>0</v>
      </c>
      <c r="D895" s="31">
        <v>0</v>
      </c>
      <c r="E895" s="31">
        <v>956.3997</v>
      </c>
      <c r="F895" s="31">
        <v>2149.2562</v>
      </c>
      <c r="G895" s="31">
        <v>541.6345</v>
      </c>
      <c r="H895" s="31">
        <v>865.6176</v>
      </c>
      <c r="I895" s="31">
        <v>0</v>
      </c>
      <c r="J895" s="31">
        <v>0</v>
      </c>
      <c r="K895" s="31">
        <v>147348.396</v>
      </c>
      <c r="L895" s="32">
        <f t="shared" si="262"/>
        <v>151861.304</v>
      </c>
    </row>
    <row r="896" spans="2:12" ht="12" customHeight="1">
      <c r="B896" s="14" t="s">
        <v>61</v>
      </c>
      <c r="C896" s="21">
        <v>0</v>
      </c>
      <c r="D896" s="22">
        <v>0</v>
      </c>
      <c r="E896" s="22">
        <v>0</v>
      </c>
      <c r="F896" s="22">
        <v>0</v>
      </c>
      <c r="G896" s="22">
        <v>0</v>
      </c>
      <c r="H896" s="22">
        <v>0</v>
      </c>
      <c r="I896" s="22">
        <v>0</v>
      </c>
      <c r="J896" s="22">
        <v>0</v>
      </c>
      <c r="K896" s="22">
        <v>3409.5417</v>
      </c>
      <c r="L896" s="23">
        <f t="shared" si="262"/>
        <v>3409.5417</v>
      </c>
    </row>
    <row r="897" spans="2:12" ht="12" customHeight="1">
      <c r="B897" s="14" t="s">
        <v>62</v>
      </c>
      <c r="C897" s="21">
        <v>0</v>
      </c>
      <c r="D897" s="22">
        <v>0</v>
      </c>
      <c r="E897" s="22">
        <v>0</v>
      </c>
      <c r="F897" s="22">
        <v>0</v>
      </c>
      <c r="G897" s="22">
        <v>0</v>
      </c>
      <c r="H897" s="22">
        <v>0</v>
      </c>
      <c r="I897" s="22">
        <v>0</v>
      </c>
      <c r="J897" s="22">
        <v>0</v>
      </c>
      <c r="K897" s="22">
        <v>1805.8977</v>
      </c>
      <c r="L897" s="23">
        <f t="shared" si="262"/>
        <v>1805.8977</v>
      </c>
    </row>
    <row r="898" spans="2:12" ht="12" customHeight="1">
      <c r="B898" s="14" t="s">
        <v>63</v>
      </c>
      <c r="C898" s="21">
        <v>0</v>
      </c>
      <c r="D898" s="22">
        <v>0</v>
      </c>
      <c r="E898" s="22">
        <v>3195.0008</v>
      </c>
      <c r="F898" s="22">
        <v>699.7666</v>
      </c>
      <c r="G898" s="22">
        <v>320.7263</v>
      </c>
      <c r="H898" s="22">
        <v>1206.9381</v>
      </c>
      <c r="I898" s="22">
        <v>0</v>
      </c>
      <c r="J898" s="22">
        <v>0</v>
      </c>
      <c r="K898" s="22">
        <v>0</v>
      </c>
      <c r="L898" s="23">
        <f t="shared" si="262"/>
        <v>5422.4318</v>
      </c>
    </row>
    <row r="899" spans="2:12" ht="12" customHeight="1">
      <c r="B899" s="14" t="s">
        <v>64</v>
      </c>
      <c r="C899" s="21">
        <v>0</v>
      </c>
      <c r="D899" s="22">
        <v>0</v>
      </c>
      <c r="E899" s="22">
        <v>0</v>
      </c>
      <c r="F899" s="22">
        <v>12872.832</v>
      </c>
      <c r="G899" s="22">
        <v>3107.9341</v>
      </c>
      <c r="H899" s="22">
        <v>1.1778</v>
      </c>
      <c r="I899" s="22">
        <v>6183.9315</v>
      </c>
      <c r="J899" s="22">
        <v>28915.1667</v>
      </c>
      <c r="K899" s="22">
        <v>16545</v>
      </c>
      <c r="L899" s="23">
        <f t="shared" si="262"/>
        <v>67626.0421</v>
      </c>
    </row>
    <row r="900" spans="2:12" ht="12" customHeight="1">
      <c r="B900" s="14" t="s">
        <v>65</v>
      </c>
      <c r="C900" s="21">
        <v>0</v>
      </c>
      <c r="D900" s="22">
        <v>0</v>
      </c>
      <c r="E900" s="22">
        <v>0</v>
      </c>
      <c r="F900" s="22">
        <v>0</v>
      </c>
      <c r="G900" s="22">
        <v>0</v>
      </c>
      <c r="H900" s="22">
        <v>0</v>
      </c>
      <c r="I900" s="22">
        <v>0</v>
      </c>
      <c r="J900" s="22">
        <v>0</v>
      </c>
      <c r="K900" s="22">
        <v>2111.8155</v>
      </c>
      <c r="L900" s="23">
        <f t="shared" si="262"/>
        <v>2111.8155</v>
      </c>
    </row>
    <row r="901" spans="2:12" ht="12" customHeight="1">
      <c r="B901" s="14" t="s">
        <v>66</v>
      </c>
      <c r="C901" s="21">
        <v>0</v>
      </c>
      <c r="D901" s="22">
        <v>0</v>
      </c>
      <c r="E901" s="22">
        <v>7239.1595</v>
      </c>
      <c r="F901" s="22">
        <v>1414.4897</v>
      </c>
      <c r="G901" s="22">
        <v>576.7823</v>
      </c>
      <c r="H901" s="22">
        <v>480.6518</v>
      </c>
      <c r="I901" s="22">
        <v>0</v>
      </c>
      <c r="J901" s="22">
        <v>0</v>
      </c>
      <c r="K901" s="22">
        <v>6159.2101</v>
      </c>
      <c r="L901" s="23">
        <f t="shared" si="262"/>
        <v>15870.2934</v>
      </c>
    </row>
    <row r="902" spans="2:12" ht="12" customHeight="1">
      <c r="B902" s="18" t="s">
        <v>67</v>
      </c>
      <c r="C902" s="33">
        <v>0</v>
      </c>
      <c r="D902" s="34">
        <v>0</v>
      </c>
      <c r="E902" s="34">
        <v>323.4937</v>
      </c>
      <c r="F902" s="34">
        <v>0</v>
      </c>
      <c r="G902" s="34">
        <v>0</v>
      </c>
      <c r="H902" s="34">
        <v>0</v>
      </c>
      <c r="I902" s="34">
        <v>0</v>
      </c>
      <c r="J902" s="34">
        <v>0</v>
      </c>
      <c r="K902" s="34">
        <v>0</v>
      </c>
      <c r="L902" s="35">
        <f t="shared" si="262"/>
        <v>323.4937</v>
      </c>
    </row>
    <row r="903" spans="2:12" ht="12" customHeight="1">
      <c r="B903" s="18" t="s">
        <v>68</v>
      </c>
      <c r="C903" s="33">
        <f aca="true" t="shared" si="263" ref="C903:K903">SUM(C856:C902)</f>
        <v>347.2069</v>
      </c>
      <c r="D903" s="34">
        <f t="shared" si="263"/>
        <v>4118.160400000001</v>
      </c>
      <c r="E903" s="34">
        <f t="shared" si="263"/>
        <v>338570.1160999999</v>
      </c>
      <c r="F903" s="34">
        <f t="shared" si="263"/>
        <v>269731.76</v>
      </c>
      <c r="G903" s="34">
        <f t="shared" si="263"/>
        <v>10196.277800000002</v>
      </c>
      <c r="H903" s="34">
        <f t="shared" si="263"/>
        <v>42127.0848</v>
      </c>
      <c r="I903" s="34">
        <f t="shared" si="263"/>
        <v>32841.980899999995</v>
      </c>
      <c r="J903" s="34">
        <f t="shared" si="263"/>
        <v>75634.3653</v>
      </c>
      <c r="K903" s="34">
        <f t="shared" si="263"/>
        <v>654845.0631</v>
      </c>
      <c r="L903" s="35">
        <f>SUM(C903:K903)</f>
        <v>1428412.0153</v>
      </c>
    </row>
    <row r="904" ht="12" customHeight="1"/>
    <row r="905" spans="2:65" s="5" customFormat="1" ht="13.5">
      <c r="B905" s="19"/>
      <c r="C905" s="20"/>
      <c r="D905" s="1"/>
      <c r="E905" s="1"/>
      <c r="F905" s="1"/>
      <c r="G905" s="1"/>
      <c r="H905" s="1"/>
      <c r="I905" s="1"/>
      <c r="J905" s="1"/>
      <c r="K905" s="1"/>
      <c r="BM905" s="8"/>
    </row>
  </sheetData>
  <sheetProtection/>
  <mergeCells count="187">
    <mergeCell ref="C4:D4"/>
    <mergeCell ref="C6:C7"/>
    <mergeCell ref="D6:D7"/>
    <mergeCell ref="E6:E7"/>
    <mergeCell ref="C57:D57"/>
    <mergeCell ref="C59:C60"/>
    <mergeCell ref="D59:D60"/>
    <mergeCell ref="E59:E60"/>
    <mergeCell ref="L6:L7"/>
    <mergeCell ref="G6:G7"/>
    <mergeCell ref="H6:H7"/>
    <mergeCell ref="I6:I7"/>
    <mergeCell ref="K6:K7"/>
    <mergeCell ref="J6:J7"/>
    <mergeCell ref="F6:F7"/>
    <mergeCell ref="H112:H113"/>
    <mergeCell ref="I112:I113"/>
    <mergeCell ref="F59:F60"/>
    <mergeCell ref="G59:G60"/>
    <mergeCell ref="H59:H60"/>
    <mergeCell ref="I59:I60"/>
    <mergeCell ref="H165:H166"/>
    <mergeCell ref="I165:I166"/>
    <mergeCell ref="K59:K60"/>
    <mergeCell ref="L59:L60"/>
    <mergeCell ref="C110:D110"/>
    <mergeCell ref="C112:C113"/>
    <mergeCell ref="D112:D113"/>
    <mergeCell ref="E112:E113"/>
    <mergeCell ref="F112:F113"/>
    <mergeCell ref="G112:G113"/>
    <mergeCell ref="H218:H219"/>
    <mergeCell ref="I218:I219"/>
    <mergeCell ref="K112:K113"/>
    <mergeCell ref="L112:L113"/>
    <mergeCell ref="C163:D163"/>
    <mergeCell ref="C165:C166"/>
    <mergeCell ref="D165:D166"/>
    <mergeCell ref="E165:E166"/>
    <mergeCell ref="F165:F166"/>
    <mergeCell ref="G165:G166"/>
    <mergeCell ref="H271:H272"/>
    <mergeCell ref="I271:I272"/>
    <mergeCell ref="K165:K166"/>
    <mergeCell ref="L165:L166"/>
    <mergeCell ref="C216:D216"/>
    <mergeCell ref="C218:C219"/>
    <mergeCell ref="D218:D219"/>
    <mergeCell ref="E218:E219"/>
    <mergeCell ref="F218:F219"/>
    <mergeCell ref="G218:G219"/>
    <mergeCell ref="H324:H325"/>
    <mergeCell ref="I324:I325"/>
    <mergeCell ref="K218:K219"/>
    <mergeCell ref="L218:L219"/>
    <mergeCell ref="C269:D269"/>
    <mergeCell ref="C271:C272"/>
    <mergeCell ref="D271:D272"/>
    <mergeCell ref="E271:E272"/>
    <mergeCell ref="F271:F272"/>
    <mergeCell ref="G271:G272"/>
    <mergeCell ref="H377:H378"/>
    <mergeCell ref="I377:I378"/>
    <mergeCell ref="K271:K272"/>
    <mergeCell ref="L271:L272"/>
    <mergeCell ref="C322:D322"/>
    <mergeCell ref="C324:C325"/>
    <mergeCell ref="D324:D325"/>
    <mergeCell ref="E324:E325"/>
    <mergeCell ref="F324:F325"/>
    <mergeCell ref="G324:G325"/>
    <mergeCell ref="H430:H431"/>
    <mergeCell ref="I430:I431"/>
    <mergeCell ref="K324:K325"/>
    <mergeCell ref="L324:L325"/>
    <mergeCell ref="C375:D375"/>
    <mergeCell ref="C377:C378"/>
    <mergeCell ref="D377:D378"/>
    <mergeCell ref="E377:E378"/>
    <mergeCell ref="F377:F378"/>
    <mergeCell ref="G377:G378"/>
    <mergeCell ref="H483:H484"/>
    <mergeCell ref="I483:I484"/>
    <mergeCell ref="K377:K378"/>
    <mergeCell ref="L377:L378"/>
    <mergeCell ref="C428:D428"/>
    <mergeCell ref="C430:C431"/>
    <mergeCell ref="D430:D431"/>
    <mergeCell ref="E430:E431"/>
    <mergeCell ref="F430:F431"/>
    <mergeCell ref="G430:G431"/>
    <mergeCell ref="H536:H537"/>
    <mergeCell ref="I536:I537"/>
    <mergeCell ref="K430:K431"/>
    <mergeCell ref="L430:L431"/>
    <mergeCell ref="C481:D481"/>
    <mergeCell ref="C483:C484"/>
    <mergeCell ref="D483:D484"/>
    <mergeCell ref="E483:E484"/>
    <mergeCell ref="F483:F484"/>
    <mergeCell ref="G483:G484"/>
    <mergeCell ref="H589:H590"/>
    <mergeCell ref="I589:I590"/>
    <mergeCell ref="K483:K484"/>
    <mergeCell ref="L483:L484"/>
    <mergeCell ref="C534:D534"/>
    <mergeCell ref="C536:C537"/>
    <mergeCell ref="D536:D537"/>
    <mergeCell ref="E536:E537"/>
    <mergeCell ref="F536:F537"/>
    <mergeCell ref="G536:G537"/>
    <mergeCell ref="H642:H643"/>
    <mergeCell ref="I642:I643"/>
    <mergeCell ref="K536:K537"/>
    <mergeCell ref="L536:L537"/>
    <mergeCell ref="C587:D587"/>
    <mergeCell ref="C589:C590"/>
    <mergeCell ref="D589:D590"/>
    <mergeCell ref="E589:E590"/>
    <mergeCell ref="F589:F590"/>
    <mergeCell ref="G589:G590"/>
    <mergeCell ref="H695:H696"/>
    <mergeCell ref="I695:I696"/>
    <mergeCell ref="K589:K590"/>
    <mergeCell ref="L589:L590"/>
    <mergeCell ref="C640:D640"/>
    <mergeCell ref="C642:C643"/>
    <mergeCell ref="D642:D643"/>
    <mergeCell ref="E642:E643"/>
    <mergeCell ref="F642:F643"/>
    <mergeCell ref="G642:G643"/>
    <mergeCell ref="H748:H749"/>
    <mergeCell ref="I748:I749"/>
    <mergeCell ref="K642:K643"/>
    <mergeCell ref="L642:L643"/>
    <mergeCell ref="C693:D693"/>
    <mergeCell ref="C695:C696"/>
    <mergeCell ref="D695:D696"/>
    <mergeCell ref="E695:E696"/>
    <mergeCell ref="F695:F696"/>
    <mergeCell ref="G695:G696"/>
    <mergeCell ref="H801:H802"/>
    <mergeCell ref="I801:I802"/>
    <mergeCell ref="K695:K696"/>
    <mergeCell ref="L695:L696"/>
    <mergeCell ref="C746:D746"/>
    <mergeCell ref="C748:C749"/>
    <mergeCell ref="D748:D749"/>
    <mergeCell ref="E748:E749"/>
    <mergeCell ref="F748:F749"/>
    <mergeCell ref="G748:G749"/>
    <mergeCell ref="H854:H855"/>
    <mergeCell ref="I854:I855"/>
    <mergeCell ref="K748:K749"/>
    <mergeCell ref="L748:L749"/>
    <mergeCell ref="C799:D799"/>
    <mergeCell ref="C801:C802"/>
    <mergeCell ref="D801:D802"/>
    <mergeCell ref="E801:E802"/>
    <mergeCell ref="F801:F802"/>
    <mergeCell ref="G801:G802"/>
    <mergeCell ref="K854:K855"/>
    <mergeCell ref="L854:L855"/>
    <mergeCell ref="K801:K802"/>
    <mergeCell ref="L801:L802"/>
    <mergeCell ref="C852:D852"/>
    <mergeCell ref="C854:C855"/>
    <mergeCell ref="D854:D855"/>
    <mergeCell ref="E854:E855"/>
    <mergeCell ref="F854:F855"/>
    <mergeCell ref="G854:G855"/>
    <mergeCell ref="J271:J272"/>
    <mergeCell ref="J324:J325"/>
    <mergeCell ref="J377:J378"/>
    <mergeCell ref="J430:J431"/>
    <mergeCell ref="J59:J60"/>
    <mergeCell ref="J112:J113"/>
    <mergeCell ref="J165:J166"/>
    <mergeCell ref="J218:J219"/>
    <mergeCell ref="J695:J696"/>
    <mergeCell ref="J748:J749"/>
    <mergeCell ref="J801:J802"/>
    <mergeCell ref="J854:J855"/>
    <mergeCell ref="J483:J484"/>
    <mergeCell ref="J536:J537"/>
    <mergeCell ref="J589:J590"/>
    <mergeCell ref="J642:J64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日通総合研究所</dc:creator>
  <cp:keywords/>
  <dc:description/>
  <cp:lastModifiedBy>菅 直往</cp:lastModifiedBy>
  <cp:lastPrinted>2007-07-18T07:49:08Z</cp:lastPrinted>
  <dcterms:created xsi:type="dcterms:W3CDTF">2002-02-15T02:21:32Z</dcterms:created>
  <dcterms:modified xsi:type="dcterms:W3CDTF">2017-03-22T05:26:44Z</dcterms:modified>
  <cp:category/>
  <cp:version/>
  <cp:contentType/>
  <cp:contentStatus/>
</cp:coreProperties>
</file>