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0" yWindow="150" windowWidth="13080" windowHeight="11040" activeTab="0"/>
  </bookViews>
  <sheets>
    <sheet name="sheet1" sheetId="1" r:id="rId1"/>
  </sheets>
  <definedNames>
    <definedName name="_xlnm.Print_Area" localSheetId="0">'sheet1'!$B$2:$L$3182</definedName>
  </definedNames>
  <calcPr fullCalcOnLoad="1"/>
</workbook>
</file>

<file path=xl/sharedStrings.xml><?xml version="1.0" encoding="utf-8"?>
<sst xmlns="http://schemas.openxmlformats.org/spreadsheetml/2006/main" count="3722" uniqueCount="123">
  <si>
    <t>発産業業種名</t>
  </si>
  <si>
    <t>合　　　　　　　　計</t>
  </si>
  <si>
    <t>（３日間調査　単位：トン）</t>
  </si>
  <si>
    <t>合　計</t>
  </si>
  <si>
    <t xml:space="preserve"> 発都道府県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</si>
  <si>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</si>
  <si>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</si>
  <si>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</si>
  <si>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</si>
  <si>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</si>
  <si>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</si>
  <si>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</si>
  <si>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</si>
  <si>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</si>
  <si>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</si>
  <si>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</si>
  <si>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</si>
  <si>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</si>
  <si>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</si>
  <si>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</si>
  <si>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</si>
  <si>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</si>
  <si>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</si>
  <si>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</si>
  <si>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</si>
  <si>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</si>
  <si>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</si>
  <si>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</si>
  <si>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</si>
  <si>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</si>
  <si>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</si>
  <si>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</si>
  <si>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</si>
  <si>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</si>
  <si>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</si>
  <si>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</si>
  <si>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</si>
  <si>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</si>
  <si>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</si>
  <si>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</si>
  <si>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</si>
  <si>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</si>
  <si>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</si>
  <si>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</si>
  <si>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</si>
  <si>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</si>
  <si>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</si>
  <si>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</si>
  <si>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</si>
  <si>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</si>
  <si>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</si>
  <si>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</si>
  <si>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</si>
  <si>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金　　　          属</t>
  </si>
  <si>
    <t>石　  炭 ・ 亜    炭</t>
  </si>
  <si>
    <t>原 油 ・ 天 然 ガ ス</t>
  </si>
  <si>
    <t>鉱　 　　業　 　　計</t>
  </si>
  <si>
    <t>食　     料  　 　品</t>
  </si>
  <si>
    <t>繊 　             維</t>
  </si>
  <si>
    <t>木　材 ・ 木  製  品</t>
  </si>
  <si>
    <t>家  具 ・ 装  備  品</t>
  </si>
  <si>
    <t>パルプ・紙・紙加工品</t>
  </si>
  <si>
    <t>化 　             学</t>
  </si>
  <si>
    <t>石油製品・石炭製品</t>
  </si>
  <si>
    <t>ゴ    ム    製    品</t>
  </si>
  <si>
    <t>窯 業 ・ 土 石 製 品</t>
  </si>
  <si>
    <t>鉄　              鋼</t>
  </si>
  <si>
    <t>非  　鉄　  金    属</t>
  </si>
  <si>
    <t>金    属 　 製　  品</t>
  </si>
  <si>
    <t>電 気 機 械 器 具</t>
  </si>
  <si>
    <t>そ の 他 の 製 造 業</t>
  </si>
  <si>
    <t>製　  造 　 業  　計</t>
  </si>
  <si>
    <t>各    種  　商    品</t>
  </si>
  <si>
    <t>繊       維       品</t>
  </si>
  <si>
    <t>衣  服 ・ 身の回り品</t>
  </si>
  <si>
    <t>農 畜 産 物･水 産 物</t>
  </si>
  <si>
    <t>食　  料 ・ 飲  　料</t>
  </si>
  <si>
    <t>建    築 　 材    料</t>
  </si>
  <si>
    <t>化　  学 　 製 　 品</t>
  </si>
  <si>
    <t>鉱 物 ・ 金 属 材 料</t>
  </si>
  <si>
    <t>再    生 　 資  　源</t>
  </si>
  <si>
    <t>家具・建具・じゅう器</t>
  </si>
  <si>
    <t>医 薬 品 ・ 化 粧 品</t>
  </si>
  <si>
    <t>そ の 他 の 卸 売 業</t>
  </si>
  <si>
    <t>卸  　売　  業  　計</t>
  </si>
  <si>
    <t>１ ・ ２ ・ ３   類</t>
  </si>
  <si>
    <t>野　　　        　積</t>
  </si>
  <si>
    <t>貯  　蔵 　 そ　  う</t>
  </si>
  <si>
    <t>危  険  品（建  屋）</t>
  </si>
  <si>
    <t>危  険  品（タンク）</t>
  </si>
  <si>
    <t>水　            　面</t>
  </si>
  <si>
    <t>冷　　            蔵</t>
  </si>
  <si>
    <t>倉　　庫　　業　　計</t>
  </si>
  <si>
    <t>窯 業 原 料 用 鉱 物</t>
  </si>
  <si>
    <t>そ の 他 の 鉱 業</t>
  </si>
  <si>
    <t>輸 送 用 機 械 器 具</t>
  </si>
  <si>
    <t>自　　　動　　　車</t>
  </si>
  <si>
    <t>電 気 機 械 器 具</t>
  </si>
  <si>
    <t>その他の機械器具</t>
  </si>
  <si>
    <t>印　　刷　・　同　関　連</t>
  </si>
  <si>
    <t>は ん 用 機 械 器 具</t>
  </si>
  <si>
    <t>生 産 用 機 械 器 具</t>
  </si>
  <si>
    <t>業 務 用 機 械 器 具</t>
  </si>
  <si>
    <t>電子部品・デバイス・電子回路</t>
  </si>
  <si>
    <t>プ ラ ス チ ッ ク 製 品</t>
  </si>
  <si>
    <t>情 報 通 信 機 械 器 具</t>
  </si>
  <si>
    <t>採石業、砂･砂利･玉石採取</t>
  </si>
  <si>
    <t>なめし革・同製品・毛皮</t>
  </si>
  <si>
    <t>飲 料・たばこ・飼 料</t>
  </si>
  <si>
    <t>鉱業（業種格付不能）</t>
  </si>
  <si>
    <t>卸売業（業種格付不能）</t>
  </si>
  <si>
    <t>産 業 機 械 器 具</t>
  </si>
  <si>
    <t>表Ⅲ－６－１　発都道府県・輸送距離帯別流動量（発産業業種別）　－重量－</t>
  </si>
  <si>
    <t>26～50km</t>
  </si>
  <si>
    <t>51～100km</t>
  </si>
  <si>
    <t>101～200km</t>
  </si>
  <si>
    <t>201～300km</t>
  </si>
  <si>
    <t>301～500km</t>
  </si>
  <si>
    <t>501～700km</t>
  </si>
  <si>
    <t>701～1,000km</t>
  </si>
  <si>
    <t>1,001km以上</t>
  </si>
  <si>
    <t>25km以下</t>
  </si>
  <si>
    <t>輸送距離帯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</si>
</sst>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&quot;¥&quot;#,##0;&quot;¥&quot;\!\-#,##0"/>
    <numFmt numFmtId="186" formatCode="&quot;¥&quot;#,##0;[Red]&quot;¥&quot;\!\-#,##0"/>
    <numFmt numFmtId="187" formatCode="&quot;¥&quot;#,##0.00;&quot;¥&quot;\!\-#,##0.00"/>
    <numFmt numFmtId="188" formatCode="&quot;¥&quot;#,##0.00;[Red]&quot;¥&quot;\!\-#,##0.00"/>
    <numFmt numFmtId="189" formatCode="_ &quot;¥&quot;* #,##0_ ;_ &quot;¥&quot;* \!\-#,##0_ ;_ &quot;¥&quot;* &quot;-&quot;_ ;_ @_ "/>
    <numFmt numFmtId="190" formatCode="_ * #,##0_ ;_ * \!\-#,##0_ ;_ * &quot;-&quot;_ ;_ @_ "/>
    <numFmt numFmtId="191" formatCode="_ &quot;¥&quot;* #,##0.00_ ;_ &quot;¥&quot;* \!\-#,##0.00_ ;_ &quot;¥&quot;* &quot;-&quot;??_ ;_ @_ "/>
    <numFmt numFmtId="192" formatCode="_ * #,##0.00_ ;_ * \!\-#,##0.00_ ;_ * &quot;-&quot;??_ ;_ @_ "/>
    <numFmt numFmtId="193" formatCode="\!\$#,##0_);\!\(\!\$#,##0\!\)"/>
    <numFmt numFmtId="194" formatCode="\!\$#,##0_);[Red]\!\(\!\$#,##0\!\)"/>
    <numFmt numFmtId="195" formatCode="\!\$#,##0.00_);\!\(\!\$#,##0.00\!\)"/>
    <numFmt numFmtId="196" formatCode="\!\$#,##0.00_);[Red]\!\(\!\$#,##0.00\!\)"/>
    <numFmt numFmtId="197" formatCode="&quot;¥&quot;#,##0;&quot;¥&quot;&quot;¥&quot;\!\-#,##0"/>
    <numFmt numFmtId="198" formatCode="&quot;¥&quot;#,##0;[Red]&quot;¥&quot;&quot;¥&quot;\!\-#,##0"/>
    <numFmt numFmtId="199" formatCode="&quot;¥&quot;#,##0.00;&quot;¥&quot;&quot;¥&quot;\!\-#,##0.00"/>
    <numFmt numFmtId="200" formatCode="&quot;¥&quot;#,##0.00;[Red]&quot;¥&quot;&quot;¥&quot;\!\-#,##0.00"/>
    <numFmt numFmtId="201" formatCode="_ &quot;¥&quot;* #,##0_ ;_ &quot;¥&quot;* &quot;¥&quot;\!\-#,##0_ ;_ &quot;¥&quot;* &quot;-&quot;_ ;_ @_ "/>
    <numFmt numFmtId="202" formatCode="_ * #,##0_ ;_ * &quot;¥&quot;\!\-#,##0_ ;_ * &quot;-&quot;_ ;_ @_ "/>
    <numFmt numFmtId="203" formatCode="_ &quot;¥&quot;* #,##0.00_ ;_ &quot;¥&quot;* &quot;¥&quot;\!\-#,##0.00_ ;_ &quot;¥&quot;* &quot;-&quot;??_ ;_ @_ "/>
    <numFmt numFmtId="204" formatCode="_ * #,##0.00_ ;_ * &quot;¥&quot;\!\-#,##0.00_ ;_ * &quot;-&quot;??_ ;_ @_ "/>
    <numFmt numFmtId="205" formatCode="&quot;¥&quot;\!\$#,##0_);&quot;¥&quot;\!\(&quot;¥&quot;\!\$#,##0&quot;¥&quot;\!\)"/>
    <numFmt numFmtId="206" formatCode="&quot;¥&quot;\!\$#,##0_);[Red]&quot;¥&quot;\!\(&quot;¥&quot;\!\$#,##0&quot;¥&quot;\!\)"/>
    <numFmt numFmtId="207" formatCode="&quot;¥&quot;\!\$#,##0.00_);&quot;¥&quot;\!\(&quot;¥&quot;\!\$#,##0.00&quot;¥&quot;\!\)"/>
    <numFmt numFmtId="208" formatCode="&quot;¥&quot;\!\$#,##0.00_);[Red]&quot;¥&quot;\!\(&quot;¥&quot;\!\$#,##0.00&quot;¥&quot;\!\)"/>
    <numFmt numFmtId="209" formatCode="0."/>
    <numFmt numFmtId="210" formatCode="00000"/>
    <numFmt numFmtId="211" formatCode="#,##0_ ;[Red]\-#,##0\ "/>
    <numFmt numFmtId="212" formatCode="#,##0.00_ ;[Red]\-#,##0.00\ "/>
    <numFmt numFmtId="213" formatCode="0.00_);[Red]\(0.00\)"/>
    <numFmt numFmtId="214" formatCode="#,##0_);\-#,##0_);"/>
    <numFmt numFmtId="215" formatCode="#,##0.00_);\-#,##0.00_);"/>
  </numFmts>
  <fonts count="45"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b/>
      <sz val="10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3" fillId="0" borderId="0" xfId="49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38" fontId="4" fillId="0" borderId="12" xfId="49" applyNumberFormat="1" applyFont="1" applyBorder="1" applyAlignment="1">
      <alignment horizontal="left" vertical="center"/>
    </xf>
    <xf numFmtId="38" fontId="4" fillId="0" borderId="13" xfId="49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8" fillId="0" borderId="13" xfId="49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4" fillId="0" borderId="14" xfId="49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14" fontId="3" fillId="0" borderId="15" xfId="49" applyNumberFormat="1" applyFont="1" applyBorder="1" applyAlignment="1">
      <alignment vertical="center"/>
    </xf>
    <xf numFmtId="214" fontId="3" fillId="0" borderId="16" xfId="49" applyNumberFormat="1" applyFont="1" applyBorder="1" applyAlignment="1">
      <alignment vertical="center"/>
    </xf>
    <xf numFmtId="214" fontId="3" fillId="0" borderId="17" xfId="49" applyNumberFormat="1" applyFont="1" applyBorder="1" applyAlignment="1">
      <alignment vertical="center"/>
    </xf>
    <xf numFmtId="214" fontId="3" fillId="0" borderId="18" xfId="49" applyNumberFormat="1" applyFont="1" applyBorder="1" applyAlignment="1">
      <alignment vertical="center"/>
    </xf>
    <xf numFmtId="214" fontId="3" fillId="0" borderId="19" xfId="49" applyNumberFormat="1" applyFont="1" applyBorder="1" applyAlignment="1">
      <alignment vertical="center"/>
    </xf>
    <xf numFmtId="38" fontId="3" fillId="0" borderId="20" xfId="49" applyNumberFormat="1" applyFont="1" applyBorder="1" applyAlignment="1">
      <alignment horizontal="center" vertical="center"/>
    </xf>
    <xf numFmtId="38" fontId="3" fillId="0" borderId="21" xfId="49" applyNumberFormat="1" applyFont="1" applyBorder="1" applyAlignment="1">
      <alignment horizontal="center" vertical="center"/>
    </xf>
    <xf numFmtId="38" fontId="3" fillId="0" borderId="22" xfId="49" applyNumberFormat="1" applyFont="1" applyBorder="1" applyAlignment="1">
      <alignment horizontal="center" vertical="center"/>
    </xf>
    <xf numFmtId="38" fontId="3" fillId="0" borderId="23" xfId="49" applyNumberFormat="1" applyFont="1" applyBorder="1" applyAlignment="1">
      <alignment horizontal="center" vertical="center"/>
    </xf>
    <xf numFmtId="38" fontId="3" fillId="0" borderId="24" xfId="49" applyNumberFormat="1" applyFont="1" applyBorder="1" applyAlignment="1">
      <alignment horizontal="center" vertical="center"/>
    </xf>
    <xf numFmtId="38" fontId="3" fillId="0" borderId="25" xfId="49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F318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8.796875" defaultRowHeight="12" customHeight="1"/>
  <cols>
    <col min="1" max="1" width="2.59765625" style="4" customWidth="1"/>
    <col min="2" max="2" width="12.59765625" style="1" customWidth="1"/>
    <col min="3" max="8" width="11.69921875" style="3" customWidth="1"/>
    <col min="9" max="12" width="11.69921875" style="4" customWidth="1"/>
    <col min="13" max="57" width="9" style="4" customWidth="1"/>
    <col min="58" max="58" width="9" style="5" customWidth="1"/>
    <col min="59" max="16384" width="9" style="4" customWidth="1"/>
  </cols>
  <sheetData>
    <row r="2" spans="2:3" ht="13.5">
      <c r="B2" s="16" t="s">
        <v>112</v>
      </c>
      <c r="C2" s="2"/>
    </row>
    <row r="4" spans="2:4" ht="13.5" customHeight="1">
      <c r="B4" s="6" t="s">
        <v>0</v>
      </c>
      <c r="C4" s="28" t="s">
        <v>1</v>
      </c>
      <c r="D4" s="28"/>
    </row>
    <row r="5" spans="2:58" ht="12" customHeight="1">
      <c r="B5" s="7"/>
      <c r="I5" s="8"/>
      <c r="L5" s="8" t="s">
        <v>2</v>
      </c>
      <c r="BF5" s="4"/>
    </row>
    <row r="6" spans="2:58" ht="13.5" customHeight="1">
      <c r="B6" s="9" t="s">
        <v>122</v>
      </c>
      <c r="C6" s="24" t="s">
        <v>121</v>
      </c>
      <c r="D6" s="22" t="s">
        <v>113</v>
      </c>
      <c r="E6" s="22" t="s">
        <v>114</v>
      </c>
      <c r="F6" s="22" t="s">
        <v>115</v>
      </c>
      <c r="G6" s="22" t="s">
        <v>116</v>
      </c>
      <c r="H6" s="22" t="s">
        <v>117</v>
      </c>
      <c r="I6" s="22" t="s">
        <v>118</v>
      </c>
      <c r="J6" s="22" t="s">
        <v>119</v>
      </c>
      <c r="K6" s="22" t="s">
        <v>120</v>
      </c>
      <c r="L6" s="26" t="s">
        <v>3</v>
      </c>
      <c r="BF6" s="4"/>
    </row>
    <row r="7" spans="2:58" ht="13.5" customHeight="1">
      <c r="B7" s="10" t="s">
        <v>4</v>
      </c>
      <c r="C7" s="25"/>
      <c r="D7" s="23"/>
      <c r="E7" s="23"/>
      <c r="F7" s="23"/>
      <c r="G7" s="23"/>
      <c r="H7" s="23"/>
      <c r="I7" s="23"/>
      <c r="J7" s="23"/>
      <c r="K7" s="23"/>
      <c r="L7" s="27"/>
      <c r="BF7" s="4"/>
    </row>
    <row r="8" spans="2:12" ht="12" customHeight="1">
      <c r="B8" s="11" t="s">
        <v>5</v>
      </c>
      <c r="C8" s="17">
        <f aca="true" t="shared" si="0" ref="C8:K8">SUM(C432,C1757,C2711,C3135)</f>
        <v>554283.6910999999</v>
      </c>
      <c r="D8" s="17">
        <f t="shared" si="0"/>
        <v>80759.4428</v>
      </c>
      <c r="E8" s="17">
        <f t="shared" si="0"/>
        <v>84291.2223</v>
      </c>
      <c r="F8" s="17">
        <f t="shared" si="0"/>
        <v>77960.36819999998</v>
      </c>
      <c r="G8" s="17">
        <f t="shared" si="0"/>
        <v>74156.9815</v>
      </c>
      <c r="H8" s="17">
        <f t="shared" si="0"/>
        <v>55977.81240000001</v>
      </c>
      <c r="I8" s="17">
        <f t="shared" si="0"/>
        <v>6055.800300000002</v>
      </c>
      <c r="J8" s="17">
        <f t="shared" si="0"/>
        <v>58515.1875</v>
      </c>
      <c r="K8" s="17">
        <f t="shared" si="0"/>
        <v>88041.37879999999</v>
      </c>
      <c r="L8" s="19">
        <f>SUM(C8:K8)</f>
        <v>1080041.8849</v>
      </c>
    </row>
    <row r="9" spans="2:12" ht="12" customHeight="1">
      <c r="B9" s="11" t="s">
        <v>6</v>
      </c>
      <c r="C9" s="17">
        <f aca="true" t="shared" si="1" ref="C9:K9">SUM(C433,C1758,C2712,C3136)</f>
        <v>192362.00959999996</v>
      </c>
      <c r="D9" s="17">
        <f t="shared" si="1"/>
        <v>23822.6436</v>
      </c>
      <c r="E9" s="17">
        <f t="shared" si="1"/>
        <v>24020.082400000003</v>
      </c>
      <c r="F9" s="17">
        <f t="shared" si="1"/>
        <v>5943.614699999999</v>
      </c>
      <c r="G9" s="17">
        <f t="shared" si="1"/>
        <v>20502.9938</v>
      </c>
      <c r="H9" s="17">
        <f t="shared" si="1"/>
        <v>12017.1948</v>
      </c>
      <c r="I9" s="17">
        <f t="shared" si="1"/>
        <v>23793.1894</v>
      </c>
      <c r="J9" s="17">
        <f t="shared" si="1"/>
        <v>3177.9334999999996</v>
      </c>
      <c r="K9" s="17">
        <f t="shared" si="1"/>
        <v>5735.3336</v>
      </c>
      <c r="L9" s="19">
        <f aca="true" t="shared" si="2" ref="L9:L55">SUM(C9:K9)</f>
        <v>311374.99539999996</v>
      </c>
    </row>
    <row r="10" spans="2:12" ht="12" customHeight="1">
      <c r="B10" s="11" t="s">
        <v>7</v>
      </c>
      <c r="C10" s="17">
        <f aca="true" t="shared" si="3" ref="C10:K10">SUM(C434,C1759,C2713,C3137)</f>
        <v>177569.7516</v>
      </c>
      <c r="D10" s="17">
        <f t="shared" si="3"/>
        <v>25919.6057</v>
      </c>
      <c r="E10" s="17">
        <f t="shared" si="3"/>
        <v>31319.9369</v>
      </c>
      <c r="F10" s="17">
        <f t="shared" si="3"/>
        <v>33382.1912</v>
      </c>
      <c r="G10" s="17">
        <f t="shared" si="3"/>
        <v>4239.6046</v>
      </c>
      <c r="H10" s="17">
        <f t="shared" si="3"/>
        <v>12211.772600000002</v>
      </c>
      <c r="I10" s="17">
        <f t="shared" si="3"/>
        <v>10868.0945</v>
      </c>
      <c r="J10" s="17">
        <f t="shared" si="3"/>
        <v>5195.932299999999</v>
      </c>
      <c r="K10" s="17">
        <f t="shared" si="3"/>
        <v>235.36780000000005</v>
      </c>
      <c r="L10" s="19">
        <f t="shared" si="2"/>
        <v>300942.25720000005</v>
      </c>
    </row>
    <row r="11" spans="2:12" ht="12" customHeight="1">
      <c r="B11" s="11" t="s">
        <v>8</v>
      </c>
      <c r="C11" s="17">
        <f aca="true" t="shared" si="4" ref="C11:K11">SUM(C435,C1760,C2714,C3138)</f>
        <v>192823.46990000003</v>
      </c>
      <c r="D11" s="17">
        <f t="shared" si="4"/>
        <v>39186.0744</v>
      </c>
      <c r="E11" s="17">
        <f t="shared" si="4"/>
        <v>43052.50170000001</v>
      </c>
      <c r="F11" s="17">
        <f t="shared" si="4"/>
        <v>39462.2142</v>
      </c>
      <c r="G11" s="17">
        <f t="shared" si="4"/>
        <v>19116.3214</v>
      </c>
      <c r="H11" s="17">
        <f t="shared" si="4"/>
        <v>44566.8054</v>
      </c>
      <c r="I11" s="17">
        <f t="shared" si="4"/>
        <v>8235.606000000002</v>
      </c>
      <c r="J11" s="17">
        <f t="shared" si="4"/>
        <v>6318.2539</v>
      </c>
      <c r="K11" s="17">
        <f t="shared" si="4"/>
        <v>1299.3644</v>
      </c>
      <c r="L11" s="19">
        <f t="shared" si="2"/>
        <v>394060.6113000001</v>
      </c>
    </row>
    <row r="12" spans="2:12" ht="12" customHeight="1">
      <c r="B12" s="11" t="s">
        <v>9</v>
      </c>
      <c r="C12" s="17">
        <f aca="true" t="shared" si="5" ref="C12:K12">SUM(C436,C1761,C2715,C3139)</f>
        <v>87714.05500000001</v>
      </c>
      <c r="D12" s="17">
        <f t="shared" si="5"/>
        <v>15639.317200000003</v>
      </c>
      <c r="E12" s="17">
        <f t="shared" si="5"/>
        <v>21725.093399999998</v>
      </c>
      <c r="F12" s="17">
        <f t="shared" si="5"/>
        <v>5044.5086999999985</v>
      </c>
      <c r="G12" s="17">
        <f t="shared" si="5"/>
        <v>4282.0617999999995</v>
      </c>
      <c r="H12" s="17">
        <f t="shared" si="5"/>
        <v>5833.456900000001</v>
      </c>
      <c r="I12" s="17">
        <f t="shared" si="5"/>
        <v>8082.112900000001</v>
      </c>
      <c r="J12" s="17">
        <f t="shared" si="5"/>
        <v>2254.4610000000002</v>
      </c>
      <c r="K12" s="17">
        <f t="shared" si="5"/>
        <v>384.6139</v>
      </c>
      <c r="L12" s="19">
        <f t="shared" si="2"/>
        <v>150959.6808</v>
      </c>
    </row>
    <row r="13" spans="2:12" ht="12" customHeight="1">
      <c r="B13" s="11" t="s">
        <v>10</v>
      </c>
      <c r="C13" s="17">
        <f aca="true" t="shared" si="6" ref="C13:K13">SUM(C437,C1762,C2716,C3140)</f>
        <v>75757.33189999999</v>
      </c>
      <c r="D13" s="17">
        <f t="shared" si="6"/>
        <v>4128.6249</v>
      </c>
      <c r="E13" s="17">
        <f t="shared" si="6"/>
        <v>17516.3586</v>
      </c>
      <c r="F13" s="17">
        <f t="shared" si="6"/>
        <v>13327.571900000003</v>
      </c>
      <c r="G13" s="17">
        <f t="shared" si="6"/>
        <v>4577.552299999999</v>
      </c>
      <c r="H13" s="17">
        <f t="shared" si="6"/>
        <v>12161.0414</v>
      </c>
      <c r="I13" s="17">
        <f t="shared" si="6"/>
        <v>3171.6238000000003</v>
      </c>
      <c r="J13" s="17">
        <f t="shared" si="6"/>
        <v>2682.9080000000004</v>
      </c>
      <c r="K13" s="17">
        <f t="shared" si="6"/>
        <v>668.4968000000001</v>
      </c>
      <c r="L13" s="19">
        <f t="shared" si="2"/>
        <v>133991.5096</v>
      </c>
    </row>
    <row r="14" spans="2:58" ht="12" customHeight="1">
      <c r="B14" s="11" t="s">
        <v>11</v>
      </c>
      <c r="C14" s="17">
        <f aca="true" t="shared" si="7" ref="C14:K14">SUM(C438,C1763,C2717,C3141)</f>
        <v>168141.1614</v>
      </c>
      <c r="D14" s="17">
        <f t="shared" si="7"/>
        <v>78451.0708</v>
      </c>
      <c r="E14" s="17">
        <f t="shared" si="7"/>
        <v>39685.7711</v>
      </c>
      <c r="F14" s="17">
        <f t="shared" si="7"/>
        <v>38986.5175</v>
      </c>
      <c r="G14" s="17">
        <f t="shared" si="7"/>
        <v>34150.061</v>
      </c>
      <c r="H14" s="17">
        <f t="shared" si="7"/>
        <v>8946.225300000002</v>
      </c>
      <c r="I14" s="17">
        <f t="shared" si="7"/>
        <v>6563.503200000001</v>
      </c>
      <c r="J14" s="17">
        <f t="shared" si="7"/>
        <v>7578.602</v>
      </c>
      <c r="K14" s="17">
        <f t="shared" si="7"/>
        <v>1033.455</v>
      </c>
      <c r="L14" s="19">
        <f t="shared" si="2"/>
        <v>383536.36730000004</v>
      </c>
      <c r="BF14" s="12"/>
    </row>
    <row r="15" spans="2:12" ht="12" customHeight="1">
      <c r="B15" s="11" t="s">
        <v>12</v>
      </c>
      <c r="C15" s="17">
        <f aca="true" t="shared" si="8" ref="C15:K15">SUM(C439,C1764,C2718,C3142)</f>
        <v>236507.59230000002</v>
      </c>
      <c r="D15" s="17">
        <f t="shared" si="8"/>
        <v>119799.92919999997</v>
      </c>
      <c r="E15" s="17">
        <f t="shared" si="8"/>
        <v>154304.5794</v>
      </c>
      <c r="F15" s="17">
        <f t="shared" si="8"/>
        <v>101212.5197</v>
      </c>
      <c r="G15" s="17">
        <f t="shared" si="8"/>
        <v>35196.5258</v>
      </c>
      <c r="H15" s="17">
        <f t="shared" si="8"/>
        <v>39384.5</v>
      </c>
      <c r="I15" s="17">
        <f t="shared" si="8"/>
        <v>34652.229699999996</v>
      </c>
      <c r="J15" s="17">
        <f t="shared" si="8"/>
        <v>27380.293900000004</v>
      </c>
      <c r="K15" s="17">
        <f t="shared" si="8"/>
        <v>7031.9335</v>
      </c>
      <c r="L15" s="19">
        <f t="shared" si="2"/>
        <v>755470.1035000001</v>
      </c>
    </row>
    <row r="16" spans="2:12" ht="12" customHeight="1">
      <c r="B16" s="11" t="s">
        <v>13</v>
      </c>
      <c r="C16" s="17">
        <f aca="true" t="shared" si="9" ref="C16:K16">SUM(C440,C1765,C2719,C3143)</f>
        <v>151016.3373</v>
      </c>
      <c r="D16" s="17">
        <f t="shared" si="9"/>
        <v>116476.26439999999</v>
      </c>
      <c r="E16" s="17">
        <f t="shared" si="9"/>
        <v>84304.2044</v>
      </c>
      <c r="F16" s="17">
        <f t="shared" si="9"/>
        <v>51264.36899999999</v>
      </c>
      <c r="G16" s="17">
        <f t="shared" si="9"/>
        <v>14027.5128</v>
      </c>
      <c r="H16" s="17">
        <f t="shared" si="9"/>
        <v>18548.199999999997</v>
      </c>
      <c r="I16" s="17">
        <f t="shared" si="9"/>
        <v>12500.1036</v>
      </c>
      <c r="J16" s="17">
        <f t="shared" si="9"/>
        <v>8068.905500000001</v>
      </c>
      <c r="K16" s="17">
        <f t="shared" si="9"/>
        <v>3927.2328999999995</v>
      </c>
      <c r="L16" s="19">
        <f t="shared" si="2"/>
        <v>460133.1299</v>
      </c>
    </row>
    <row r="17" spans="2:12" ht="12" customHeight="1">
      <c r="B17" s="13" t="s">
        <v>14</v>
      </c>
      <c r="C17" s="17">
        <f aca="true" t="shared" si="10" ref="C17:K17">SUM(C441,C1766,C2720,C3144)</f>
        <v>143577.6031</v>
      </c>
      <c r="D17" s="17">
        <f t="shared" si="10"/>
        <v>75533.1473</v>
      </c>
      <c r="E17" s="17">
        <f t="shared" si="10"/>
        <v>70540.08789999998</v>
      </c>
      <c r="F17" s="17">
        <f t="shared" si="10"/>
        <v>56856.25419999999</v>
      </c>
      <c r="G17" s="17">
        <f t="shared" si="10"/>
        <v>15655.7235</v>
      </c>
      <c r="H17" s="17">
        <f t="shared" si="10"/>
        <v>29614.473</v>
      </c>
      <c r="I17" s="17">
        <f t="shared" si="10"/>
        <v>4676.972300000001</v>
      </c>
      <c r="J17" s="17">
        <f t="shared" si="10"/>
        <v>6009.338099999999</v>
      </c>
      <c r="K17" s="17">
        <f t="shared" si="10"/>
        <v>1209.3416000000002</v>
      </c>
      <c r="L17" s="19">
        <f t="shared" si="2"/>
        <v>403672.941</v>
      </c>
    </row>
    <row r="18" spans="2:12" ht="12" customHeight="1">
      <c r="B18" s="11" t="s">
        <v>15</v>
      </c>
      <c r="C18" s="17">
        <f aca="true" t="shared" si="11" ref="C18:K18">SUM(C442,C1767,C2721,C3145)</f>
        <v>375615.58569999994</v>
      </c>
      <c r="D18" s="17">
        <f t="shared" si="11"/>
        <v>212920.03840000002</v>
      </c>
      <c r="E18" s="17">
        <f t="shared" si="11"/>
        <v>183820.49939999997</v>
      </c>
      <c r="F18" s="17">
        <f t="shared" si="11"/>
        <v>48196.585499999994</v>
      </c>
      <c r="G18" s="17">
        <f t="shared" si="11"/>
        <v>20036.4997</v>
      </c>
      <c r="H18" s="17">
        <f t="shared" si="11"/>
        <v>38741.49990000001</v>
      </c>
      <c r="I18" s="17">
        <f t="shared" si="11"/>
        <v>9361.4922</v>
      </c>
      <c r="J18" s="17">
        <f t="shared" si="11"/>
        <v>9394.0723</v>
      </c>
      <c r="K18" s="17">
        <f t="shared" si="11"/>
        <v>5469.389699999999</v>
      </c>
      <c r="L18" s="19">
        <f t="shared" si="2"/>
        <v>903555.6627999999</v>
      </c>
    </row>
    <row r="19" spans="2:12" ht="12" customHeight="1">
      <c r="B19" s="11" t="s">
        <v>16</v>
      </c>
      <c r="C19" s="17">
        <f aca="true" t="shared" si="12" ref="C19:K19">SUM(C443,C1768,C2722,C3146)</f>
        <v>629075.8582</v>
      </c>
      <c r="D19" s="17">
        <f t="shared" si="12"/>
        <v>148461.8014</v>
      </c>
      <c r="E19" s="17">
        <f t="shared" si="12"/>
        <v>162387.73650000003</v>
      </c>
      <c r="F19" s="17">
        <f t="shared" si="12"/>
        <v>76565.8357</v>
      </c>
      <c r="G19" s="17">
        <f t="shared" si="12"/>
        <v>29453.163800000002</v>
      </c>
      <c r="H19" s="17">
        <f t="shared" si="12"/>
        <v>61989.15680000001</v>
      </c>
      <c r="I19" s="17">
        <f t="shared" si="12"/>
        <v>24426.870299999995</v>
      </c>
      <c r="J19" s="17">
        <f t="shared" si="12"/>
        <v>24476.128400000005</v>
      </c>
      <c r="K19" s="17">
        <f t="shared" si="12"/>
        <v>12589.919000000002</v>
      </c>
      <c r="L19" s="19">
        <f t="shared" si="2"/>
        <v>1169426.4701</v>
      </c>
    </row>
    <row r="20" spans="2:58" s="14" customFormat="1" ht="12" customHeight="1">
      <c r="B20" s="11" t="s">
        <v>17</v>
      </c>
      <c r="C20" s="17">
        <f aca="true" t="shared" si="13" ref="C20:K20">SUM(C444,C1769,C2723,C3147)</f>
        <v>454793.7529</v>
      </c>
      <c r="D20" s="17">
        <f t="shared" si="13"/>
        <v>179837.81540000002</v>
      </c>
      <c r="E20" s="17">
        <f t="shared" si="13"/>
        <v>46021.4251</v>
      </c>
      <c r="F20" s="17">
        <f t="shared" si="13"/>
        <v>61433.6148</v>
      </c>
      <c r="G20" s="17">
        <f t="shared" si="13"/>
        <v>11549.165099999998</v>
      </c>
      <c r="H20" s="17">
        <f t="shared" si="13"/>
        <v>50773.424100000004</v>
      </c>
      <c r="I20" s="17">
        <f t="shared" si="13"/>
        <v>8070.0823</v>
      </c>
      <c r="J20" s="17">
        <f t="shared" si="13"/>
        <v>10331.825700000001</v>
      </c>
      <c r="K20" s="17">
        <f t="shared" si="13"/>
        <v>5270.4652</v>
      </c>
      <c r="L20" s="19">
        <f t="shared" si="2"/>
        <v>828081.5706</v>
      </c>
      <c r="BF20" s="5"/>
    </row>
    <row r="21" spans="2:12" ht="12" customHeight="1">
      <c r="B21" s="11" t="s">
        <v>18</v>
      </c>
      <c r="C21" s="17">
        <f aca="true" t="shared" si="14" ref="C21:K21">SUM(C445,C1770,C2724,C3148)</f>
        <v>564745.2239</v>
      </c>
      <c r="D21" s="17">
        <f t="shared" si="14"/>
        <v>210598.8239</v>
      </c>
      <c r="E21" s="17">
        <f t="shared" si="14"/>
        <v>134214.76919999998</v>
      </c>
      <c r="F21" s="17">
        <f t="shared" si="14"/>
        <v>146043.56050000002</v>
      </c>
      <c r="G21" s="17">
        <f t="shared" si="14"/>
        <v>32605.470499999996</v>
      </c>
      <c r="H21" s="17">
        <f t="shared" si="14"/>
        <v>100953.20439999997</v>
      </c>
      <c r="I21" s="17">
        <f t="shared" si="14"/>
        <v>26030.6537</v>
      </c>
      <c r="J21" s="17">
        <f t="shared" si="14"/>
        <v>18019.5535</v>
      </c>
      <c r="K21" s="17">
        <f t="shared" si="14"/>
        <v>12480.080000000002</v>
      </c>
      <c r="L21" s="19">
        <f t="shared" si="2"/>
        <v>1245691.3395999998</v>
      </c>
    </row>
    <row r="22" spans="2:12" ht="12" customHeight="1">
      <c r="B22" s="11" t="s">
        <v>19</v>
      </c>
      <c r="C22" s="17">
        <f aca="true" t="shared" si="15" ref="C22:K22">SUM(C446,C1771,C2725,C3149)</f>
        <v>252901.59089999998</v>
      </c>
      <c r="D22" s="17">
        <f t="shared" si="15"/>
        <v>59799.40550000001</v>
      </c>
      <c r="E22" s="17">
        <f t="shared" si="15"/>
        <v>25433.0805</v>
      </c>
      <c r="F22" s="17">
        <f t="shared" si="15"/>
        <v>22565.158700000004</v>
      </c>
      <c r="G22" s="17">
        <f t="shared" si="15"/>
        <v>50210.233100000005</v>
      </c>
      <c r="H22" s="17">
        <f t="shared" si="15"/>
        <v>46845.8205</v>
      </c>
      <c r="I22" s="17">
        <f t="shared" si="15"/>
        <v>19276.806099999998</v>
      </c>
      <c r="J22" s="17">
        <f t="shared" si="15"/>
        <v>4223.192999999999</v>
      </c>
      <c r="K22" s="17">
        <f t="shared" si="15"/>
        <v>3162.769000000001</v>
      </c>
      <c r="L22" s="19">
        <f t="shared" si="2"/>
        <v>484418.05730000004</v>
      </c>
    </row>
    <row r="23" spans="2:12" ht="12" customHeight="1">
      <c r="B23" s="11" t="s">
        <v>20</v>
      </c>
      <c r="C23" s="17">
        <f aca="true" t="shared" si="16" ref="C23:K23">SUM(C447,C1772,C2726,C3150)</f>
        <v>131048.05720000002</v>
      </c>
      <c r="D23" s="17">
        <f t="shared" si="16"/>
        <v>21695.807300000004</v>
      </c>
      <c r="E23" s="17">
        <f t="shared" si="16"/>
        <v>8377.5314</v>
      </c>
      <c r="F23" s="17">
        <f t="shared" si="16"/>
        <v>5891.684</v>
      </c>
      <c r="G23" s="17">
        <f t="shared" si="16"/>
        <v>16320.787199999995</v>
      </c>
      <c r="H23" s="17">
        <f t="shared" si="16"/>
        <v>23027.680600000003</v>
      </c>
      <c r="I23" s="17">
        <f t="shared" si="16"/>
        <v>1527.5339000000004</v>
      </c>
      <c r="J23" s="17">
        <f t="shared" si="16"/>
        <v>2752.9977999999996</v>
      </c>
      <c r="K23" s="17">
        <f t="shared" si="16"/>
        <v>73.16680000000001</v>
      </c>
      <c r="L23" s="19">
        <f t="shared" si="2"/>
        <v>210715.24620000005</v>
      </c>
    </row>
    <row r="24" spans="2:12" ht="12" customHeight="1">
      <c r="B24" s="11" t="s">
        <v>21</v>
      </c>
      <c r="C24" s="17">
        <f aca="true" t="shared" si="17" ref="C24:K24">SUM(C448,C1773,C2727,C3151)</f>
        <v>99940.16629999998</v>
      </c>
      <c r="D24" s="17">
        <f t="shared" si="17"/>
        <v>33081.9409</v>
      </c>
      <c r="E24" s="17">
        <f t="shared" si="17"/>
        <v>35449.69329999999</v>
      </c>
      <c r="F24" s="17">
        <f t="shared" si="17"/>
        <v>5231.1255</v>
      </c>
      <c r="G24" s="17">
        <f t="shared" si="17"/>
        <v>10248.8908</v>
      </c>
      <c r="H24" s="17">
        <f t="shared" si="17"/>
        <v>9493.142</v>
      </c>
      <c r="I24" s="17">
        <f t="shared" si="17"/>
        <v>850.9371</v>
      </c>
      <c r="J24" s="17">
        <f t="shared" si="17"/>
        <v>1419.2237999999998</v>
      </c>
      <c r="K24" s="17">
        <f t="shared" si="17"/>
        <v>283.1648</v>
      </c>
      <c r="L24" s="19">
        <f t="shared" si="2"/>
        <v>195998.28449999995</v>
      </c>
    </row>
    <row r="25" spans="2:12" ht="12" customHeight="1">
      <c r="B25" s="11" t="s">
        <v>22</v>
      </c>
      <c r="C25" s="17">
        <f aca="true" t="shared" si="18" ref="C25:K25">SUM(C449,C1774,C2728,C3152)</f>
        <v>75215.67199999999</v>
      </c>
      <c r="D25" s="17">
        <f t="shared" si="18"/>
        <v>5682.8357</v>
      </c>
      <c r="E25" s="17">
        <f t="shared" si="18"/>
        <v>8895.512700000001</v>
      </c>
      <c r="F25" s="17">
        <f t="shared" si="18"/>
        <v>12394.168300000001</v>
      </c>
      <c r="G25" s="17">
        <f t="shared" si="18"/>
        <v>4455.680300000001</v>
      </c>
      <c r="H25" s="17">
        <f t="shared" si="18"/>
        <v>6811.368100000001</v>
      </c>
      <c r="I25" s="17">
        <f t="shared" si="18"/>
        <v>793.9152</v>
      </c>
      <c r="J25" s="17">
        <f t="shared" si="18"/>
        <v>615.1709000000001</v>
      </c>
      <c r="K25" s="17">
        <f t="shared" si="18"/>
        <v>141.6742</v>
      </c>
      <c r="L25" s="19">
        <f t="shared" si="2"/>
        <v>115005.99740000001</v>
      </c>
    </row>
    <row r="26" spans="2:12" ht="12" customHeight="1">
      <c r="B26" s="11" t="s">
        <v>23</v>
      </c>
      <c r="C26" s="17">
        <f aca="true" t="shared" si="19" ref="C26:K26">SUM(C450,C1775,C2729,C3153)</f>
        <v>47760.6764</v>
      </c>
      <c r="D26" s="17">
        <f t="shared" si="19"/>
        <v>18089.9345</v>
      </c>
      <c r="E26" s="17">
        <f t="shared" si="19"/>
        <v>10840.3718</v>
      </c>
      <c r="F26" s="17">
        <f t="shared" si="19"/>
        <v>11973.996099999998</v>
      </c>
      <c r="G26" s="17">
        <f t="shared" si="19"/>
        <v>3526.0562</v>
      </c>
      <c r="H26" s="17">
        <f t="shared" si="19"/>
        <v>2088.8535</v>
      </c>
      <c r="I26" s="17">
        <f t="shared" si="19"/>
        <v>401.40919999999994</v>
      </c>
      <c r="J26" s="17">
        <f t="shared" si="19"/>
        <v>1015.7283</v>
      </c>
      <c r="K26" s="17">
        <f t="shared" si="19"/>
        <v>600.7764999999999</v>
      </c>
      <c r="L26" s="19">
        <f t="shared" si="2"/>
        <v>96297.80249999999</v>
      </c>
    </row>
    <row r="27" spans="2:12" ht="12" customHeight="1">
      <c r="B27" s="11" t="s">
        <v>24</v>
      </c>
      <c r="C27" s="17">
        <f aca="true" t="shared" si="20" ref="C27:K27">SUM(C451,C1776,C2730,C3154)</f>
        <v>166981.5322</v>
      </c>
      <c r="D27" s="17">
        <f t="shared" si="20"/>
        <v>14843.568699999996</v>
      </c>
      <c r="E27" s="17">
        <f t="shared" si="20"/>
        <v>12574.879200000001</v>
      </c>
      <c r="F27" s="17">
        <f t="shared" si="20"/>
        <v>37488.4736</v>
      </c>
      <c r="G27" s="17">
        <f t="shared" si="20"/>
        <v>23959.322099999998</v>
      </c>
      <c r="H27" s="17">
        <f t="shared" si="20"/>
        <v>13071.104800000001</v>
      </c>
      <c r="I27" s="17">
        <f t="shared" si="20"/>
        <v>2578.9628</v>
      </c>
      <c r="J27" s="17">
        <f t="shared" si="20"/>
        <v>3796.1449</v>
      </c>
      <c r="K27" s="17">
        <f t="shared" si="20"/>
        <v>282.79749999999996</v>
      </c>
      <c r="L27" s="19">
        <f t="shared" si="2"/>
        <v>275576.78579999995</v>
      </c>
    </row>
    <row r="28" spans="2:12" ht="12" customHeight="1">
      <c r="B28" s="11" t="s">
        <v>25</v>
      </c>
      <c r="C28" s="17">
        <f aca="true" t="shared" si="21" ref="C28:K28">SUM(C452,C1777,C2731,C3155)</f>
        <v>271587.1092</v>
      </c>
      <c r="D28" s="17">
        <f t="shared" si="21"/>
        <v>55806.752400000005</v>
      </c>
      <c r="E28" s="17">
        <f t="shared" si="21"/>
        <v>54269.8952</v>
      </c>
      <c r="F28" s="17">
        <f t="shared" si="21"/>
        <v>24183.6853</v>
      </c>
      <c r="G28" s="17">
        <f t="shared" si="21"/>
        <v>14408.695</v>
      </c>
      <c r="H28" s="17">
        <f t="shared" si="21"/>
        <v>22913.3365</v>
      </c>
      <c r="I28" s="17">
        <f t="shared" si="21"/>
        <v>7082.5960000000005</v>
      </c>
      <c r="J28" s="17">
        <f t="shared" si="21"/>
        <v>2413.7762999999986</v>
      </c>
      <c r="K28" s="17">
        <f t="shared" si="21"/>
        <v>526.1541000000001</v>
      </c>
      <c r="L28" s="19">
        <f t="shared" si="2"/>
        <v>453192</v>
      </c>
    </row>
    <row r="29" spans="2:12" ht="12" customHeight="1">
      <c r="B29" s="11" t="s">
        <v>26</v>
      </c>
      <c r="C29" s="17">
        <f aca="true" t="shared" si="22" ref="C29:K29">SUM(C453,C1778,C2732,C3156)</f>
        <v>301831.1304</v>
      </c>
      <c r="D29" s="17">
        <f t="shared" si="22"/>
        <v>64704.2923</v>
      </c>
      <c r="E29" s="17">
        <f t="shared" si="22"/>
        <v>66280.7959</v>
      </c>
      <c r="F29" s="17">
        <f t="shared" si="22"/>
        <v>132203.9313</v>
      </c>
      <c r="G29" s="17">
        <f t="shared" si="22"/>
        <v>60376.837400000004</v>
      </c>
      <c r="H29" s="17">
        <f t="shared" si="22"/>
        <v>32558.943499999998</v>
      </c>
      <c r="I29" s="17">
        <f t="shared" si="22"/>
        <v>12056.914099999998</v>
      </c>
      <c r="J29" s="17">
        <f t="shared" si="22"/>
        <v>14101.753799999999</v>
      </c>
      <c r="K29" s="17">
        <f t="shared" si="22"/>
        <v>4231.4514</v>
      </c>
      <c r="L29" s="19">
        <f t="shared" si="2"/>
        <v>688346.0501000001</v>
      </c>
    </row>
    <row r="30" spans="2:58" s="14" customFormat="1" ht="12" customHeight="1">
      <c r="B30" s="11" t="s">
        <v>27</v>
      </c>
      <c r="C30" s="17">
        <f aca="true" t="shared" si="23" ref="C30:K30">SUM(C454,C1779,C2733,C3157)</f>
        <v>901159.3017</v>
      </c>
      <c r="D30" s="17">
        <f t="shared" si="23"/>
        <v>425989.87299999996</v>
      </c>
      <c r="E30" s="17">
        <f t="shared" si="23"/>
        <v>208249.65819999998</v>
      </c>
      <c r="F30" s="17">
        <f t="shared" si="23"/>
        <v>156571.0097</v>
      </c>
      <c r="G30" s="17">
        <f t="shared" si="23"/>
        <v>141737.43370000002</v>
      </c>
      <c r="H30" s="17">
        <f t="shared" si="23"/>
        <v>87672.599</v>
      </c>
      <c r="I30" s="17">
        <f t="shared" si="23"/>
        <v>36470.049999999996</v>
      </c>
      <c r="J30" s="17">
        <f t="shared" si="23"/>
        <v>20428.3744</v>
      </c>
      <c r="K30" s="17">
        <f t="shared" si="23"/>
        <v>8626.668500000002</v>
      </c>
      <c r="L30" s="19">
        <f t="shared" si="2"/>
        <v>1986904.9681999998</v>
      </c>
      <c r="BF30" s="5"/>
    </row>
    <row r="31" spans="2:12" ht="12" customHeight="1">
      <c r="B31" s="11" t="s">
        <v>28</v>
      </c>
      <c r="C31" s="17">
        <f aca="true" t="shared" si="24" ref="C31:K31">SUM(C455,C1780,C2734,C3158)</f>
        <v>178152.13629999998</v>
      </c>
      <c r="D31" s="17">
        <f t="shared" si="24"/>
        <v>128587.86599999995</v>
      </c>
      <c r="E31" s="17">
        <f t="shared" si="24"/>
        <v>112342.67550000001</v>
      </c>
      <c r="F31" s="17">
        <f t="shared" si="24"/>
        <v>118964.4472</v>
      </c>
      <c r="G31" s="17">
        <f t="shared" si="24"/>
        <v>21417.452999999998</v>
      </c>
      <c r="H31" s="17">
        <f t="shared" si="24"/>
        <v>57339.21070000002</v>
      </c>
      <c r="I31" s="17">
        <f t="shared" si="24"/>
        <v>25801.12350000001</v>
      </c>
      <c r="J31" s="17">
        <f t="shared" si="24"/>
        <v>1047.3745999999999</v>
      </c>
      <c r="K31" s="17">
        <f t="shared" si="24"/>
        <v>676.8448</v>
      </c>
      <c r="L31" s="19">
        <f t="shared" si="2"/>
        <v>644329.1316</v>
      </c>
    </row>
    <row r="32" spans="2:12" ht="12" customHeight="1">
      <c r="B32" s="11" t="s">
        <v>29</v>
      </c>
      <c r="C32" s="17">
        <f aca="true" t="shared" si="25" ref="C32:K32">SUM(C456,C1781,C2735,C3159)</f>
        <v>57485.5885</v>
      </c>
      <c r="D32" s="17">
        <f t="shared" si="25"/>
        <v>16291.988500000003</v>
      </c>
      <c r="E32" s="17">
        <f t="shared" si="25"/>
        <v>33887.3312</v>
      </c>
      <c r="F32" s="17">
        <f t="shared" si="25"/>
        <v>20217.842800000002</v>
      </c>
      <c r="G32" s="17">
        <f t="shared" si="25"/>
        <v>9284.198900000001</v>
      </c>
      <c r="H32" s="17">
        <f t="shared" si="25"/>
        <v>21679.300999999992</v>
      </c>
      <c r="I32" s="17">
        <f t="shared" si="25"/>
        <v>8916.2323</v>
      </c>
      <c r="J32" s="17">
        <f t="shared" si="25"/>
        <v>1435.4457</v>
      </c>
      <c r="K32" s="17">
        <f t="shared" si="25"/>
        <v>644.6902</v>
      </c>
      <c r="L32" s="19">
        <f t="shared" si="2"/>
        <v>169842.6191</v>
      </c>
    </row>
    <row r="33" spans="2:12" ht="12" customHeight="1">
      <c r="B33" s="11" t="s">
        <v>30</v>
      </c>
      <c r="C33" s="17">
        <f aca="true" t="shared" si="26" ref="C33:K33">SUM(C457,C1782,C2736,C3160)</f>
        <v>126229.34649999999</v>
      </c>
      <c r="D33" s="17">
        <f t="shared" si="26"/>
        <v>24569.010000000002</v>
      </c>
      <c r="E33" s="17">
        <f t="shared" si="26"/>
        <v>18752.251599999996</v>
      </c>
      <c r="F33" s="17">
        <f t="shared" si="26"/>
        <v>16650.1216</v>
      </c>
      <c r="G33" s="17">
        <f t="shared" si="26"/>
        <v>6080.3286</v>
      </c>
      <c r="H33" s="17">
        <f t="shared" si="26"/>
        <v>15272.223699999999</v>
      </c>
      <c r="I33" s="17">
        <f t="shared" si="26"/>
        <v>5751.5208</v>
      </c>
      <c r="J33" s="17">
        <f t="shared" si="26"/>
        <v>298.0245</v>
      </c>
      <c r="K33" s="17">
        <f t="shared" si="26"/>
        <v>368.7819</v>
      </c>
      <c r="L33" s="19">
        <f t="shared" si="2"/>
        <v>213971.60919999998</v>
      </c>
    </row>
    <row r="34" spans="2:12" ht="12" customHeight="1">
      <c r="B34" s="11" t="s">
        <v>31</v>
      </c>
      <c r="C34" s="17">
        <f aca="true" t="shared" si="27" ref="C34:K34">SUM(C458,C1783,C2737,C3161)</f>
        <v>681901.3225000001</v>
      </c>
      <c r="D34" s="17">
        <f t="shared" si="27"/>
        <v>110846.0885</v>
      </c>
      <c r="E34" s="17">
        <f t="shared" si="27"/>
        <v>163702.45460000006</v>
      </c>
      <c r="F34" s="17">
        <f t="shared" si="27"/>
        <v>170783.80750000002</v>
      </c>
      <c r="G34" s="17">
        <f t="shared" si="27"/>
        <v>37707.3877</v>
      </c>
      <c r="H34" s="17">
        <f t="shared" si="27"/>
        <v>111225.131</v>
      </c>
      <c r="I34" s="17">
        <f t="shared" si="27"/>
        <v>126449.65280000003</v>
      </c>
      <c r="J34" s="17">
        <f t="shared" si="27"/>
        <v>9126.282899999998</v>
      </c>
      <c r="K34" s="17">
        <f t="shared" si="27"/>
        <v>5120.7211</v>
      </c>
      <c r="L34" s="19">
        <f t="shared" si="2"/>
        <v>1416862.8486000004</v>
      </c>
    </row>
    <row r="35" spans="2:12" ht="12" customHeight="1">
      <c r="B35" s="11" t="s">
        <v>32</v>
      </c>
      <c r="C35" s="17">
        <f aca="true" t="shared" si="28" ref="C35:K35">SUM(C459,C1784,C2738,C3162)</f>
        <v>328011.5629</v>
      </c>
      <c r="D35" s="17">
        <f t="shared" si="28"/>
        <v>147640.64169999998</v>
      </c>
      <c r="E35" s="17">
        <f t="shared" si="28"/>
        <v>183845.14229999998</v>
      </c>
      <c r="F35" s="17">
        <f t="shared" si="28"/>
        <v>107298.51540000003</v>
      </c>
      <c r="G35" s="17">
        <f t="shared" si="28"/>
        <v>69087.0454</v>
      </c>
      <c r="H35" s="17">
        <f t="shared" si="28"/>
        <v>54090.58009999999</v>
      </c>
      <c r="I35" s="17">
        <f t="shared" si="28"/>
        <v>76051.0717</v>
      </c>
      <c r="J35" s="17">
        <f t="shared" si="28"/>
        <v>5566.566599999999</v>
      </c>
      <c r="K35" s="17">
        <f t="shared" si="28"/>
        <v>1930.8906</v>
      </c>
      <c r="L35" s="19">
        <f t="shared" si="2"/>
        <v>973522.0167000002</v>
      </c>
    </row>
    <row r="36" spans="2:12" ht="12" customHeight="1">
      <c r="B36" s="11" t="s">
        <v>33</v>
      </c>
      <c r="C36" s="17">
        <f aca="true" t="shared" si="29" ref="C36:K36">SUM(C460,C1785,C2739,C3163)</f>
        <v>28011.8756</v>
      </c>
      <c r="D36" s="17">
        <f t="shared" si="29"/>
        <v>11064.234600000002</v>
      </c>
      <c r="E36" s="17">
        <f t="shared" si="29"/>
        <v>7413.6335</v>
      </c>
      <c r="F36" s="17">
        <f t="shared" si="29"/>
        <v>3355.7451</v>
      </c>
      <c r="G36" s="17">
        <f t="shared" si="29"/>
        <v>3108.4215999999997</v>
      </c>
      <c r="H36" s="17">
        <f t="shared" si="29"/>
        <v>3391.1780000000003</v>
      </c>
      <c r="I36" s="17">
        <f t="shared" si="29"/>
        <v>1990.4960000000003</v>
      </c>
      <c r="J36" s="17">
        <f t="shared" si="29"/>
        <v>746.1899</v>
      </c>
      <c r="K36" s="17">
        <f t="shared" si="29"/>
        <v>362.617</v>
      </c>
      <c r="L36" s="19">
        <f t="shared" si="2"/>
        <v>59444.3913</v>
      </c>
    </row>
    <row r="37" spans="2:12" ht="12" customHeight="1">
      <c r="B37" s="11" t="s">
        <v>34</v>
      </c>
      <c r="C37" s="17">
        <f aca="true" t="shared" si="30" ref="C37:K37">SUM(C461,C1786,C2740,C3164)</f>
        <v>79930.5389</v>
      </c>
      <c r="D37" s="17">
        <f t="shared" si="30"/>
        <v>25442.325199999996</v>
      </c>
      <c r="E37" s="17">
        <f t="shared" si="30"/>
        <v>25714.2557</v>
      </c>
      <c r="F37" s="17">
        <f t="shared" si="30"/>
        <v>16077.991600000001</v>
      </c>
      <c r="G37" s="17">
        <f t="shared" si="30"/>
        <v>8409.345299999999</v>
      </c>
      <c r="H37" s="17">
        <f t="shared" si="30"/>
        <v>8272.9119</v>
      </c>
      <c r="I37" s="17">
        <f t="shared" si="30"/>
        <v>17403.363900000004</v>
      </c>
      <c r="J37" s="17">
        <f t="shared" si="30"/>
        <v>943.9288</v>
      </c>
      <c r="K37" s="17">
        <f t="shared" si="30"/>
        <v>3729.7543000000005</v>
      </c>
      <c r="L37" s="19">
        <f t="shared" si="2"/>
        <v>185924.41559999998</v>
      </c>
    </row>
    <row r="38" spans="2:12" ht="12" customHeight="1">
      <c r="B38" s="11" t="s">
        <v>35</v>
      </c>
      <c r="C38" s="17">
        <f aca="true" t="shared" si="31" ref="C38:K38">SUM(C462,C1787,C2741,C3165)</f>
        <v>31574.4209</v>
      </c>
      <c r="D38" s="17">
        <f t="shared" si="31"/>
        <v>996.0152000000002</v>
      </c>
      <c r="E38" s="17">
        <f t="shared" si="31"/>
        <v>3932.7988999999993</v>
      </c>
      <c r="F38" s="17">
        <f t="shared" si="31"/>
        <v>8598.425799999999</v>
      </c>
      <c r="G38" s="17">
        <f t="shared" si="31"/>
        <v>4776.4914</v>
      </c>
      <c r="H38" s="17">
        <f t="shared" si="31"/>
        <v>4563.225199999999</v>
      </c>
      <c r="I38" s="17">
        <f t="shared" si="31"/>
        <v>1347.4255</v>
      </c>
      <c r="J38" s="17">
        <f t="shared" si="31"/>
        <v>1363.2135</v>
      </c>
      <c r="K38" s="17">
        <f t="shared" si="31"/>
        <v>33.3599</v>
      </c>
      <c r="L38" s="19">
        <f t="shared" si="2"/>
        <v>57185.376299999996</v>
      </c>
    </row>
    <row r="39" spans="2:12" ht="12" customHeight="1">
      <c r="B39" s="11" t="s">
        <v>36</v>
      </c>
      <c r="C39" s="17">
        <f aca="true" t="shared" si="32" ref="C39:K39">SUM(C463,C1788,C2742,C3166)</f>
        <v>49896.841199999995</v>
      </c>
      <c r="D39" s="17">
        <f t="shared" si="32"/>
        <v>26238.442399999996</v>
      </c>
      <c r="E39" s="17">
        <f t="shared" si="32"/>
        <v>3890.764</v>
      </c>
      <c r="F39" s="17">
        <f t="shared" si="32"/>
        <v>8767.567199999998</v>
      </c>
      <c r="G39" s="17">
        <f t="shared" si="32"/>
        <v>5881.5949</v>
      </c>
      <c r="H39" s="17">
        <f t="shared" si="32"/>
        <v>4369.505399999999</v>
      </c>
      <c r="I39" s="17">
        <f t="shared" si="32"/>
        <v>572.2901</v>
      </c>
      <c r="J39" s="17">
        <f t="shared" si="32"/>
        <v>2553.6883</v>
      </c>
      <c r="K39" s="17">
        <f t="shared" si="32"/>
        <v>22.8715</v>
      </c>
      <c r="L39" s="19">
        <f t="shared" si="2"/>
        <v>102193.56499999996</v>
      </c>
    </row>
    <row r="40" spans="2:12" ht="12" customHeight="1">
      <c r="B40" s="11" t="s">
        <v>37</v>
      </c>
      <c r="C40" s="17">
        <f aca="true" t="shared" si="33" ref="C40:K40">SUM(C464,C1789,C2743,C3167)</f>
        <v>418015.8294999999</v>
      </c>
      <c r="D40" s="17">
        <f t="shared" si="33"/>
        <v>40410.432700000005</v>
      </c>
      <c r="E40" s="17">
        <f t="shared" si="33"/>
        <v>39884.0925</v>
      </c>
      <c r="F40" s="17">
        <f t="shared" si="33"/>
        <v>88801.2241</v>
      </c>
      <c r="G40" s="17">
        <f t="shared" si="33"/>
        <v>21653.979300000003</v>
      </c>
      <c r="H40" s="17">
        <f t="shared" si="33"/>
        <v>51648.4966</v>
      </c>
      <c r="I40" s="17">
        <f t="shared" si="33"/>
        <v>64041.5021</v>
      </c>
      <c r="J40" s="17">
        <f t="shared" si="33"/>
        <v>10821.778900000003</v>
      </c>
      <c r="K40" s="17">
        <f t="shared" si="33"/>
        <v>1233.5754</v>
      </c>
      <c r="L40" s="19">
        <f t="shared" si="2"/>
        <v>736510.9110999999</v>
      </c>
    </row>
    <row r="41" spans="2:58" s="14" customFormat="1" ht="12" customHeight="1">
      <c r="B41" s="11" t="s">
        <v>38</v>
      </c>
      <c r="C41" s="17">
        <f aca="true" t="shared" si="34" ref="C41:K41">SUM(C465,C1790,C2744,C3168)</f>
        <v>324908.30189999996</v>
      </c>
      <c r="D41" s="17">
        <f t="shared" si="34"/>
        <v>46437.028999999995</v>
      </c>
      <c r="E41" s="17">
        <f t="shared" si="34"/>
        <v>50994.25230000001</v>
      </c>
      <c r="F41" s="17">
        <f t="shared" si="34"/>
        <v>49610.918600000005</v>
      </c>
      <c r="G41" s="17">
        <f t="shared" si="34"/>
        <v>29794.9543</v>
      </c>
      <c r="H41" s="17">
        <f t="shared" si="34"/>
        <v>62627.00929999999</v>
      </c>
      <c r="I41" s="17">
        <f t="shared" si="34"/>
        <v>13420.7679</v>
      </c>
      <c r="J41" s="17">
        <f t="shared" si="34"/>
        <v>14521.130000000003</v>
      </c>
      <c r="K41" s="17">
        <f t="shared" si="34"/>
        <v>16428.058</v>
      </c>
      <c r="L41" s="19">
        <f t="shared" si="2"/>
        <v>608742.4212999999</v>
      </c>
      <c r="BF41" s="5"/>
    </row>
    <row r="42" spans="2:12" ht="12" customHeight="1">
      <c r="B42" s="11" t="s">
        <v>39</v>
      </c>
      <c r="C42" s="17">
        <f aca="true" t="shared" si="35" ref="C42:K42">SUM(C466,C1791,C2745,C3169)</f>
        <v>139927.28420000002</v>
      </c>
      <c r="D42" s="17">
        <f t="shared" si="35"/>
        <v>55203.96480000001</v>
      </c>
      <c r="E42" s="17">
        <f t="shared" si="35"/>
        <v>69830.89120000001</v>
      </c>
      <c r="F42" s="17">
        <f t="shared" si="35"/>
        <v>76434.6514</v>
      </c>
      <c r="G42" s="17">
        <f t="shared" si="35"/>
        <v>48642.691399999996</v>
      </c>
      <c r="H42" s="17">
        <f t="shared" si="35"/>
        <v>138723.21949999998</v>
      </c>
      <c r="I42" s="17">
        <f t="shared" si="35"/>
        <v>19303.033499999998</v>
      </c>
      <c r="J42" s="17">
        <f t="shared" si="35"/>
        <v>75584.4333</v>
      </c>
      <c r="K42" s="17">
        <f t="shared" si="35"/>
        <v>20857.570900000002</v>
      </c>
      <c r="L42" s="19">
        <f t="shared" si="2"/>
        <v>644507.7402000001</v>
      </c>
    </row>
    <row r="43" spans="2:12" ht="12" customHeight="1">
      <c r="B43" s="11" t="s">
        <v>40</v>
      </c>
      <c r="C43" s="17">
        <f aca="true" t="shared" si="36" ref="C43:K43">SUM(C467,C1792,C2746,C3170)</f>
        <v>38902.8527</v>
      </c>
      <c r="D43" s="17">
        <f t="shared" si="36"/>
        <v>8864.2431</v>
      </c>
      <c r="E43" s="17">
        <f t="shared" si="36"/>
        <v>6624.677100000001</v>
      </c>
      <c r="F43" s="17">
        <f t="shared" si="36"/>
        <v>23539.0592</v>
      </c>
      <c r="G43" s="17">
        <f t="shared" si="36"/>
        <v>2209.7765</v>
      </c>
      <c r="H43" s="17">
        <f t="shared" si="36"/>
        <v>6883.866800000001</v>
      </c>
      <c r="I43" s="17">
        <f t="shared" si="36"/>
        <v>2846.6794</v>
      </c>
      <c r="J43" s="17">
        <f t="shared" si="36"/>
        <v>652.6462</v>
      </c>
      <c r="K43" s="17">
        <f t="shared" si="36"/>
        <v>1998.5375</v>
      </c>
      <c r="L43" s="19">
        <f t="shared" si="2"/>
        <v>92522.33850000001</v>
      </c>
    </row>
    <row r="44" spans="2:12" ht="12" customHeight="1">
      <c r="B44" s="11" t="s">
        <v>41</v>
      </c>
      <c r="C44" s="17">
        <f aca="true" t="shared" si="37" ref="C44:K44">SUM(C468,C1793,C2747,C3171)</f>
        <v>73508.04370000001</v>
      </c>
      <c r="D44" s="17">
        <f t="shared" si="37"/>
        <v>18419.8989</v>
      </c>
      <c r="E44" s="17">
        <f t="shared" si="37"/>
        <v>15362.4446</v>
      </c>
      <c r="F44" s="17">
        <f t="shared" si="37"/>
        <v>52319.43480000001</v>
      </c>
      <c r="G44" s="17">
        <f t="shared" si="37"/>
        <v>5321.501999999999</v>
      </c>
      <c r="H44" s="17">
        <f t="shared" si="37"/>
        <v>19031.949800000002</v>
      </c>
      <c r="I44" s="17">
        <f t="shared" si="37"/>
        <v>11693.910400000002</v>
      </c>
      <c r="J44" s="17">
        <f t="shared" si="37"/>
        <v>7678.5061</v>
      </c>
      <c r="K44" s="17">
        <f t="shared" si="37"/>
        <v>529.9915</v>
      </c>
      <c r="L44" s="19">
        <f t="shared" si="2"/>
        <v>203865.68180000002</v>
      </c>
    </row>
    <row r="45" spans="2:12" ht="12" customHeight="1">
      <c r="B45" s="11" t="s">
        <v>42</v>
      </c>
      <c r="C45" s="17">
        <f aca="true" t="shared" si="38" ref="C45:K45">SUM(C469,C1794,C2748,C3172)</f>
        <v>117429.30570000001</v>
      </c>
      <c r="D45" s="17">
        <f t="shared" si="38"/>
        <v>52166.4944</v>
      </c>
      <c r="E45" s="17">
        <f t="shared" si="38"/>
        <v>27918.822099999998</v>
      </c>
      <c r="F45" s="17">
        <f t="shared" si="38"/>
        <v>18573.646</v>
      </c>
      <c r="G45" s="17">
        <f t="shared" si="38"/>
        <v>47121.502199999995</v>
      </c>
      <c r="H45" s="17">
        <f t="shared" si="38"/>
        <v>17469.9276</v>
      </c>
      <c r="I45" s="17">
        <f t="shared" si="38"/>
        <v>11216.930000000002</v>
      </c>
      <c r="J45" s="17">
        <f t="shared" si="38"/>
        <v>28460.382900000004</v>
      </c>
      <c r="K45" s="17">
        <f t="shared" si="38"/>
        <v>2311.6705</v>
      </c>
      <c r="L45" s="19">
        <f t="shared" si="2"/>
        <v>322668.68140000006</v>
      </c>
    </row>
    <row r="46" spans="2:12" ht="12" customHeight="1">
      <c r="B46" s="11" t="s">
        <v>43</v>
      </c>
      <c r="C46" s="17">
        <f aca="true" t="shared" si="39" ref="C46:K46">SUM(C470,C1795,C2749,C3173)</f>
        <v>126375.0255</v>
      </c>
      <c r="D46" s="17">
        <f t="shared" si="39"/>
        <v>13436.591299999998</v>
      </c>
      <c r="E46" s="17">
        <f t="shared" si="39"/>
        <v>1324.1686000000002</v>
      </c>
      <c r="F46" s="17">
        <f t="shared" si="39"/>
        <v>4206.148999999999</v>
      </c>
      <c r="G46" s="17">
        <f t="shared" si="39"/>
        <v>6861.922699999999</v>
      </c>
      <c r="H46" s="17">
        <f t="shared" si="39"/>
        <v>1413.6727</v>
      </c>
      <c r="I46" s="17">
        <f t="shared" si="39"/>
        <v>604.2836</v>
      </c>
      <c r="J46" s="17">
        <f t="shared" si="39"/>
        <v>60046.340299999996</v>
      </c>
      <c r="K46" s="17">
        <f t="shared" si="39"/>
        <v>222.31779999999998</v>
      </c>
      <c r="L46" s="19">
        <f t="shared" si="2"/>
        <v>214490.47149999996</v>
      </c>
    </row>
    <row r="47" spans="2:12" ht="12" customHeight="1">
      <c r="B47" s="11" t="s">
        <v>44</v>
      </c>
      <c r="C47" s="17">
        <f aca="true" t="shared" si="40" ref="C47:K47">SUM(C471,C1796,C2750,C3174)</f>
        <v>657326.9126</v>
      </c>
      <c r="D47" s="17">
        <f t="shared" si="40"/>
        <v>149747.7572</v>
      </c>
      <c r="E47" s="17">
        <f t="shared" si="40"/>
        <v>93875.22670000001</v>
      </c>
      <c r="F47" s="17">
        <f t="shared" si="40"/>
        <v>109204.1164</v>
      </c>
      <c r="G47" s="17">
        <f t="shared" si="40"/>
        <v>43621.326199999996</v>
      </c>
      <c r="H47" s="17">
        <f t="shared" si="40"/>
        <v>62017.684700000005</v>
      </c>
      <c r="I47" s="17">
        <f t="shared" si="40"/>
        <v>32653.848299999998</v>
      </c>
      <c r="J47" s="17">
        <f t="shared" si="40"/>
        <v>60384.7194</v>
      </c>
      <c r="K47" s="17">
        <f t="shared" si="40"/>
        <v>21589.860399999998</v>
      </c>
      <c r="L47" s="19">
        <f t="shared" si="2"/>
        <v>1230421.4519</v>
      </c>
    </row>
    <row r="48" spans="2:12" ht="12" customHeight="1">
      <c r="B48" s="11" t="s">
        <v>45</v>
      </c>
      <c r="C48" s="17">
        <f aca="true" t="shared" si="41" ref="C48:K48">SUM(C472,C1797,C2751,C3175)</f>
        <v>41161.47870000001</v>
      </c>
      <c r="D48" s="18">
        <f t="shared" si="41"/>
        <v>29702.0441</v>
      </c>
      <c r="E48" s="17">
        <f t="shared" si="41"/>
        <v>14668.552399999997</v>
      </c>
      <c r="F48" s="17">
        <f t="shared" si="41"/>
        <v>7201.0488</v>
      </c>
      <c r="G48" s="17">
        <f t="shared" si="41"/>
        <v>1615.0668999999998</v>
      </c>
      <c r="H48" s="17">
        <f t="shared" si="41"/>
        <v>914.9867999999999</v>
      </c>
      <c r="I48" s="17">
        <f t="shared" si="41"/>
        <v>2779.4574</v>
      </c>
      <c r="J48" s="17">
        <f t="shared" si="41"/>
        <v>2174.36</v>
      </c>
      <c r="K48" s="17">
        <f t="shared" si="41"/>
        <v>3555.4129</v>
      </c>
      <c r="L48" s="19">
        <f t="shared" si="2"/>
        <v>103772.40800000001</v>
      </c>
    </row>
    <row r="49" spans="2:12" ht="12" customHeight="1">
      <c r="B49" s="11" t="s">
        <v>46</v>
      </c>
      <c r="C49" s="17">
        <f aca="true" t="shared" si="42" ref="C49:K49">SUM(C473,C1798,C2752,C3176)</f>
        <v>40409.54819999999</v>
      </c>
      <c r="D49" s="17">
        <f t="shared" si="42"/>
        <v>10129.2759</v>
      </c>
      <c r="E49" s="17">
        <f t="shared" si="42"/>
        <v>15252.6284</v>
      </c>
      <c r="F49" s="17">
        <f t="shared" si="42"/>
        <v>11364.744200000001</v>
      </c>
      <c r="G49" s="17">
        <f t="shared" si="42"/>
        <v>2876.7918</v>
      </c>
      <c r="H49" s="17">
        <f t="shared" si="42"/>
        <v>1619.9881</v>
      </c>
      <c r="I49" s="17">
        <f t="shared" si="42"/>
        <v>4649.373999999999</v>
      </c>
      <c r="J49" s="17">
        <f t="shared" si="42"/>
        <v>682.6213999999999</v>
      </c>
      <c r="K49" s="17">
        <f t="shared" si="42"/>
        <v>3746.2497999999996</v>
      </c>
      <c r="L49" s="19">
        <f t="shared" si="2"/>
        <v>90731.2218</v>
      </c>
    </row>
    <row r="50" spans="2:12" ht="12" customHeight="1">
      <c r="B50" s="11" t="s">
        <v>47</v>
      </c>
      <c r="C50" s="17">
        <f aca="true" t="shared" si="43" ref="C50:K50">SUM(C474,C1799,C2753,C3177)</f>
        <v>104340.93870000001</v>
      </c>
      <c r="D50" s="17">
        <f t="shared" si="43"/>
        <v>37587.2937</v>
      </c>
      <c r="E50" s="17">
        <f t="shared" si="43"/>
        <v>21021.006699999998</v>
      </c>
      <c r="F50" s="17">
        <f t="shared" si="43"/>
        <v>22797.7989</v>
      </c>
      <c r="G50" s="17">
        <f t="shared" si="43"/>
        <v>1277.9586</v>
      </c>
      <c r="H50" s="17">
        <f t="shared" si="43"/>
        <v>4671.7582999999995</v>
      </c>
      <c r="I50" s="17">
        <f t="shared" si="43"/>
        <v>4726.6681</v>
      </c>
      <c r="J50" s="17">
        <f t="shared" si="43"/>
        <v>6463.653400000001</v>
      </c>
      <c r="K50" s="17">
        <f t="shared" si="43"/>
        <v>3083.0318999999995</v>
      </c>
      <c r="L50" s="19">
        <f t="shared" si="2"/>
        <v>205970.10830000002</v>
      </c>
    </row>
    <row r="51" spans="2:58" s="14" customFormat="1" ht="12" customHeight="1">
      <c r="B51" s="11" t="s">
        <v>48</v>
      </c>
      <c r="C51" s="17">
        <f aca="true" t="shared" si="44" ref="C51:K51">SUM(C475,C1800,C2754,C3178)</f>
        <v>134030.569</v>
      </c>
      <c r="D51" s="17">
        <f t="shared" si="44"/>
        <v>33743.0557</v>
      </c>
      <c r="E51" s="17">
        <f t="shared" si="44"/>
        <v>27384.593200000003</v>
      </c>
      <c r="F51" s="17">
        <f t="shared" si="44"/>
        <v>71011.2724</v>
      </c>
      <c r="G51" s="17">
        <f t="shared" si="44"/>
        <v>59636.500100000005</v>
      </c>
      <c r="H51" s="17">
        <f t="shared" si="44"/>
        <v>28977.264900000002</v>
      </c>
      <c r="I51" s="17">
        <f t="shared" si="44"/>
        <v>7155.2544</v>
      </c>
      <c r="J51" s="17">
        <f t="shared" si="44"/>
        <v>16307.9768</v>
      </c>
      <c r="K51" s="17">
        <f t="shared" si="44"/>
        <v>1954.1946</v>
      </c>
      <c r="L51" s="19">
        <f t="shared" si="2"/>
        <v>380200.6811</v>
      </c>
      <c r="BF51" s="5"/>
    </row>
    <row r="52" spans="2:12" ht="12" customHeight="1">
      <c r="B52" s="11" t="s">
        <v>49</v>
      </c>
      <c r="C52" s="17">
        <f aca="true" t="shared" si="45" ref="C52:K52">SUM(C476,C1801,C2755,C3179)</f>
        <v>85231.6525</v>
      </c>
      <c r="D52" s="17">
        <f t="shared" si="45"/>
        <v>11028.606000000002</v>
      </c>
      <c r="E52" s="17">
        <f t="shared" si="45"/>
        <v>10798.492199999999</v>
      </c>
      <c r="F52" s="17">
        <f t="shared" si="45"/>
        <v>10423.355899999999</v>
      </c>
      <c r="G52" s="17">
        <f t="shared" si="45"/>
        <v>7956.9196</v>
      </c>
      <c r="H52" s="17">
        <f t="shared" si="45"/>
        <v>1977.4331</v>
      </c>
      <c r="I52" s="17">
        <f t="shared" si="45"/>
        <v>6106.6767</v>
      </c>
      <c r="J52" s="17">
        <f t="shared" si="45"/>
        <v>6581.0001</v>
      </c>
      <c r="K52" s="17">
        <f t="shared" si="45"/>
        <v>1371.5591</v>
      </c>
      <c r="L52" s="19">
        <f t="shared" si="2"/>
        <v>141475.6952</v>
      </c>
    </row>
    <row r="53" spans="2:12" ht="12" customHeight="1">
      <c r="B53" s="11" t="s">
        <v>50</v>
      </c>
      <c r="C53" s="17">
        <f aca="true" t="shared" si="46" ref="C53:K53">SUM(C477,C1802,C2756,C3180)</f>
        <v>137672.0328</v>
      </c>
      <c r="D53" s="17">
        <f t="shared" si="46"/>
        <v>21492.5187</v>
      </c>
      <c r="E53" s="17">
        <f t="shared" si="46"/>
        <v>10196.6757</v>
      </c>
      <c r="F53" s="17">
        <f t="shared" si="46"/>
        <v>3561.9579</v>
      </c>
      <c r="G53" s="17">
        <f t="shared" si="46"/>
        <v>5988.6553</v>
      </c>
      <c r="H53" s="17">
        <f t="shared" si="46"/>
        <v>4504.6454</v>
      </c>
      <c r="I53" s="17">
        <f t="shared" si="46"/>
        <v>6109.6666</v>
      </c>
      <c r="J53" s="17">
        <f t="shared" si="46"/>
        <v>8272.359000000002</v>
      </c>
      <c r="K53" s="17">
        <f t="shared" si="46"/>
        <v>693.7044000000003</v>
      </c>
      <c r="L53" s="19">
        <f t="shared" si="2"/>
        <v>198492.2158</v>
      </c>
    </row>
    <row r="54" spans="2:12" ht="12" customHeight="1">
      <c r="B54" s="11" t="s">
        <v>51</v>
      </c>
      <c r="C54" s="17">
        <f aca="true" t="shared" si="47" ref="C54:K54">SUM(C478,C1803,C2757,C3181)</f>
        <v>88779.58810000001</v>
      </c>
      <c r="D54" s="17">
        <f t="shared" si="47"/>
        <v>7542.9009</v>
      </c>
      <c r="E54" s="17">
        <f t="shared" si="47"/>
        <v>47583.2509</v>
      </c>
      <c r="F54" s="17">
        <f t="shared" si="47"/>
        <v>11.373999999999999</v>
      </c>
      <c r="G54" s="17">
        <f t="shared" si="47"/>
        <v>2.7836</v>
      </c>
      <c r="H54" s="17">
        <f t="shared" si="47"/>
        <v>139.6181</v>
      </c>
      <c r="I54" s="17">
        <f t="shared" si="47"/>
        <v>133.04549999999998</v>
      </c>
      <c r="J54" s="17">
        <f t="shared" si="47"/>
        <v>48.7302</v>
      </c>
      <c r="K54" s="17">
        <f t="shared" si="47"/>
        <v>1975.3706000000002</v>
      </c>
      <c r="L54" s="19">
        <f t="shared" si="2"/>
        <v>146216.66189999998</v>
      </c>
    </row>
    <row r="55" spans="2:12" ht="12" customHeight="1">
      <c r="B55" s="15" t="s">
        <v>52</v>
      </c>
      <c r="C55" s="20">
        <f aca="true" t="shared" si="48" ref="C55:K55">SUM(C8:C54)</f>
        <v>10341621.6573</v>
      </c>
      <c r="D55" s="20">
        <f t="shared" si="48"/>
        <v>3058817.7281999993</v>
      </c>
      <c r="E55" s="20">
        <f t="shared" si="48"/>
        <v>2533776.7683999995</v>
      </c>
      <c r="F55" s="20">
        <f t="shared" si="48"/>
        <v>2183958.1741</v>
      </c>
      <c r="G55" s="20">
        <f t="shared" si="48"/>
        <v>1095128.1707</v>
      </c>
      <c r="H55" s="20">
        <f t="shared" si="48"/>
        <v>1419026.4042000005</v>
      </c>
      <c r="I55" s="20">
        <f t="shared" si="48"/>
        <v>719251.7331</v>
      </c>
      <c r="J55" s="20">
        <f t="shared" si="48"/>
        <v>561931.1116</v>
      </c>
      <c r="K55" s="20">
        <f t="shared" si="48"/>
        <v>257746.6316</v>
      </c>
      <c r="L55" s="21">
        <f t="shared" si="2"/>
        <v>22171258.379199997</v>
      </c>
    </row>
    <row r="57" spans="2:4" ht="13.5" customHeight="1">
      <c r="B57" s="6" t="s">
        <v>0</v>
      </c>
      <c r="C57" s="28" t="s">
        <v>53</v>
      </c>
      <c r="D57" s="28"/>
    </row>
    <row r="58" spans="2:58" ht="12" customHeight="1">
      <c r="B58" s="7"/>
      <c r="I58" s="8"/>
      <c r="L58" s="8" t="str">
        <f>L5</f>
        <v>（３日間調査　単位：トン）</v>
      </c>
      <c r="BF58" s="4"/>
    </row>
    <row r="59" spans="2:58" ht="13.5" customHeight="1">
      <c r="B59" s="9" t="s">
        <v>122</v>
      </c>
      <c r="C59" s="24" t="s">
        <v>121</v>
      </c>
      <c r="D59" s="22" t="s">
        <v>113</v>
      </c>
      <c r="E59" s="22" t="s">
        <v>114</v>
      </c>
      <c r="F59" s="22" t="s">
        <v>115</v>
      </c>
      <c r="G59" s="22" t="s">
        <v>116</v>
      </c>
      <c r="H59" s="22" t="s">
        <v>117</v>
      </c>
      <c r="I59" s="22" t="s">
        <v>118</v>
      </c>
      <c r="J59" s="22" t="s">
        <v>119</v>
      </c>
      <c r="K59" s="22" t="s">
        <v>120</v>
      </c>
      <c r="L59" s="26" t="s">
        <v>3</v>
      </c>
      <c r="BF59" s="4"/>
    </row>
    <row r="60" spans="2:58" ht="13.5" customHeight="1">
      <c r="B60" s="10" t="s">
        <v>4</v>
      </c>
      <c r="C60" s="25"/>
      <c r="D60" s="23"/>
      <c r="E60" s="23"/>
      <c r="F60" s="23"/>
      <c r="G60" s="23"/>
      <c r="H60" s="23"/>
      <c r="I60" s="23"/>
      <c r="J60" s="23"/>
      <c r="K60" s="23"/>
      <c r="L60" s="27"/>
      <c r="BF60" s="4"/>
    </row>
    <row r="61" spans="2:12" ht="12" customHeight="1">
      <c r="B61" s="11" t="s">
        <v>5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9">
        <f>SUM(C61:K61)</f>
        <v>0</v>
      </c>
    </row>
    <row r="62" spans="2:12" ht="12" customHeight="1">
      <c r="B62" s="11" t="s">
        <v>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9">
        <f aca="true" t="shared" si="49" ref="L62:L108">SUM(C62:K62)</f>
        <v>0</v>
      </c>
    </row>
    <row r="63" spans="2:12" ht="12" customHeight="1">
      <c r="B63" s="11" t="s">
        <v>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9">
        <f t="shared" si="49"/>
        <v>0</v>
      </c>
    </row>
    <row r="64" spans="2:12" ht="12" customHeight="1">
      <c r="B64" s="11" t="s">
        <v>8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9">
        <f t="shared" si="49"/>
        <v>0</v>
      </c>
    </row>
    <row r="65" spans="2:12" ht="12" customHeight="1">
      <c r="B65" s="11" t="s">
        <v>9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9">
        <f t="shared" si="49"/>
        <v>0</v>
      </c>
    </row>
    <row r="66" spans="2:12" ht="12" customHeight="1">
      <c r="B66" s="11" t="s">
        <v>10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9">
        <f t="shared" si="49"/>
        <v>0</v>
      </c>
    </row>
    <row r="67" spans="2:58" ht="12" customHeight="1">
      <c r="B67" s="11" t="s">
        <v>11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9">
        <f t="shared" si="49"/>
        <v>0</v>
      </c>
      <c r="BF67" s="12"/>
    </row>
    <row r="68" spans="2:12" ht="12" customHeight="1">
      <c r="B68" s="11" t="s">
        <v>12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9">
        <f t="shared" si="49"/>
        <v>0</v>
      </c>
    </row>
    <row r="69" spans="2:12" ht="12" customHeight="1">
      <c r="B69" s="11" t="s">
        <v>13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9">
        <f t="shared" si="49"/>
        <v>0</v>
      </c>
    </row>
    <row r="70" spans="2:12" ht="12" customHeight="1">
      <c r="B70" s="13" t="s">
        <v>14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9">
        <f t="shared" si="49"/>
        <v>0</v>
      </c>
    </row>
    <row r="71" spans="2:12" ht="12" customHeight="1">
      <c r="B71" s="11" t="s">
        <v>15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9">
        <f t="shared" si="49"/>
        <v>0</v>
      </c>
    </row>
    <row r="72" spans="2:12" ht="12" customHeight="1">
      <c r="B72" s="11" t="s">
        <v>16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9">
        <f t="shared" si="49"/>
        <v>0</v>
      </c>
    </row>
    <row r="73" spans="2:58" s="14" customFormat="1" ht="12" customHeight="1">
      <c r="B73" s="11" t="s">
        <v>17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9">
        <f t="shared" si="49"/>
        <v>0</v>
      </c>
      <c r="BF73" s="5"/>
    </row>
    <row r="74" spans="2:12" ht="12" customHeight="1">
      <c r="B74" s="11" t="s">
        <v>18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9">
        <f t="shared" si="49"/>
        <v>0</v>
      </c>
    </row>
    <row r="75" spans="2:12" ht="12" customHeight="1">
      <c r="B75" s="11" t="s">
        <v>19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9">
        <f t="shared" si="49"/>
        <v>0</v>
      </c>
    </row>
    <row r="76" spans="2:12" ht="12" customHeight="1">
      <c r="B76" s="11" t="s">
        <v>20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9">
        <f t="shared" si="49"/>
        <v>0</v>
      </c>
    </row>
    <row r="77" spans="2:12" ht="12" customHeight="1">
      <c r="B77" s="11" t="s">
        <v>21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9">
        <f t="shared" si="49"/>
        <v>0</v>
      </c>
    </row>
    <row r="78" spans="2:12" ht="12" customHeight="1">
      <c r="B78" s="11" t="s">
        <v>22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9">
        <f t="shared" si="49"/>
        <v>0</v>
      </c>
    </row>
    <row r="79" spans="2:12" ht="12" customHeight="1">
      <c r="B79" s="11" t="s">
        <v>23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9">
        <f t="shared" si="49"/>
        <v>0</v>
      </c>
    </row>
    <row r="80" spans="2:12" ht="12" customHeight="1">
      <c r="B80" s="11" t="s">
        <v>24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9">
        <f t="shared" si="49"/>
        <v>0</v>
      </c>
    </row>
    <row r="81" spans="2:12" ht="12" customHeight="1">
      <c r="B81" s="11" t="s">
        <v>25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9">
        <f t="shared" si="49"/>
        <v>0</v>
      </c>
    </row>
    <row r="82" spans="2:12" ht="12" customHeight="1">
      <c r="B82" s="11" t="s">
        <v>26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9">
        <f t="shared" si="49"/>
        <v>0</v>
      </c>
    </row>
    <row r="83" spans="2:58" s="14" customFormat="1" ht="12" customHeight="1">
      <c r="B83" s="11" t="s">
        <v>27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9">
        <f t="shared" si="49"/>
        <v>0</v>
      </c>
      <c r="BF83" s="5"/>
    </row>
    <row r="84" spans="2:12" ht="12" customHeight="1">
      <c r="B84" s="11" t="s">
        <v>28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9">
        <f t="shared" si="49"/>
        <v>0</v>
      </c>
    </row>
    <row r="85" spans="2:12" ht="12" customHeight="1">
      <c r="B85" s="11" t="s">
        <v>29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9">
        <f t="shared" si="49"/>
        <v>0</v>
      </c>
    </row>
    <row r="86" spans="2:12" ht="12" customHeight="1">
      <c r="B86" s="11" t="s">
        <v>30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9">
        <f t="shared" si="49"/>
        <v>0</v>
      </c>
    </row>
    <row r="87" spans="2:12" ht="12" customHeight="1">
      <c r="B87" s="11" t="s">
        <v>31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9">
        <f t="shared" si="49"/>
        <v>0</v>
      </c>
    </row>
    <row r="88" spans="2:12" ht="12" customHeight="1">
      <c r="B88" s="11" t="s">
        <v>32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9">
        <f t="shared" si="49"/>
        <v>0</v>
      </c>
    </row>
    <row r="89" spans="2:12" ht="12" customHeight="1">
      <c r="B89" s="11" t="s">
        <v>33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9">
        <f t="shared" si="49"/>
        <v>0</v>
      </c>
    </row>
    <row r="90" spans="2:12" ht="12" customHeight="1">
      <c r="B90" s="11" t="s">
        <v>34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9">
        <f t="shared" si="49"/>
        <v>0</v>
      </c>
    </row>
    <row r="91" spans="2:12" ht="12" customHeight="1">
      <c r="B91" s="11" t="s">
        <v>35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9">
        <f t="shared" si="49"/>
        <v>0</v>
      </c>
    </row>
    <row r="92" spans="2:12" ht="12" customHeight="1">
      <c r="B92" s="11" t="s">
        <v>36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9">
        <f t="shared" si="49"/>
        <v>0</v>
      </c>
    </row>
    <row r="93" spans="2:12" ht="12" customHeight="1">
      <c r="B93" s="11" t="s">
        <v>37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9">
        <f t="shared" si="49"/>
        <v>0</v>
      </c>
    </row>
    <row r="94" spans="2:58" s="14" customFormat="1" ht="12" customHeight="1">
      <c r="B94" s="11" t="s">
        <v>38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9">
        <f t="shared" si="49"/>
        <v>0</v>
      </c>
      <c r="BF94" s="5"/>
    </row>
    <row r="95" spans="2:12" ht="12" customHeight="1">
      <c r="B95" s="11" t="s">
        <v>39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9">
        <f t="shared" si="49"/>
        <v>0</v>
      </c>
    </row>
    <row r="96" spans="2:12" ht="12" customHeight="1">
      <c r="B96" s="11" t="s">
        <v>40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9">
        <f t="shared" si="49"/>
        <v>0</v>
      </c>
    </row>
    <row r="97" spans="2:12" ht="12" customHeight="1">
      <c r="B97" s="11" t="s">
        <v>41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9">
        <f t="shared" si="49"/>
        <v>0</v>
      </c>
    </row>
    <row r="98" spans="2:12" ht="12" customHeight="1">
      <c r="B98" s="11" t="s">
        <v>42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9">
        <f t="shared" si="49"/>
        <v>0</v>
      </c>
    </row>
    <row r="99" spans="2:12" ht="12" customHeight="1">
      <c r="B99" s="11" t="s">
        <v>43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9">
        <f t="shared" si="49"/>
        <v>0</v>
      </c>
    </row>
    <row r="100" spans="2:12" ht="12" customHeight="1">
      <c r="B100" s="11" t="s">
        <v>44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9">
        <f t="shared" si="49"/>
        <v>0</v>
      </c>
    </row>
    <row r="101" spans="2:12" ht="12" customHeight="1">
      <c r="B101" s="11" t="s">
        <v>45</v>
      </c>
      <c r="C101" s="17">
        <v>0</v>
      </c>
      <c r="D101" s="18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9">
        <f t="shared" si="49"/>
        <v>0</v>
      </c>
    </row>
    <row r="102" spans="2:12" ht="12" customHeight="1">
      <c r="B102" s="11" t="s">
        <v>46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9">
        <f t="shared" si="49"/>
        <v>0</v>
      </c>
    </row>
    <row r="103" spans="2:12" ht="12" customHeight="1">
      <c r="B103" s="11" t="s">
        <v>47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9">
        <f t="shared" si="49"/>
        <v>0</v>
      </c>
    </row>
    <row r="104" spans="2:58" s="14" customFormat="1" ht="12" customHeight="1">
      <c r="B104" s="11" t="s">
        <v>48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9">
        <f t="shared" si="49"/>
        <v>0</v>
      </c>
      <c r="BF104" s="5"/>
    </row>
    <row r="105" spans="2:12" ht="12" customHeight="1">
      <c r="B105" s="11" t="s">
        <v>49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9">
        <f t="shared" si="49"/>
        <v>0</v>
      </c>
    </row>
    <row r="106" spans="2:12" ht="12" customHeight="1">
      <c r="B106" s="11" t="s">
        <v>50</v>
      </c>
      <c r="C106" s="17">
        <v>0</v>
      </c>
      <c r="D106" s="17">
        <v>674.2</v>
      </c>
      <c r="E106" s="17">
        <v>705.98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9">
        <f t="shared" si="49"/>
        <v>1380.18</v>
      </c>
    </row>
    <row r="107" spans="2:12" ht="12" customHeight="1">
      <c r="B107" s="11" t="s">
        <v>51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9">
        <f t="shared" si="49"/>
        <v>0</v>
      </c>
    </row>
    <row r="108" spans="2:12" ht="12" customHeight="1">
      <c r="B108" s="15" t="s">
        <v>52</v>
      </c>
      <c r="C108" s="20">
        <f aca="true" t="shared" si="50" ref="C108:K108">SUM(C61:C107)</f>
        <v>0</v>
      </c>
      <c r="D108" s="20">
        <f t="shared" si="50"/>
        <v>674.2</v>
      </c>
      <c r="E108" s="20">
        <f t="shared" si="50"/>
        <v>705.98</v>
      </c>
      <c r="F108" s="20">
        <f t="shared" si="50"/>
        <v>0</v>
      </c>
      <c r="G108" s="20">
        <f t="shared" si="50"/>
        <v>0</v>
      </c>
      <c r="H108" s="20">
        <f t="shared" si="50"/>
        <v>0</v>
      </c>
      <c r="I108" s="20">
        <f t="shared" si="50"/>
        <v>0</v>
      </c>
      <c r="J108" s="20">
        <f t="shared" si="50"/>
        <v>0</v>
      </c>
      <c r="K108" s="20">
        <f t="shared" si="50"/>
        <v>0</v>
      </c>
      <c r="L108" s="21">
        <f t="shared" si="49"/>
        <v>1380.18</v>
      </c>
    </row>
    <row r="110" spans="2:4" ht="13.5" customHeight="1">
      <c r="B110" s="6" t="s">
        <v>0</v>
      </c>
      <c r="C110" s="28" t="s">
        <v>54</v>
      </c>
      <c r="D110" s="28"/>
    </row>
    <row r="111" spans="2:58" ht="12" customHeight="1">
      <c r="B111" s="7"/>
      <c r="I111" s="8"/>
      <c r="L111" s="8" t="str">
        <f>L58</f>
        <v>（３日間調査　単位：トン）</v>
      </c>
      <c r="BF111" s="4"/>
    </row>
    <row r="112" spans="2:58" ht="13.5" customHeight="1">
      <c r="B112" s="9" t="s">
        <v>122</v>
      </c>
      <c r="C112" s="24" t="s">
        <v>121</v>
      </c>
      <c r="D112" s="22" t="s">
        <v>113</v>
      </c>
      <c r="E112" s="22" t="s">
        <v>114</v>
      </c>
      <c r="F112" s="22" t="s">
        <v>115</v>
      </c>
      <c r="G112" s="22" t="s">
        <v>116</v>
      </c>
      <c r="H112" s="22" t="s">
        <v>117</v>
      </c>
      <c r="I112" s="22" t="s">
        <v>118</v>
      </c>
      <c r="J112" s="22" t="s">
        <v>119</v>
      </c>
      <c r="K112" s="22" t="s">
        <v>120</v>
      </c>
      <c r="L112" s="26" t="s">
        <v>3</v>
      </c>
      <c r="BF112" s="4"/>
    </row>
    <row r="113" spans="2:58" ht="13.5" customHeight="1">
      <c r="B113" s="10" t="s">
        <v>4</v>
      </c>
      <c r="C113" s="25"/>
      <c r="D113" s="23"/>
      <c r="E113" s="23"/>
      <c r="F113" s="23"/>
      <c r="G113" s="23"/>
      <c r="H113" s="23"/>
      <c r="I113" s="23"/>
      <c r="J113" s="23"/>
      <c r="K113" s="23"/>
      <c r="L113" s="27"/>
      <c r="BF113" s="4"/>
    </row>
    <row r="114" spans="2:12" ht="12" customHeight="1">
      <c r="B114" s="11" t="s">
        <v>5</v>
      </c>
      <c r="C114" s="17">
        <v>18035.5436</v>
      </c>
      <c r="D114" s="17">
        <v>2975.3996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9">
        <f>SUM(C114:K114)</f>
        <v>21010.9432</v>
      </c>
    </row>
    <row r="115" spans="2:12" ht="12" customHeight="1">
      <c r="B115" s="11" t="s">
        <v>6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9">
        <f aca="true" t="shared" si="51" ref="L115:L161">SUM(C115:K115)</f>
        <v>0</v>
      </c>
    </row>
    <row r="116" spans="2:12" ht="12" customHeight="1">
      <c r="B116" s="11" t="s">
        <v>7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9">
        <f t="shared" si="51"/>
        <v>0</v>
      </c>
    </row>
    <row r="117" spans="2:12" ht="12" customHeight="1">
      <c r="B117" s="11" t="s">
        <v>8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9">
        <f t="shared" si="51"/>
        <v>0</v>
      </c>
    </row>
    <row r="118" spans="2:12" ht="12" customHeight="1">
      <c r="B118" s="11" t="s">
        <v>9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9">
        <f t="shared" si="51"/>
        <v>0</v>
      </c>
    </row>
    <row r="119" spans="2:12" ht="12" customHeight="1">
      <c r="B119" s="11" t="s">
        <v>10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9">
        <f t="shared" si="51"/>
        <v>0</v>
      </c>
    </row>
    <row r="120" spans="2:58" ht="12" customHeight="1">
      <c r="B120" s="11" t="s">
        <v>11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9">
        <f t="shared" si="51"/>
        <v>0</v>
      </c>
      <c r="BF120" s="12"/>
    </row>
    <row r="121" spans="2:12" ht="12" customHeight="1">
      <c r="B121" s="11" t="s">
        <v>12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9">
        <f t="shared" si="51"/>
        <v>0</v>
      </c>
    </row>
    <row r="122" spans="2:12" ht="12" customHeight="1">
      <c r="B122" s="11" t="s">
        <v>13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9">
        <f t="shared" si="51"/>
        <v>0</v>
      </c>
    </row>
    <row r="123" spans="2:12" ht="12" customHeight="1">
      <c r="B123" s="13" t="s">
        <v>14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9">
        <f t="shared" si="51"/>
        <v>0</v>
      </c>
    </row>
    <row r="124" spans="2:12" ht="12" customHeight="1">
      <c r="B124" s="11" t="s">
        <v>15</v>
      </c>
      <c r="C124" s="17">
        <v>0</v>
      </c>
      <c r="D124" s="17">
        <v>0.3</v>
      </c>
      <c r="E124" s="17">
        <v>40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9">
        <f t="shared" si="51"/>
        <v>40.3</v>
      </c>
    </row>
    <row r="125" spans="2:12" ht="12" customHeight="1">
      <c r="B125" s="11" t="s">
        <v>16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9">
        <f t="shared" si="51"/>
        <v>0</v>
      </c>
    </row>
    <row r="126" spans="2:58" s="14" customFormat="1" ht="12" customHeight="1">
      <c r="B126" s="11" t="s">
        <v>17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9">
        <f t="shared" si="51"/>
        <v>0</v>
      </c>
      <c r="BF126" s="5"/>
    </row>
    <row r="127" spans="2:12" ht="12" customHeight="1">
      <c r="B127" s="11" t="s">
        <v>18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9">
        <f t="shared" si="51"/>
        <v>0</v>
      </c>
    </row>
    <row r="128" spans="2:12" ht="12" customHeight="1">
      <c r="B128" s="11" t="s">
        <v>19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9">
        <f t="shared" si="51"/>
        <v>0</v>
      </c>
    </row>
    <row r="129" spans="2:12" ht="12" customHeight="1">
      <c r="B129" s="11" t="s">
        <v>20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9">
        <f t="shared" si="51"/>
        <v>0</v>
      </c>
    </row>
    <row r="130" spans="2:12" ht="12" customHeight="1">
      <c r="B130" s="11" t="s">
        <v>21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9">
        <f t="shared" si="51"/>
        <v>0</v>
      </c>
    </row>
    <row r="131" spans="2:12" ht="12" customHeight="1">
      <c r="B131" s="11" t="s">
        <v>22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9">
        <f t="shared" si="51"/>
        <v>0</v>
      </c>
    </row>
    <row r="132" spans="2:12" ht="12" customHeight="1">
      <c r="B132" s="11" t="s">
        <v>23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9">
        <f t="shared" si="51"/>
        <v>0</v>
      </c>
    </row>
    <row r="133" spans="2:12" ht="12" customHeight="1">
      <c r="B133" s="11" t="s">
        <v>24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9">
        <f t="shared" si="51"/>
        <v>0</v>
      </c>
    </row>
    <row r="134" spans="2:12" ht="12" customHeight="1">
      <c r="B134" s="11" t="s">
        <v>25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9">
        <f t="shared" si="51"/>
        <v>0</v>
      </c>
    </row>
    <row r="135" spans="2:12" ht="12" customHeight="1">
      <c r="B135" s="11" t="s">
        <v>26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9">
        <f t="shared" si="51"/>
        <v>0</v>
      </c>
    </row>
    <row r="136" spans="2:58" s="14" customFormat="1" ht="12" customHeight="1">
      <c r="B136" s="11" t="s">
        <v>27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9">
        <f t="shared" si="51"/>
        <v>0</v>
      </c>
      <c r="BF136" s="5"/>
    </row>
    <row r="137" spans="2:12" ht="12" customHeight="1">
      <c r="B137" s="11" t="s">
        <v>28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9">
        <f t="shared" si="51"/>
        <v>0</v>
      </c>
    </row>
    <row r="138" spans="2:12" ht="12" customHeight="1">
      <c r="B138" s="11" t="s">
        <v>29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9">
        <f t="shared" si="51"/>
        <v>0</v>
      </c>
    </row>
    <row r="139" spans="2:12" ht="12" customHeight="1">
      <c r="B139" s="11" t="s">
        <v>30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9">
        <f t="shared" si="51"/>
        <v>0</v>
      </c>
    </row>
    <row r="140" spans="2:12" ht="12" customHeight="1">
      <c r="B140" s="11" t="s">
        <v>31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9">
        <f t="shared" si="51"/>
        <v>0</v>
      </c>
    </row>
    <row r="141" spans="2:12" ht="12" customHeight="1">
      <c r="B141" s="11" t="s">
        <v>32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9">
        <f t="shared" si="51"/>
        <v>0</v>
      </c>
    </row>
    <row r="142" spans="2:12" ht="12" customHeight="1">
      <c r="B142" s="11" t="s">
        <v>33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9">
        <f t="shared" si="51"/>
        <v>0</v>
      </c>
    </row>
    <row r="143" spans="2:12" ht="12" customHeight="1">
      <c r="B143" s="11" t="s">
        <v>34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9">
        <f t="shared" si="51"/>
        <v>0</v>
      </c>
    </row>
    <row r="144" spans="2:12" ht="12" customHeight="1">
      <c r="B144" s="11" t="s">
        <v>35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9">
        <f t="shared" si="51"/>
        <v>0</v>
      </c>
    </row>
    <row r="145" spans="2:12" ht="12" customHeight="1">
      <c r="B145" s="11" t="s">
        <v>36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9">
        <f t="shared" si="51"/>
        <v>0</v>
      </c>
    </row>
    <row r="146" spans="2:12" ht="12" customHeight="1">
      <c r="B146" s="11" t="s">
        <v>37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9">
        <f t="shared" si="51"/>
        <v>0</v>
      </c>
    </row>
    <row r="147" spans="2:58" s="14" customFormat="1" ht="12" customHeight="1">
      <c r="B147" s="11" t="s">
        <v>38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9">
        <f t="shared" si="51"/>
        <v>0</v>
      </c>
      <c r="BF147" s="5"/>
    </row>
    <row r="148" spans="2:12" ht="12" customHeight="1">
      <c r="B148" s="11" t="s">
        <v>39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9">
        <f t="shared" si="51"/>
        <v>0</v>
      </c>
    </row>
    <row r="149" spans="2:12" ht="12" customHeight="1">
      <c r="B149" s="11" t="s">
        <v>40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9">
        <f t="shared" si="51"/>
        <v>0</v>
      </c>
    </row>
    <row r="150" spans="2:12" ht="12" customHeight="1">
      <c r="B150" s="11" t="s">
        <v>41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9">
        <f t="shared" si="51"/>
        <v>0</v>
      </c>
    </row>
    <row r="151" spans="2:12" ht="12" customHeight="1">
      <c r="B151" s="11" t="s">
        <v>42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9">
        <f t="shared" si="51"/>
        <v>0</v>
      </c>
    </row>
    <row r="152" spans="2:12" ht="12" customHeight="1">
      <c r="B152" s="11" t="s">
        <v>43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9">
        <f t="shared" si="51"/>
        <v>0</v>
      </c>
    </row>
    <row r="153" spans="2:12" ht="12" customHeight="1">
      <c r="B153" s="11" t="s">
        <v>44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9">
        <f t="shared" si="51"/>
        <v>0</v>
      </c>
    </row>
    <row r="154" spans="2:12" ht="12" customHeight="1">
      <c r="B154" s="11" t="s">
        <v>45</v>
      </c>
      <c r="C154" s="17">
        <v>0</v>
      </c>
      <c r="D154" s="18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9">
        <f t="shared" si="51"/>
        <v>0</v>
      </c>
    </row>
    <row r="155" spans="2:12" ht="12" customHeight="1">
      <c r="B155" s="11" t="s">
        <v>46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9">
        <f t="shared" si="51"/>
        <v>0</v>
      </c>
    </row>
    <row r="156" spans="2:12" ht="12" customHeight="1">
      <c r="B156" s="11" t="s">
        <v>47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9">
        <f t="shared" si="51"/>
        <v>0</v>
      </c>
    </row>
    <row r="157" spans="2:58" s="14" customFormat="1" ht="12" customHeight="1">
      <c r="B157" s="11" t="s">
        <v>48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9">
        <f t="shared" si="51"/>
        <v>0</v>
      </c>
      <c r="BF157" s="5"/>
    </row>
    <row r="158" spans="2:12" ht="12" customHeight="1">
      <c r="B158" s="11" t="s">
        <v>49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9">
        <f t="shared" si="51"/>
        <v>0</v>
      </c>
    </row>
    <row r="159" spans="2:12" ht="12" customHeight="1">
      <c r="B159" s="11" t="s">
        <v>50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9">
        <f t="shared" si="51"/>
        <v>0</v>
      </c>
    </row>
    <row r="160" spans="2:12" ht="12" customHeight="1">
      <c r="B160" s="11" t="s">
        <v>51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9">
        <f t="shared" si="51"/>
        <v>0</v>
      </c>
    </row>
    <row r="161" spans="2:12" ht="12" customHeight="1">
      <c r="B161" s="15" t="s">
        <v>52</v>
      </c>
      <c r="C161" s="20">
        <f aca="true" t="shared" si="52" ref="C161:K161">SUM(C114:C160)</f>
        <v>18035.5436</v>
      </c>
      <c r="D161" s="20">
        <f t="shared" si="52"/>
        <v>2975.6996000000004</v>
      </c>
      <c r="E161" s="20">
        <f t="shared" si="52"/>
        <v>40</v>
      </c>
      <c r="F161" s="20">
        <f t="shared" si="52"/>
        <v>0</v>
      </c>
      <c r="G161" s="20">
        <f t="shared" si="52"/>
        <v>0</v>
      </c>
      <c r="H161" s="20">
        <f t="shared" si="52"/>
        <v>0</v>
      </c>
      <c r="I161" s="20">
        <f t="shared" si="52"/>
        <v>0</v>
      </c>
      <c r="J161" s="20">
        <f t="shared" si="52"/>
        <v>0</v>
      </c>
      <c r="K161" s="20">
        <f t="shared" si="52"/>
        <v>0</v>
      </c>
      <c r="L161" s="21">
        <f t="shared" si="51"/>
        <v>21051.2432</v>
      </c>
    </row>
    <row r="163" spans="2:4" ht="13.5" customHeight="1">
      <c r="B163" s="6" t="s">
        <v>0</v>
      </c>
      <c r="C163" s="28" t="s">
        <v>55</v>
      </c>
      <c r="D163" s="28"/>
    </row>
    <row r="164" spans="2:58" ht="12" customHeight="1">
      <c r="B164" s="7"/>
      <c r="I164" s="8"/>
      <c r="L164" s="8" t="str">
        <f>L111</f>
        <v>（３日間調査　単位：トン）</v>
      </c>
      <c r="BF164" s="4"/>
    </row>
    <row r="165" spans="2:58" ht="13.5" customHeight="1">
      <c r="B165" s="9" t="s">
        <v>122</v>
      </c>
      <c r="C165" s="24" t="s">
        <v>121</v>
      </c>
      <c r="D165" s="22" t="s">
        <v>113</v>
      </c>
      <c r="E165" s="22" t="s">
        <v>114</v>
      </c>
      <c r="F165" s="22" t="s">
        <v>115</v>
      </c>
      <c r="G165" s="22" t="s">
        <v>116</v>
      </c>
      <c r="H165" s="22" t="s">
        <v>117</v>
      </c>
      <c r="I165" s="22" t="s">
        <v>118</v>
      </c>
      <c r="J165" s="22" t="s">
        <v>119</v>
      </c>
      <c r="K165" s="22" t="s">
        <v>120</v>
      </c>
      <c r="L165" s="26" t="s">
        <v>3</v>
      </c>
      <c r="BF165" s="4"/>
    </row>
    <row r="166" spans="2:58" ht="13.5" customHeight="1">
      <c r="B166" s="10" t="s">
        <v>4</v>
      </c>
      <c r="C166" s="25"/>
      <c r="D166" s="23"/>
      <c r="E166" s="23"/>
      <c r="F166" s="23"/>
      <c r="G166" s="23"/>
      <c r="H166" s="23"/>
      <c r="I166" s="23"/>
      <c r="J166" s="23"/>
      <c r="K166" s="23"/>
      <c r="L166" s="27"/>
      <c r="BF166" s="4"/>
    </row>
    <row r="167" spans="2:12" ht="12" customHeight="1">
      <c r="B167" s="11" t="s">
        <v>5</v>
      </c>
      <c r="C167" s="17">
        <v>0.024</v>
      </c>
      <c r="D167" s="17">
        <v>1023.27</v>
      </c>
      <c r="E167" s="17">
        <v>72.32</v>
      </c>
      <c r="F167" s="17">
        <v>234.6</v>
      </c>
      <c r="G167" s="17">
        <v>169.08</v>
      </c>
      <c r="H167" s="17">
        <v>0</v>
      </c>
      <c r="I167" s="17">
        <v>0</v>
      </c>
      <c r="J167" s="17">
        <v>0</v>
      </c>
      <c r="K167" s="17">
        <v>0</v>
      </c>
      <c r="L167" s="19">
        <f>SUM(C167:K167)</f>
        <v>1499.2939999999999</v>
      </c>
    </row>
    <row r="168" spans="2:12" ht="12" customHeight="1">
      <c r="B168" s="11" t="s">
        <v>6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9">
        <f aca="true" t="shared" si="53" ref="L168:L214">SUM(C168:K168)</f>
        <v>0</v>
      </c>
    </row>
    <row r="169" spans="2:12" ht="12" customHeight="1">
      <c r="B169" s="11" t="s">
        <v>7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9">
        <f t="shared" si="53"/>
        <v>0</v>
      </c>
    </row>
    <row r="170" spans="2:12" ht="12" customHeight="1">
      <c r="B170" s="11" t="s">
        <v>8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9">
        <f t="shared" si="53"/>
        <v>0</v>
      </c>
    </row>
    <row r="171" spans="2:12" ht="12" customHeight="1">
      <c r="B171" s="11" t="s">
        <v>9</v>
      </c>
      <c r="C171" s="17">
        <v>392.9259</v>
      </c>
      <c r="D171" s="17">
        <v>191.4646</v>
      </c>
      <c r="E171" s="17">
        <v>874.33</v>
      </c>
      <c r="F171" s="17">
        <v>9.325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9">
        <f t="shared" si="53"/>
        <v>1468.0455</v>
      </c>
    </row>
    <row r="172" spans="2:12" ht="12" customHeight="1">
      <c r="B172" s="11" t="s">
        <v>10</v>
      </c>
      <c r="C172" s="17">
        <v>104.953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9">
        <f t="shared" si="53"/>
        <v>104.953</v>
      </c>
    </row>
    <row r="173" spans="2:58" ht="12" customHeight="1">
      <c r="B173" s="11" t="s">
        <v>11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9">
        <f t="shared" si="53"/>
        <v>0</v>
      </c>
      <c r="BF173" s="12"/>
    </row>
    <row r="174" spans="2:12" ht="12" customHeight="1">
      <c r="B174" s="11" t="s">
        <v>12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9">
        <f t="shared" si="53"/>
        <v>0</v>
      </c>
    </row>
    <row r="175" spans="2:12" ht="12" customHeight="1">
      <c r="B175" s="11" t="s">
        <v>13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9">
        <f t="shared" si="53"/>
        <v>0</v>
      </c>
    </row>
    <row r="176" spans="2:12" ht="12" customHeight="1">
      <c r="B176" s="13" t="s">
        <v>14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9">
        <f t="shared" si="53"/>
        <v>0</v>
      </c>
    </row>
    <row r="177" spans="2:12" ht="12" customHeight="1">
      <c r="B177" s="11" t="s">
        <v>15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9">
        <f t="shared" si="53"/>
        <v>0</v>
      </c>
    </row>
    <row r="178" spans="2:12" ht="12" customHeight="1">
      <c r="B178" s="11" t="s">
        <v>16</v>
      </c>
      <c r="C178" s="17">
        <v>756.667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9">
        <f t="shared" si="53"/>
        <v>756.667</v>
      </c>
    </row>
    <row r="179" spans="2:58" s="14" customFormat="1" ht="12" customHeight="1">
      <c r="B179" s="11" t="s">
        <v>17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9">
        <f t="shared" si="53"/>
        <v>0</v>
      </c>
      <c r="BF179" s="5"/>
    </row>
    <row r="180" spans="2:12" ht="12" customHeight="1">
      <c r="B180" s="11" t="s">
        <v>18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9">
        <f t="shared" si="53"/>
        <v>0</v>
      </c>
    </row>
    <row r="181" spans="2:12" ht="12" customHeight="1">
      <c r="B181" s="11" t="s">
        <v>19</v>
      </c>
      <c r="C181" s="17">
        <v>2639.2041</v>
      </c>
      <c r="D181" s="17">
        <v>297.61</v>
      </c>
      <c r="E181" s="17">
        <v>2737.9748</v>
      </c>
      <c r="F181" s="17">
        <v>2343.0164</v>
      </c>
      <c r="G181" s="17">
        <v>933.5253</v>
      </c>
      <c r="H181" s="17">
        <v>2222.116</v>
      </c>
      <c r="I181" s="17">
        <v>0</v>
      </c>
      <c r="J181" s="17">
        <v>0</v>
      </c>
      <c r="K181" s="17">
        <v>0</v>
      </c>
      <c r="L181" s="19">
        <f t="shared" si="53"/>
        <v>11173.4466</v>
      </c>
    </row>
    <row r="182" spans="2:12" ht="12" customHeight="1">
      <c r="B182" s="11" t="s">
        <v>20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9">
        <f t="shared" si="53"/>
        <v>0</v>
      </c>
    </row>
    <row r="183" spans="2:12" ht="12" customHeight="1">
      <c r="B183" s="11" t="s">
        <v>21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9">
        <f t="shared" si="53"/>
        <v>0</v>
      </c>
    </row>
    <row r="184" spans="2:12" ht="12" customHeight="1">
      <c r="B184" s="11" t="s">
        <v>22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9">
        <f t="shared" si="53"/>
        <v>0</v>
      </c>
    </row>
    <row r="185" spans="2:12" ht="12" customHeight="1">
      <c r="B185" s="11" t="s">
        <v>23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9">
        <f t="shared" si="53"/>
        <v>0</v>
      </c>
    </row>
    <row r="186" spans="2:12" ht="12" customHeight="1">
      <c r="B186" s="11" t="s">
        <v>24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9">
        <f t="shared" si="53"/>
        <v>0</v>
      </c>
    </row>
    <row r="187" spans="2:12" ht="12" customHeight="1">
      <c r="B187" s="11" t="s">
        <v>25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9">
        <f t="shared" si="53"/>
        <v>0</v>
      </c>
    </row>
    <row r="188" spans="2:12" ht="12" customHeight="1">
      <c r="B188" s="11" t="s">
        <v>26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9">
        <f t="shared" si="53"/>
        <v>0</v>
      </c>
    </row>
    <row r="189" spans="2:58" s="14" customFormat="1" ht="12" customHeight="1">
      <c r="B189" s="11" t="s">
        <v>27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9">
        <f t="shared" si="53"/>
        <v>0</v>
      </c>
      <c r="BF189" s="5"/>
    </row>
    <row r="190" spans="2:12" ht="12" customHeight="1">
      <c r="B190" s="11" t="s">
        <v>28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9">
        <f t="shared" si="53"/>
        <v>0</v>
      </c>
    </row>
    <row r="191" spans="2:12" ht="12" customHeight="1">
      <c r="B191" s="11" t="s">
        <v>29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9">
        <f t="shared" si="53"/>
        <v>0</v>
      </c>
    </row>
    <row r="192" spans="2:12" ht="12" customHeight="1">
      <c r="B192" s="11" t="s">
        <v>30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9">
        <f t="shared" si="53"/>
        <v>0</v>
      </c>
    </row>
    <row r="193" spans="2:12" ht="12" customHeight="1">
      <c r="B193" s="11" t="s">
        <v>31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9">
        <f t="shared" si="53"/>
        <v>0</v>
      </c>
    </row>
    <row r="194" spans="2:12" ht="12" customHeight="1">
      <c r="B194" s="11" t="s">
        <v>32</v>
      </c>
      <c r="C194" s="17">
        <v>0</v>
      </c>
      <c r="D194" s="17">
        <v>0</v>
      </c>
      <c r="E194" s="17">
        <v>39.359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9">
        <f t="shared" si="53"/>
        <v>39.359</v>
      </c>
    </row>
    <row r="195" spans="2:12" ht="12" customHeight="1">
      <c r="B195" s="11" t="s">
        <v>33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9">
        <f t="shared" si="53"/>
        <v>0</v>
      </c>
    </row>
    <row r="196" spans="2:12" ht="12" customHeight="1">
      <c r="B196" s="11" t="s">
        <v>34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9">
        <f t="shared" si="53"/>
        <v>0</v>
      </c>
    </row>
    <row r="197" spans="2:12" ht="12" customHeight="1">
      <c r="B197" s="11" t="s">
        <v>35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9">
        <f t="shared" si="53"/>
        <v>0</v>
      </c>
    </row>
    <row r="198" spans="2:12" ht="12" customHeight="1">
      <c r="B198" s="11" t="s">
        <v>36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9">
        <f t="shared" si="53"/>
        <v>0</v>
      </c>
    </row>
    <row r="199" spans="2:12" ht="12" customHeight="1">
      <c r="B199" s="11" t="s">
        <v>37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9">
        <f t="shared" si="53"/>
        <v>0</v>
      </c>
    </row>
    <row r="200" spans="2:58" s="14" customFormat="1" ht="12" customHeight="1">
      <c r="B200" s="11" t="s">
        <v>38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9">
        <f t="shared" si="53"/>
        <v>0</v>
      </c>
      <c r="BF200" s="5"/>
    </row>
    <row r="201" spans="2:12" ht="12" customHeight="1">
      <c r="B201" s="11" t="s">
        <v>39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9">
        <f t="shared" si="53"/>
        <v>0</v>
      </c>
    </row>
    <row r="202" spans="2:12" ht="12" customHeight="1">
      <c r="B202" s="11" t="s">
        <v>40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9">
        <f t="shared" si="53"/>
        <v>0</v>
      </c>
    </row>
    <row r="203" spans="2:12" ht="12" customHeight="1">
      <c r="B203" s="11" t="s">
        <v>41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9">
        <f t="shared" si="53"/>
        <v>0</v>
      </c>
    </row>
    <row r="204" spans="2:12" ht="12" customHeight="1">
      <c r="B204" s="11" t="s">
        <v>42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9">
        <f t="shared" si="53"/>
        <v>0</v>
      </c>
    </row>
    <row r="205" spans="2:12" ht="12" customHeight="1">
      <c r="B205" s="11" t="s">
        <v>43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9">
        <f t="shared" si="53"/>
        <v>0</v>
      </c>
    </row>
    <row r="206" spans="2:12" ht="12" customHeight="1">
      <c r="B206" s="11" t="s">
        <v>44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9">
        <f t="shared" si="53"/>
        <v>0</v>
      </c>
    </row>
    <row r="207" spans="2:12" ht="12" customHeight="1">
      <c r="B207" s="11" t="s">
        <v>45</v>
      </c>
      <c r="C207" s="17">
        <v>0</v>
      </c>
      <c r="D207" s="18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9">
        <f t="shared" si="53"/>
        <v>0</v>
      </c>
    </row>
    <row r="208" spans="2:12" ht="12" customHeight="1">
      <c r="B208" s="11" t="s">
        <v>46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9">
        <f t="shared" si="53"/>
        <v>0</v>
      </c>
    </row>
    <row r="209" spans="2:12" ht="12" customHeight="1">
      <c r="B209" s="11" t="s">
        <v>47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9">
        <f t="shared" si="53"/>
        <v>0</v>
      </c>
    </row>
    <row r="210" spans="2:58" s="14" customFormat="1" ht="12" customHeight="1">
      <c r="B210" s="11" t="s">
        <v>48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9">
        <f t="shared" si="53"/>
        <v>0</v>
      </c>
      <c r="BF210" s="5"/>
    </row>
    <row r="211" spans="2:12" ht="12" customHeight="1">
      <c r="B211" s="11" t="s">
        <v>49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9">
        <f t="shared" si="53"/>
        <v>0</v>
      </c>
    </row>
    <row r="212" spans="2:12" ht="12" customHeight="1">
      <c r="B212" s="11" t="s">
        <v>50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9">
        <f t="shared" si="53"/>
        <v>0</v>
      </c>
    </row>
    <row r="213" spans="2:12" ht="12" customHeight="1">
      <c r="B213" s="11" t="s">
        <v>51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9">
        <f t="shared" si="53"/>
        <v>0</v>
      </c>
    </row>
    <row r="214" spans="2:12" ht="12" customHeight="1">
      <c r="B214" s="15" t="s">
        <v>52</v>
      </c>
      <c r="C214" s="20">
        <f aca="true" t="shared" si="54" ref="C214:K214">SUM(C167:C213)</f>
        <v>3893.774</v>
      </c>
      <c r="D214" s="20">
        <f t="shared" si="54"/>
        <v>1512.3446</v>
      </c>
      <c r="E214" s="20">
        <f t="shared" si="54"/>
        <v>3723.9838</v>
      </c>
      <c r="F214" s="20">
        <f t="shared" si="54"/>
        <v>2586.9414</v>
      </c>
      <c r="G214" s="20">
        <f t="shared" si="54"/>
        <v>1102.6053</v>
      </c>
      <c r="H214" s="20">
        <f t="shared" si="54"/>
        <v>2222.116</v>
      </c>
      <c r="I214" s="20">
        <f t="shared" si="54"/>
        <v>0</v>
      </c>
      <c r="J214" s="20">
        <f t="shared" si="54"/>
        <v>0</v>
      </c>
      <c r="K214" s="20">
        <f t="shared" si="54"/>
        <v>0</v>
      </c>
      <c r="L214" s="21">
        <f t="shared" si="53"/>
        <v>15041.765099999999</v>
      </c>
    </row>
    <row r="216" spans="2:4" ht="13.5" customHeight="1">
      <c r="B216" s="6" t="s">
        <v>0</v>
      </c>
      <c r="C216" s="28" t="s">
        <v>106</v>
      </c>
      <c r="D216" s="28"/>
    </row>
    <row r="217" spans="2:58" ht="12" customHeight="1">
      <c r="B217" s="7"/>
      <c r="I217" s="8"/>
      <c r="L217" s="8" t="str">
        <f>L164</f>
        <v>（３日間調査　単位：トン）</v>
      </c>
      <c r="BF217" s="4"/>
    </row>
    <row r="218" spans="2:58" ht="13.5" customHeight="1">
      <c r="B218" s="9" t="s">
        <v>122</v>
      </c>
      <c r="C218" s="24" t="s">
        <v>121</v>
      </c>
      <c r="D218" s="22" t="s">
        <v>113</v>
      </c>
      <c r="E218" s="22" t="s">
        <v>114</v>
      </c>
      <c r="F218" s="22" t="s">
        <v>115</v>
      </c>
      <c r="G218" s="22" t="s">
        <v>116</v>
      </c>
      <c r="H218" s="22" t="s">
        <v>117</v>
      </c>
      <c r="I218" s="22" t="s">
        <v>118</v>
      </c>
      <c r="J218" s="22" t="s">
        <v>119</v>
      </c>
      <c r="K218" s="22" t="s">
        <v>120</v>
      </c>
      <c r="L218" s="26" t="s">
        <v>3</v>
      </c>
      <c r="BF218" s="4"/>
    </row>
    <row r="219" spans="2:58" ht="13.5" customHeight="1">
      <c r="B219" s="10" t="s">
        <v>4</v>
      </c>
      <c r="C219" s="25"/>
      <c r="D219" s="23"/>
      <c r="E219" s="23"/>
      <c r="F219" s="23"/>
      <c r="G219" s="23"/>
      <c r="H219" s="23"/>
      <c r="I219" s="23"/>
      <c r="J219" s="23"/>
      <c r="K219" s="23"/>
      <c r="L219" s="27"/>
      <c r="BF219" s="4"/>
    </row>
    <row r="220" spans="2:12" ht="12" customHeight="1">
      <c r="B220" s="11" t="s">
        <v>5</v>
      </c>
      <c r="C220" s="17">
        <v>65545.199</v>
      </c>
      <c r="D220" s="17">
        <v>16978.2202</v>
      </c>
      <c r="E220" s="17">
        <v>21080.161</v>
      </c>
      <c r="F220" s="17">
        <v>5655.5871</v>
      </c>
      <c r="G220" s="17">
        <v>10235.051</v>
      </c>
      <c r="H220" s="17">
        <v>4453.7709</v>
      </c>
      <c r="I220" s="17">
        <v>0</v>
      </c>
      <c r="J220" s="17">
        <v>5505.6927</v>
      </c>
      <c r="K220" s="17">
        <v>5.09</v>
      </c>
      <c r="L220" s="19">
        <f>SUM(C220:K220)</f>
        <v>129458.7719</v>
      </c>
    </row>
    <row r="221" spans="2:12" ht="12" customHeight="1">
      <c r="B221" s="11" t="s">
        <v>6</v>
      </c>
      <c r="C221" s="17">
        <v>8687.3769</v>
      </c>
      <c r="D221" s="17">
        <v>7516.9228</v>
      </c>
      <c r="E221" s="17">
        <v>17472.0695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9">
        <f aca="true" t="shared" si="55" ref="L221:L267">SUM(C221:K221)</f>
        <v>33676.3692</v>
      </c>
    </row>
    <row r="222" spans="2:12" ht="12" customHeight="1">
      <c r="B222" s="11" t="s">
        <v>7</v>
      </c>
      <c r="C222" s="17">
        <v>39836.6971</v>
      </c>
      <c r="D222" s="17">
        <v>339.4039</v>
      </c>
      <c r="E222" s="17">
        <v>100.3748</v>
      </c>
      <c r="F222" s="17">
        <v>2074.5473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9">
        <f t="shared" si="55"/>
        <v>42351.02309999999</v>
      </c>
    </row>
    <row r="223" spans="2:12" ht="12" customHeight="1">
      <c r="B223" s="11" t="s">
        <v>8</v>
      </c>
      <c r="C223" s="17">
        <v>14242.213</v>
      </c>
      <c r="D223" s="17">
        <v>2202.9119</v>
      </c>
      <c r="E223" s="17">
        <v>1321.7471</v>
      </c>
      <c r="F223" s="17">
        <v>3015.8912</v>
      </c>
      <c r="G223" s="17">
        <v>1507.9456</v>
      </c>
      <c r="H223" s="17">
        <v>0</v>
      </c>
      <c r="I223" s="17">
        <v>0</v>
      </c>
      <c r="J223" s="17">
        <v>0</v>
      </c>
      <c r="K223" s="17">
        <v>0</v>
      </c>
      <c r="L223" s="19">
        <f t="shared" si="55"/>
        <v>22290.7088</v>
      </c>
    </row>
    <row r="224" spans="2:12" ht="12" customHeight="1">
      <c r="B224" s="11" t="s">
        <v>9</v>
      </c>
      <c r="C224" s="17">
        <v>25176.1065</v>
      </c>
      <c r="D224" s="17">
        <v>2397.6715</v>
      </c>
      <c r="E224" s="17">
        <v>1499.6228</v>
      </c>
      <c r="F224" s="17">
        <v>18.8863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9">
        <f t="shared" si="55"/>
        <v>29092.2871</v>
      </c>
    </row>
    <row r="225" spans="2:12" ht="12" customHeight="1">
      <c r="B225" s="11" t="s">
        <v>10</v>
      </c>
      <c r="C225" s="17">
        <v>5993.0481</v>
      </c>
      <c r="D225" s="17">
        <v>654.0201</v>
      </c>
      <c r="E225" s="17">
        <v>11224.168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9">
        <f t="shared" si="55"/>
        <v>17871.2362</v>
      </c>
    </row>
    <row r="226" spans="2:58" ht="12" customHeight="1">
      <c r="B226" s="11" t="s">
        <v>11</v>
      </c>
      <c r="C226" s="17">
        <v>34154.7516</v>
      </c>
      <c r="D226" s="17">
        <v>12390.4713</v>
      </c>
      <c r="E226" s="17">
        <v>8437.5744</v>
      </c>
      <c r="F226" s="17">
        <v>32.9617</v>
      </c>
      <c r="G226" s="17">
        <v>26.7256</v>
      </c>
      <c r="H226" s="17">
        <v>0</v>
      </c>
      <c r="I226" s="17">
        <v>0</v>
      </c>
      <c r="J226" s="17">
        <v>0</v>
      </c>
      <c r="K226" s="17">
        <v>0</v>
      </c>
      <c r="L226" s="19">
        <f t="shared" si="55"/>
        <v>55042.484599999996</v>
      </c>
      <c r="BF226" s="12"/>
    </row>
    <row r="227" spans="2:12" ht="12" customHeight="1">
      <c r="B227" s="11" t="s">
        <v>12</v>
      </c>
      <c r="C227" s="17">
        <v>9984.5895</v>
      </c>
      <c r="D227" s="17">
        <v>22364.6384</v>
      </c>
      <c r="E227" s="17">
        <v>364.8333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9">
        <f t="shared" si="55"/>
        <v>32714.061199999996</v>
      </c>
    </row>
    <row r="228" spans="2:12" ht="12" customHeight="1">
      <c r="B228" s="11" t="s">
        <v>13</v>
      </c>
      <c r="C228" s="17">
        <v>14821.1741</v>
      </c>
      <c r="D228" s="17">
        <v>6642.899</v>
      </c>
      <c r="E228" s="17">
        <v>6133.9874</v>
      </c>
      <c r="F228" s="17">
        <v>312.2251</v>
      </c>
      <c r="G228" s="17">
        <v>0</v>
      </c>
      <c r="H228" s="17">
        <v>81.498</v>
      </c>
      <c r="I228" s="17">
        <v>0</v>
      </c>
      <c r="J228" s="17">
        <v>0</v>
      </c>
      <c r="K228" s="17">
        <v>0</v>
      </c>
      <c r="L228" s="19">
        <f t="shared" si="55"/>
        <v>27991.7836</v>
      </c>
    </row>
    <row r="229" spans="2:12" ht="12" customHeight="1">
      <c r="B229" s="13" t="s">
        <v>14</v>
      </c>
      <c r="C229" s="17">
        <v>13477.9745</v>
      </c>
      <c r="D229" s="17">
        <v>9</v>
      </c>
      <c r="E229" s="17">
        <v>1237.5717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9">
        <f t="shared" si="55"/>
        <v>14724.5462</v>
      </c>
    </row>
    <row r="230" spans="2:12" ht="12" customHeight="1">
      <c r="B230" s="11" t="s">
        <v>15</v>
      </c>
      <c r="C230" s="17">
        <v>7233.8751</v>
      </c>
      <c r="D230" s="17">
        <v>2113.5806</v>
      </c>
      <c r="E230" s="17">
        <v>1461.9982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9">
        <f t="shared" si="55"/>
        <v>10809.4539</v>
      </c>
    </row>
    <row r="231" spans="2:12" ht="12" customHeight="1">
      <c r="B231" s="11" t="s">
        <v>16</v>
      </c>
      <c r="C231" s="17">
        <v>13942.6381</v>
      </c>
      <c r="D231" s="17">
        <v>10820.052</v>
      </c>
      <c r="E231" s="17">
        <v>3733.2093</v>
      </c>
      <c r="F231" s="17">
        <v>1342.4474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9">
        <f t="shared" si="55"/>
        <v>29838.3468</v>
      </c>
    </row>
    <row r="232" spans="2:58" s="14" customFormat="1" ht="12" customHeight="1">
      <c r="B232" s="11" t="s">
        <v>17</v>
      </c>
      <c r="C232" s="17">
        <v>7858</v>
      </c>
      <c r="D232" s="17">
        <v>3805</v>
      </c>
      <c r="E232" s="17">
        <v>181.5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9">
        <f t="shared" si="55"/>
        <v>11844.5</v>
      </c>
      <c r="BF232" s="5"/>
    </row>
    <row r="233" spans="2:12" ht="12" customHeight="1">
      <c r="B233" s="11" t="s">
        <v>18</v>
      </c>
      <c r="C233" s="17">
        <v>12957.517</v>
      </c>
      <c r="D233" s="17">
        <v>3176.0677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9">
        <f t="shared" si="55"/>
        <v>16133.5847</v>
      </c>
    </row>
    <row r="234" spans="2:12" ht="12" customHeight="1">
      <c r="B234" s="11" t="s">
        <v>19</v>
      </c>
      <c r="C234" s="17">
        <v>70172.5123</v>
      </c>
      <c r="D234" s="17">
        <v>6769.7848</v>
      </c>
      <c r="E234" s="17">
        <v>3118.7763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9">
        <f t="shared" si="55"/>
        <v>80061.0734</v>
      </c>
    </row>
    <row r="235" spans="2:12" ht="12" customHeight="1">
      <c r="B235" s="11" t="s">
        <v>20</v>
      </c>
      <c r="C235" s="17">
        <v>15400.5968</v>
      </c>
      <c r="D235" s="17">
        <v>448.374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9">
        <f t="shared" si="55"/>
        <v>15848.9708</v>
      </c>
    </row>
    <row r="236" spans="2:12" ht="12" customHeight="1">
      <c r="B236" s="11" t="s">
        <v>21</v>
      </c>
      <c r="C236" s="17">
        <v>12001.3374</v>
      </c>
      <c r="D236" s="17">
        <v>236.7103</v>
      </c>
      <c r="E236" s="17">
        <v>765.0502</v>
      </c>
      <c r="F236" s="17">
        <v>133.9852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9">
        <f t="shared" si="55"/>
        <v>13137.0831</v>
      </c>
    </row>
    <row r="237" spans="2:12" ht="12" customHeight="1">
      <c r="B237" s="11" t="s">
        <v>22</v>
      </c>
      <c r="C237" s="17">
        <v>14634.5927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9">
        <f t="shared" si="55"/>
        <v>14634.5927</v>
      </c>
    </row>
    <row r="238" spans="2:12" ht="12" customHeight="1">
      <c r="B238" s="11" t="s">
        <v>23</v>
      </c>
      <c r="C238" s="17">
        <v>20025.6573</v>
      </c>
      <c r="D238" s="17">
        <v>7182.3663</v>
      </c>
      <c r="E238" s="17">
        <v>1558.7803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9">
        <f t="shared" si="55"/>
        <v>28766.8039</v>
      </c>
    </row>
    <row r="239" spans="2:12" ht="12" customHeight="1">
      <c r="B239" s="11" t="s">
        <v>24</v>
      </c>
      <c r="C239" s="17">
        <v>61794.597</v>
      </c>
      <c r="D239" s="17">
        <v>952.15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9">
        <f t="shared" si="55"/>
        <v>62746.747</v>
      </c>
    </row>
    <row r="240" spans="2:12" ht="12" customHeight="1">
      <c r="B240" s="11" t="s">
        <v>25</v>
      </c>
      <c r="C240" s="17">
        <v>32461.3791</v>
      </c>
      <c r="D240" s="17">
        <v>8517.5652</v>
      </c>
      <c r="E240" s="17">
        <v>3523.1066</v>
      </c>
      <c r="F240" s="17">
        <v>279.9116</v>
      </c>
      <c r="G240" s="17">
        <v>43.0633</v>
      </c>
      <c r="H240" s="17">
        <v>0</v>
      </c>
      <c r="I240" s="17">
        <v>0</v>
      </c>
      <c r="J240" s="17">
        <v>0</v>
      </c>
      <c r="K240" s="17">
        <v>0</v>
      </c>
      <c r="L240" s="19">
        <f t="shared" si="55"/>
        <v>44825.025799999996</v>
      </c>
    </row>
    <row r="241" spans="2:12" ht="12" customHeight="1">
      <c r="B241" s="11" t="s">
        <v>26</v>
      </c>
      <c r="C241" s="17">
        <v>34032.9259</v>
      </c>
      <c r="D241" s="17">
        <v>4078.3765</v>
      </c>
      <c r="E241" s="17">
        <v>3470.3616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9">
        <f t="shared" si="55"/>
        <v>41581.664000000004</v>
      </c>
    </row>
    <row r="242" spans="2:58" s="14" customFormat="1" ht="12" customHeight="1">
      <c r="B242" s="11" t="s">
        <v>27</v>
      </c>
      <c r="C242" s="17">
        <v>17382.2903</v>
      </c>
      <c r="D242" s="17">
        <v>6648.4102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9">
        <f t="shared" si="55"/>
        <v>24030.7005</v>
      </c>
      <c r="BF242" s="5"/>
    </row>
    <row r="243" spans="2:12" ht="12" customHeight="1">
      <c r="B243" s="11" t="s">
        <v>28</v>
      </c>
      <c r="C243" s="17">
        <v>6953.6667</v>
      </c>
      <c r="D243" s="17">
        <v>3683.8621</v>
      </c>
      <c r="E243" s="17">
        <v>3539.994</v>
      </c>
      <c r="F243" s="17">
        <v>21715.272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9">
        <f t="shared" si="55"/>
        <v>35892.7948</v>
      </c>
    </row>
    <row r="244" spans="2:12" ht="12" customHeight="1">
      <c r="B244" s="11" t="s">
        <v>29</v>
      </c>
      <c r="C244" s="17">
        <v>6702.0957</v>
      </c>
      <c r="D244" s="17">
        <v>417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9">
        <f t="shared" si="55"/>
        <v>7119.0957</v>
      </c>
    </row>
    <row r="245" spans="2:12" ht="12" customHeight="1">
      <c r="B245" s="11" t="s">
        <v>30</v>
      </c>
      <c r="C245" s="17">
        <v>19959.2064</v>
      </c>
      <c r="D245" s="17">
        <v>350.4038</v>
      </c>
      <c r="E245" s="17">
        <v>442.1634</v>
      </c>
      <c r="F245" s="17">
        <v>378.9972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9">
        <f t="shared" si="55"/>
        <v>21130.770800000002</v>
      </c>
    </row>
    <row r="246" spans="2:12" ht="12" customHeight="1">
      <c r="B246" s="11" t="s">
        <v>31</v>
      </c>
      <c r="C246" s="17">
        <v>2218.2324</v>
      </c>
      <c r="D246" s="17">
        <v>47.1964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9">
        <f t="shared" si="55"/>
        <v>2265.4287999999997</v>
      </c>
    </row>
    <row r="247" spans="2:12" ht="12" customHeight="1">
      <c r="B247" s="11" t="s">
        <v>32</v>
      </c>
      <c r="C247" s="17">
        <v>4932.6817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9">
        <f t="shared" si="55"/>
        <v>4932.6817</v>
      </c>
    </row>
    <row r="248" spans="2:12" ht="12" customHeight="1">
      <c r="B248" s="11" t="s">
        <v>33</v>
      </c>
      <c r="C248" s="17">
        <v>1034.3745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9">
        <f t="shared" si="55"/>
        <v>1034.3745</v>
      </c>
    </row>
    <row r="249" spans="2:12" ht="12" customHeight="1">
      <c r="B249" s="11" t="s">
        <v>34</v>
      </c>
      <c r="C249" s="17">
        <v>3204.5835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9">
        <f t="shared" si="55"/>
        <v>3204.5835</v>
      </c>
    </row>
    <row r="250" spans="2:12" ht="12" customHeight="1">
      <c r="B250" s="11" t="s">
        <v>35</v>
      </c>
      <c r="C250" s="17">
        <v>4417.1908</v>
      </c>
      <c r="D250" s="17">
        <v>0</v>
      </c>
      <c r="E250" s="17">
        <v>21.3276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9">
        <f t="shared" si="55"/>
        <v>4438.5184</v>
      </c>
    </row>
    <row r="251" spans="2:12" ht="12" customHeight="1">
      <c r="B251" s="11" t="s">
        <v>36</v>
      </c>
      <c r="C251" s="17">
        <v>7199.8001</v>
      </c>
      <c r="D251" s="17">
        <v>6449.8086</v>
      </c>
      <c r="E251" s="17">
        <v>1460.8132</v>
      </c>
      <c r="F251" s="17">
        <v>2638.3865</v>
      </c>
      <c r="G251" s="17">
        <v>238.4755</v>
      </c>
      <c r="H251" s="17">
        <v>42.8964</v>
      </c>
      <c r="I251" s="17">
        <v>35.747</v>
      </c>
      <c r="J251" s="17">
        <v>0.1907</v>
      </c>
      <c r="K251" s="17">
        <v>0.0953</v>
      </c>
      <c r="L251" s="19">
        <f t="shared" si="55"/>
        <v>18066.213300000003</v>
      </c>
    </row>
    <row r="252" spans="2:12" ht="12" customHeight="1">
      <c r="B252" s="11" t="s">
        <v>37</v>
      </c>
      <c r="C252" s="17">
        <v>20762.7336</v>
      </c>
      <c r="D252" s="17">
        <v>1079.9992</v>
      </c>
      <c r="E252" s="17">
        <v>185.8312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9">
        <f t="shared" si="55"/>
        <v>22028.564</v>
      </c>
    </row>
    <row r="253" spans="2:58" s="14" customFormat="1" ht="12" customHeight="1">
      <c r="B253" s="11" t="s">
        <v>38</v>
      </c>
      <c r="C253" s="17">
        <v>16018.5019</v>
      </c>
      <c r="D253" s="17">
        <v>462.8254</v>
      </c>
      <c r="E253" s="17">
        <v>588.886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9">
        <f t="shared" si="55"/>
        <v>17070.2133</v>
      </c>
      <c r="BF253" s="5"/>
    </row>
    <row r="254" spans="2:12" ht="12" customHeight="1">
      <c r="B254" s="11" t="s">
        <v>39</v>
      </c>
      <c r="C254" s="17">
        <v>3391.9262</v>
      </c>
      <c r="D254" s="17">
        <v>0</v>
      </c>
      <c r="E254" s="17">
        <v>0</v>
      </c>
      <c r="F254" s="17">
        <v>2992</v>
      </c>
      <c r="G254" s="17">
        <v>1905.2867</v>
      </c>
      <c r="H254" s="17">
        <v>0.772</v>
      </c>
      <c r="I254" s="17">
        <v>0</v>
      </c>
      <c r="J254" s="17">
        <v>5.6615</v>
      </c>
      <c r="K254" s="17">
        <v>0.5147</v>
      </c>
      <c r="L254" s="19">
        <f t="shared" si="55"/>
        <v>8296.161100000001</v>
      </c>
    </row>
    <row r="255" spans="2:12" ht="12" customHeight="1">
      <c r="B255" s="11" t="s">
        <v>40</v>
      </c>
      <c r="C255" s="17">
        <v>3381.3133</v>
      </c>
      <c r="D255" s="17">
        <v>5277.6755</v>
      </c>
      <c r="E255" s="17">
        <v>22.2974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9">
        <f t="shared" si="55"/>
        <v>8681.286199999999</v>
      </c>
    </row>
    <row r="256" spans="2:12" ht="12" customHeight="1">
      <c r="B256" s="11" t="s">
        <v>41</v>
      </c>
      <c r="C256" s="17">
        <v>8133.4127</v>
      </c>
      <c r="D256" s="17">
        <v>5564.2259</v>
      </c>
      <c r="E256" s="17">
        <v>1467.4007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9">
        <f t="shared" si="55"/>
        <v>15165.0393</v>
      </c>
    </row>
    <row r="257" spans="2:12" ht="12" customHeight="1">
      <c r="B257" s="11" t="s">
        <v>42</v>
      </c>
      <c r="C257" s="17">
        <v>16514.14</v>
      </c>
      <c r="D257" s="17">
        <v>4095.2065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9">
        <f t="shared" si="55"/>
        <v>20609.3465</v>
      </c>
    </row>
    <row r="258" spans="2:12" ht="12" customHeight="1">
      <c r="B258" s="11" t="s">
        <v>43</v>
      </c>
      <c r="C258" s="17">
        <v>3176.8258</v>
      </c>
      <c r="D258" s="17">
        <v>8593.1155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9">
        <f t="shared" si="55"/>
        <v>11769.9413</v>
      </c>
    </row>
    <row r="259" spans="2:12" ht="12" customHeight="1">
      <c r="B259" s="11" t="s">
        <v>44</v>
      </c>
      <c r="C259" s="17">
        <v>3628.2678</v>
      </c>
      <c r="D259" s="17">
        <v>32016.1205</v>
      </c>
      <c r="E259" s="17">
        <v>5430.9917</v>
      </c>
      <c r="F259" s="17">
        <v>0</v>
      </c>
      <c r="G259" s="17">
        <v>5430.9917</v>
      </c>
      <c r="H259" s="17">
        <v>0</v>
      </c>
      <c r="I259" s="17">
        <v>31.118</v>
      </c>
      <c r="J259" s="17">
        <v>0</v>
      </c>
      <c r="K259" s="17">
        <v>0</v>
      </c>
      <c r="L259" s="19">
        <f t="shared" si="55"/>
        <v>46537.4897</v>
      </c>
    </row>
    <row r="260" spans="2:12" ht="12" customHeight="1">
      <c r="B260" s="11" t="s">
        <v>45</v>
      </c>
      <c r="C260" s="17">
        <v>6140.9373</v>
      </c>
      <c r="D260" s="18">
        <v>518.6314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9">
        <f t="shared" si="55"/>
        <v>6659.5687</v>
      </c>
    </row>
    <row r="261" spans="2:12" ht="12" customHeight="1">
      <c r="B261" s="11" t="s">
        <v>46</v>
      </c>
      <c r="C261" s="17">
        <v>7165.6812</v>
      </c>
      <c r="D261" s="17">
        <v>5036.7284</v>
      </c>
      <c r="E261" s="17">
        <v>6071.3994</v>
      </c>
      <c r="F261" s="17">
        <v>6071.3994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9">
        <f t="shared" si="55"/>
        <v>24345.208400000003</v>
      </c>
    </row>
    <row r="262" spans="2:12" ht="12" customHeight="1">
      <c r="B262" s="11" t="s">
        <v>47</v>
      </c>
      <c r="C262" s="17">
        <v>11777.6004</v>
      </c>
      <c r="D262" s="17">
        <v>7695.0677</v>
      </c>
      <c r="E262" s="17">
        <v>8609.7162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9">
        <f t="shared" si="55"/>
        <v>28082.384299999998</v>
      </c>
    </row>
    <row r="263" spans="2:58" s="14" customFormat="1" ht="12" customHeight="1">
      <c r="B263" s="11" t="s">
        <v>48</v>
      </c>
      <c r="C263" s="17">
        <v>3538.7526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9">
        <f t="shared" si="55"/>
        <v>3538.7526</v>
      </c>
      <c r="BF263" s="5"/>
    </row>
    <row r="264" spans="2:12" ht="12" customHeight="1">
      <c r="B264" s="11" t="s">
        <v>49</v>
      </c>
      <c r="C264" s="17">
        <v>4935.6482</v>
      </c>
      <c r="D264" s="17">
        <v>1712.2569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9">
        <f t="shared" si="55"/>
        <v>6647.9051</v>
      </c>
    </row>
    <row r="265" spans="2:12" ht="12" customHeight="1">
      <c r="B265" s="11" t="s">
        <v>50</v>
      </c>
      <c r="C265" s="17">
        <v>21971.3375</v>
      </c>
      <c r="D265" s="17">
        <v>4941.3194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9">
        <f t="shared" si="55"/>
        <v>26912.6569</v>
      </c>
    </row>
    <row r="266" spans="2:12" ht="12" customHeight="1">
      <c r="B266" s="11" t="s">
        <v>51</v>
      </c>
      <c r="C266" s="17">
        <v>5414.2862</v>
      </c>
      <c r="D266" s="17">
        <v>434.7836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9">
        <f t="shared" si="55"/>
        <v>5849.069799999999</v>
      </c>
    </row>
    <row r="267" spans="2:12" ht="12" customHeight="1">
      <c r="B267" s="15" t="s">
        <v>52</v>
      </c>
      <c r="C267" s="20">
        <f aca="true" t="shared" si="56" ref="C267:K267">SUM(C220:C266)</f>
        <v>744390.2458</v>
      </c>
      <c r="D267" s="20">
        <f t="shared" si="56"/>
        <v>214620.82349999997</v>
      </c>
      <c r="E267" s="20">
        <f t="shared" si="56"/>
        <v>114525.7133</v>
      </c>
      <c r="F267" s="20">
        <f t="shared" si="56"/>
        <v>46662.498</v>
      </c>
      <c r="G267" s="20">
        <f t="shared" si="56"/>
        <v>19387.539399999998</v>
      </c>
      <c r="H267" s="20">
        <f t="shared" si="56"/>
        <v>4578.9373</v>
      </c>
      <c r="I267" s="20">
        <f t="shared" si="56"/>
        <v>66.865</v>
      </c>
      <c r="J267" s="20">
        <f t="shared" si="56"/>
        <v>5511.5449</v>
      </c>
      <c r="K267" s="20">
        <f t="shared" si="56"/>
        <v>5.7</v>
      </c>
      <c r="L267" s="21">
        <f t="shared" si="55"/>
        <v>1149749.8672</v>
      </c>
    </row>
    <row r="269" spans="2:4" ht="13.5" customHeight="1">
      <c r="B269" s="6" t="s">
        <v>0</v>
      </c>
      <c r="C269" s="28" t="s">
        <v>93</v>
      </c>
      <c r="D269" s="28"/>
    </row>
    <row r="270" spans="2:58" ht="12" customHeight="1">
      <c r="B270" s="7"/>
      <c r="I270" s="8"/>
      <c r="L270" s="8" t="str">
        <f>L217</f>
        <v>（３日間調査　単位：トン）</v>
      </c>
      <c r="BF270" s="4"/>
    </row>
    <row r="271" spans="2:58" ht="13.5" customHeight="1">
      <c r="B271" s="9" t="s">
        <v>122</v>
      </c>
      <c r="C271" s="24" t="s">
        <v>121</v>
      </c>
      <c r="D271" s="22" t="s">
        <v>113</v>
      </c>
      <c r="E271" s="22" t="s">
        <v>114</v>
      </c>
      <c r="F271" s="22" t="s">
        <v>115</v>
      </c>
      <c r="G271" s="22" t="s">
        <v>116</v>
      </c>
      <c r="H271" s="22" t="s">
        <v>117</v>
      </c>
      <c r="I271" s="22" t="s">
        <v>118</v>
      </c>
      <c r="J271" s="22" t="s">
        <v>119</v>
      </c>
      <c r="K271" s="22" t="s">
        <v>120</v>
      </c>
      <c r="L271" s="26" t="s">
        <v>3</v>
      </c>
      <c r="BF271" s="4"/>
    </row>
    <row r="272" spans="2:58" ht="13.5" customHeight="1">
      <c r="B272" s="10" t="s">
        <v>4</v>
      </c>
      <c r="C272" s="25"/>
      <c r="D272" s="23"/>
      <c r="E272" s="23"/>
      <c r="F272" s="23"/>
      <c r="G272" s="23"/>
      <c r="H272" s="23"/>
      <c r="I272" s="23"/>
      <c r="J272" s="23"/>
      <c r="K272" s="23"/>
      <c r="L272" s="27"/>
      <c r="BF272" s="4"/>
    </row>
    <row r="273" spans="2:12" ht="12" customHeight="1">
      <c r="B273" s="11" t="s">
        <v>5</v>
      </c>
      <c r="C273" s="17">
        <v>73810.3</v>
      </c>
      <c r="D273" s="17">
        <v>0</v>
      </c>
      <c r="E273" s="17">
        <v>210.34</v>
      </c>
      <c r="F273" s="17">
        <v>730.94</v>
      </c>
      <c r="G273" s="17">
        <v>188.96</v>
      </c>
      <c r="H273" s="17">
        <v>0</v>
      </c>
      <c r="I273" s="17">
        <v>0</v>
      </c>
      <c r="J273" s="17">
        <v>0</v>
      </c>
      <c r="K273" s="17">
        <v>0.02</v>
      </c>
      <c r="L273" s="19">
        <f>SUM(C273:K273)</f>
        <v>74940.56000000001</v>
      </c>
    </row>
    <row r="274" spans="2:12" ht="12" customHeight="1">
      <c r="B274" s="11" t="s">
        <v>6</v>
      </c>
      <c r="C274" s="17">
        <v>9392.36</v>
      </c>
      <c r="D274" s="17">
        <v>0</v>
      </c>
      <c r="E274" s="17">
        <v>0</v>
      </c>
      <c r="F274" s="17">
        <v>0</v>
      </c>
      <c r="G274" s="17">
        <v>17260</v>
      </c>
      <c r="H274" s="17">
        <v>4250</v>
      </c>
      <c r="I274" s="17">
        <v>8460</v>
      </c>
      <c r="J274" s="17">
        <v>0</v>
      </c>
      <c r="K274" s="17">
        <v>0</v>
      </c>
      <c r="L274" s="19">
        <f aca="true" t="shared" si="57" ref="L274:L320">SUM(C274:K274)</f>
        <v>39362.36</v>
      </c>
    </row>
    <row r="275" spans="2:12" ht="12" customHeight="1">
      <c r="B275" s="11" t="s">
        <v>7</v>
      </c>
      <c r="C275" s="17">
        <v>14887.365</v>
      </c>
      <c r="D275" s="17">
        <v>786.42</v>
      </c>
      <c r="E275" s="17">
        <v>5865.7665</v>
      </c>
      <c r="F275" s="17">
        <v>1470.3907</v>
      </c>
      <c r="G275" s="17">
        <v>16</v>
      </c>
      <c r="H275" s="17">
        <v>0</v>
      </c>
      <c r="I275" s="17">
        <v>0</v>
      </c>
      <c r="J275" s="17">
        <v>0</v>
      </c>
      <c r="K275" s="17">
        <v>0</v>
      </c>
      <c r="L275" s="19">
        <f t="shared" si="57"/>
        <v>23025.9422</v>
      </c>
    </row>
    <row r="276" spans="2:12" ht="12" customHeight="1">
      <c r="B276" s="11" t="s">
        <v>8</v>
      </c>
      <c r="C276" s="17">
        <v>0</v>
      </c>
      <c r="D276" s="17">
        <v>406.6423</v>
      </c>
      <c r="E276" s="17">
        <v>0</v>
      </c>
      <c r="F276" s="17">
        <v>504.3962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9">
        <f t="shared" si="57"/>
        <v>911.0385</v>
      </c>
    </row>
    <row r="277" spans="2:12" ht="12" customHeight="1">
      <c r="B277" s="11" t="s">
        <v>9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9">
        <f t="shared" si="57"/>
        <v>0</v>
      </c>
    </row>
    <row r="278" spans="2:12" ht="12" customHeight="1">
      <c r="B278" s="11" t="s">
        <v>10</v>
      </c>
      <c r="C278" s="17">
        <v>11.6239</v>
      </c>
      <c r="D278" s="17">
        <v>32.9795</v>
      </c>
      <c r="E278" s="17">
        <v>133.2586</v>
      </c>
      <c r="F278" s="17">
        <v>65.022</v>
      </c>
      <c r="G278" s="17">
        <v>377.2034</v>
      </c>
      <c r="H278" s="17">
        <v>82.6515</v>
      </c>
      <c r="I278" s="17">
        <v>30.175</v>
      </c>
      <c r="J278" s="17">
        <v>101.4841</v>
      </c>
      <c r="K278" s="17">
        <v>0</v>
      </c>
      <c r="L278" s="19">
        <f t="shared" si="57"/>
        <v>834.398</v>
      </c>
    </row>
    <row r="279" spans="2:58" ht="12" customHeight="1">
      <c r="B279" s="11" t="s">
        <v>11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9">
        <f t="shared" si="57"/>
        <v>0</v>
      </c>
      <c r="BF279" s="12"/>
    </row>
    <row r="280" spans="2:12" ht="12" customHeight="1">
      <c r="B280" s="11" t="s">
        <v>12</v>
      </c>
      <c r="C280" s="17">
        <v>4461.1289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9">
        <f t="shared" si="57"/>
        <v>4461.1289</v>
      </c>
    </row>
    <row r="281" spans="2:12" ht="12" customHeight="1">
      <c r="B281" s="11" t="s">
        <v>13</v>
      </c>
      <c r="C281" s="17">
        <v>6869.1181</v>
      </c>
      <c r="D281" s="17">
        <v>26024.4716</v>
      </c>
      <c r="E281" s="17">
        <v>4572.8461</v>
      </c>
      <c r="F281" s="17">
        <v>397.161</v>
      </c>
      <c r="G281" s="17">
        <v>0</v>
      </c>
      <c r="H281" s="17">
        <v>0</v>
      </c>
      <c r="I281" s="17">
        <v>0</v>
      </c>
      <c r="J281" s="17">
        <v>0</v>
      </c>
      <c r="K281" s="17">
        <v>21.107</v>
      </c>
      <c r="L281" s="19">
        <f t="shared" si="57"/>
        <v>37884.7038</v>
      </c>
    </row>
    <row r="282" spans="2:12" ht="12" customHeight="1">
      <c r="B282" s="13" t="s">
        <v>14</v>
      </c>
      <c r="C282" s="17">
        <v>0</v>
      </c>
      <c r="D282" s="17">
        <v>30340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9">
        <f t="shared" si="57"/>
        <v>30340</v>
      </c>
    </row>
    <row r="283" spans="2:12" ht="12" customHeight="1">
      <c r="B283" s="11" t="s">
        <v>15</v>
      </c>
      <c r="C283" s="17">
        <v>2379.9752</v>
      </c>
      <c r="D283" s="17">
        <v>10042.53</v>
      </c>
      <c r="E283" s="17">
        <v>21063.9895</v>
      </c>
      <c r="F283" s="17">
        <v>1381.72</v>
      </c>
      <c r="G283" s="17">
        <v>237.74</v>
      </c>
      <c r="H283" s="17">
        <v>21.4</v>
      </c>
      <c r="I283" s="17">
        <v>0</v>
      </c>
      <c r="J283" s="17">
        <v>10</v>
      </c>
      <c r="K283" s="17">
        <v>0</v>
      </c>
      <c r="L283" s="19">
        <f t="shared" si="57"/>
        <v>35137.354699999996</v>
      </c>
    </row>
    <row r="284" spans="2:12" ht="12" customHeight="1">
      <c r="B284" s="11" t="s">
        <v>16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9">
        <f t="shared" si="57"/>
        <v>0</v>
      </c>
    </row>
    <row r="285" spans="2:58" s="14" customFormat="1" ht="12" customHeight="1">
      <c r="B285" s="11" t="s">
        <v>17</v>
      </c>
      <c r="C285" s="17">
        <v>5420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9">
        <f t="shared" si="57"/>
        <v>5420</v>
      </c>
      <c r="BF285" s="5"/>
    </row>
    <row r="286" spans="2:12" ht="12" customHeight="1">
      <c r="B286" s="11" t="s">
        <v>18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9">
        <f t="shared" si="57"/>
        <v>0</v>
      </c>
    </row>
    <row r="287" spans="2:12" ht="12" customHeight="1">
      <c r="B287" s="11" t="s">
        <v>19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9">
        <f t="shared" si="57"/>
        <v>0</v>
      </c>
    </row>
    <row r="288" spans="2:12" ht="12" customHeight="1">
      <c r="B288" s="11" t="s">
        <v>20</v>
      </c>
      <c r="C288" s="17">
        <v>0</v>
      </c>
      <c r="D288" s="17">
        <v>445.5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9">
        <f t="shared" si="57"/>
        <v>445.5</v>
      </c>
    </row>
    <row r="289" spans="2:12" ht="12" customHeight="1">
      <c r="B289" s="11" t="s">
        <v>21</v>
      </c>
      <c r="C289" s="17">
        <v>0</v>
      </c>
      <c r="D289" s="17">
        <v>0</v>
      </c>
      <c r="E289" s="17">
        <v>0</v>
      </c>
      <c r="F289" s="17">
        <v>0</v>
      </c>
      <c r="G289" s="17">
        <v>30</v>
      </c>
      <c r="H289" s="17">
        <v>0</v>
      </c>
      <c r="I289" s="17">
        <v>0</v>
      </c>
      <c r="J289" s="17">
        <v>0</v>
      </c>
      <c r="K289" s="17">
        <v>0</v>
      </c>
      <c r="L289" s="19">
        <f t="shared" si="57"/>
        <v>30</v>
      </c>
    </row>
    <row r="290" spans="2:12" ht="12" customHeight="1">
      <c r="B290" s="11" t="s">
        <v>22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9">
        <f t="shared" si="57"/>
        <v>0</v>
      </c>
    </row>
    <row r="291" spans="2:12" ht="12" customHeight="1">
      <c r="B291" s="11" t="s">
        <v>23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9">
        <f t="shared" si="57"/>
        <v>0</v>
      </c>
    </row>
    <row r="292" spans="2:12" ht="12" customHeight="1">
      <c r="B292" s="11" t="s">
        <v>24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9">
        <f t="shared" si="57"/>
        <v>0</v>
      </c>
    </row>
    <row r="293" spans="2:12" ht="12" customHeight="1">
      <c r="B293" s="11" t="s">
        <v>25</v>
      </c>
      <c r="C293" s="17">
        <v>503.9447</v>
      </c>
      <c r="D293" s="17">
        <v>241.2677</v>
      </c>
      <c r="E293" s="17">
        <v>9832.3521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9">
        <f t="shared" si="57"/>
        <v>10577.5645</v>
      </c>
    </row>
    <row r="294" spans="2:12" ht="12" customHeight="1">
      <c r="B294" s="11" t="s">
        <v>26</v>
      </c>
      <c r="C294" s="17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9">
        <f t="shared" si="57"/>
        <v>0</v>
      </c>
    </row>
    <row r="295" spans="2:58" s="14" customFormat="1" ht="12" customHeight="1">
      <c r="B295" s="11" t="s">
        <v>27</v>
      </c>
      <c r="C295" s="17">
        <v>19067.2475</v>
      </c>
      <c r="D295" s="17">
        <v>1093.0604</v>
      </c>
      <c r="E295" s="17">
        <v>180.2111</v>
      </c>
      <c r="F295" s="17">
        <v>0</v>
      </c>
      <c r="G295" s="17">
        <v>0</v>
      </c>
      <c r="H295" s="17">
        <v>0</v>
      </c>
      <c r="I295" s="17">
        <v>254.496</v>
      </c>
      <c r="J295" s="17">
        <v>0</v>
      </c>
      <c r="K295" s="17">
        <v>0</v>
      </c>
      <c r="L295" s="19">
        <f t="shared" si="57"/>
        <v>20595.015</v>
      </c>
      <c r="BF295" s="5"/>
    </row>
    <row r="296" spans="2:12" ht="12" customHeight="1">
      <c r="B296" s="11" t="s">
        <v>28</v>
      </c>
      <c r="C296" s="17">
        <v>0</v>
      </c>
      <c r="D296" s="17">
        <v>0</v>
      </c>
      <c r="E296" s="17">
        <v>295.898</v>
      </c>
      <c r="F296" s="17">
        <v>30857.2223</v>
      </c>
      <c r="G296" s="17">
        <v>276.1715</v>
      </c>
      <c r="H296" s="17">
        <v>0</v>
      </c>
      <c r="I296" s="17">
        <v>0</v>
      </c>
      <c r="J296" s="17">
        <v>0</v>
      </c>
      <c r="K296" s="17">
        <v>0</v>
      </c>
      <c r="L296" s="19">
        <f t="shared" si="57"/>
        <v>31429.291800000003</v>
      </c>
    </row>
    <row r="297" spans="2:12" ht="12" customHeight="1">
      <c r="B297" s="11" t="s">
        <v>29</v>
      </c>
      <c r="C297" s="17">
        <v>1227.8418</v>
      </c>
      <c r="D297" s="17">
        <v>1474.2456</v>
      </c>
      <c r="E297" s="17">
        <v>300.696</v>
      </c>
      <c r="F297" s="17">
        <v>125.2899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9">
        <f t="shared" si="57"/>
        <v>3128.0733</v>
      </c>
    </row>
    <row r="298" spans="2:12" ht="12" customHeight="1">
      <c r="B298" s="11" t="s">
        <v>30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9">
        <f t="shared" si="57"/>
        <v>0</v>
      </c>
    </row>
    <row r="299" spans="2:12" ht="12" customHeight="1">
      <c r="B299" s="11" t="s">
        <v>31</v>
      </c>
      <c r="C299" s="17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9">
        <f t="shared" si="57"/>
        <v>0</v>
      </c>
    </row>
    <row r="300" spans="2:12" ht="12" customHeight="1">
      <c r="B300" s="11" t="s">
        <v>32</v>
      </c>
      <c r="C300" s="17">
        <v>240</v>
      </c>
      <c r="D300" s="17">
        <v>0.29</v>
      </c>
      <c r="E300" s="17">
        <v>207.8396</v>
      </c>
      <c r="F300" s="17">
        <v>404.05</v>
      </c>
      <c r="G300" s="17">
        <v>62.42</v>
      </c>
      <c r="H300" s="17">
        <v>0</v>
      </c>
      <c r="I300" s="17">
        <v>12.6</v>
      </c>
      <c r="J300" s="17">
        <v>0</v>
      </c>
      <c r="K300" s="17">
        <v>0</v>
      </c>
      <c r="L300" s="19">
        <f t="shared" si="57"/>
        <v>927.1995999999999</v>
      </c>
    </row>
    <row r="301" spans="2:12" ht="12" customHeight="1">
      <c r="B301" s="11" t="s">
        <v>33</v>
      </c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9">
        <f t="shared" si="57"/>
        <v>0</v>
      </c>
    </row>
    <row r="302" spans="2:12" ht="12" customHeight="1">
      <c r="B302" s="11" t="s">
        <v>34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9">
        <f t="shared" si="57"/>
        <v>0</v>
      </c>
    </row>
    <row r="303" spans="2:12" ht="12" customHeight="1">
      <c r="B303" s="11" t="s">
        <v>35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9">
        <f t="shared" si="57"/>
        <v>0</v>
      </c>
    </row>
    <row r="304" spans="2:12" ht="12" customHeight="1">
      <c r="B304" s="11" t="s">
        <v>36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9">
        <f t="shared" si="57"/>
        <v>0</v>
      </c>
    </row>
    <row r="305" spans="2:12" ht="12" customHeight="1">
      <c r="B305" s="11" t="s">
        <v>37</v>
      </c>
      <c r="C305" s="17">
        <v>32181.4041</v>
      </c>
      <c r="D305" s="17">
        <v>166.676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9">
        <f t="shared" si="57"/>
        <v>32348.0801</v>
      </c>
    </row>
    <row r="306" spans="2:58" s="14" customFormat="1" ht="12" customHeight="1">
      <c r="B306" s="11" t="s">
        <v>38</v>
      </c>
      <c r="C306" s="17">
        <v>0</v>
      </c>
      <c r="D306" s="17">
        <v>0</v>
      </c>
      <c r="E306" s="17">
        <v>1836.5886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9">
        <f t="shared" si="57"/>
        <v>1836.5886</v>
      </c>
      <c r="BF306" s="5"/>
    </row>
    <row r="307" spans="2:12" ht="12" customHeight="1">
      <c r="B307" s="11" t="s">
        <v>39</v>
      </c>
      <c r="C307" s="17">
        <v>21073.708</v>
      </c>
      <c r="D307" s="17">
        <v>4245.0938</v>
      </c>
      <c r="E307" s="17">
        <v>4832.8128</v>
      </c>
      <c r="F307" s="17">
        <v>1673.0542</v>
      </c>
      <c r="G307" s="17">
        <v>0</v>
      </c>
      <c r="H307" s="17">
        <v>66583.2582</v>
      </c>
      <c r="I307" s="17">
        <v>0</v>
      </c>
      <c r="J307" s="17">
        <v>5907.9088</v>
      </c>
      <c r="K307" s="17">
        <v>0</v>
      </c>
      <c r="L307" s="19">
        <f t="shared" si="57"/>
        <v>104315.8358</v>
      </c>
    </row>
    <row r="308" spans="2:12" ht="12" customHeight="1">
      <c r="B308" s="11" t="s">
        <v>40</v>
      </c>
      <c r="C308" s="17">
        <v>0</v>
      </c>
      <c r="D308" s="17">
        <v>0</v>
      </c>
      <c r="E308" s="17">
        <v>0</v>
      </c>
      <c r="F308" s="17">
        <v>4500</v>
      </c>
      <c r="G308" s="17">
        <v>0</v>
      </c>
      <c r="H308" s="17">
        <v>1650</v>
      </c>
      <c r="I308" s="17">
        <v>0</v>
      </c>
      <c r="J308" s="17">
        <v>0</v>
      </c>
      <c r="K308" s="17">
        <v>0</v>
      </c>
      <c r="L308" s="19">
        <f t="shared" si="57"/>
        <v>6150</v>
      </c>
    </row>
    <row r="309" spans="2:12" ht="12" customHeight="1">
      <c r="B309" s="11" t="s">
        <v>41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9">
        <f t="shared" si="57"/>
        <v>0</v>
      </c>
    </row>
    <row r="310" spans="2:12" ht="12" customHeight="1">
      <c r="B310" s="11" t="s">
        <v>42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9">
        <f t="shared" si="57"/>
        <v>0</v>
      </c>
    </row>
    <row r="311" spans="2:12" ht="12" customHeight="1">
      <c r="B311" s="11" t="s">
        <v>43</v>
      </c>
      <c r="C311" s="17">
        <v>90237.5107</v>
      </c>
      <c r="D311" s="17">
        <v>0</v>
      </c>
      <c r="E311" s="17">
        <v>0</v>
      </c>
      <c r="F311" s="17">
        <v>0</v>
      </c>
      <c r="G311" s="17">
        <v>5720.6934</v>
      </c>
      <c r="H311" s="17">
        <v>0</v>
      </c>
      <c r="I311" s="17">
        <v>0</v>
      </c>
      <c r="J311" s="17">
        <v>56646.7354</v>
      </c>
      <c r="K311" s="17">
        <v>0</v>
      </c>
      <c r="L311" s="19">
        <f t="shared" si="57"/>
        <v>152604.9395</v>
      </c>
    </row>
    <row r="312" spans="2:12" ht="12" customHeight="1">
      <c r="B312" s="11" t="s">
        <v>44</v>
      </c>
      <c r="C312" s="17">
        <v>124569.7648</v>
      </c>
      <c r="D312" s="17">
        <v>1921.3589</v>
      </c>
      <c r="E312" s="17">
        <v>503.2668</v>
      </c>
      <c r="F312" s="17">
        <v>345.6178</v>
      </c>
      <c r="G312" s="17">
        <v>142.8954</v>
      </c>
      <c r="H312" s="17">
        <v>0</v>
      </c>
      <c r="I312" s="17">
        <v>0</v>
      </c>
      <c r="J312" s="17">
        <v>0</v>
      </c>
      <c r="K312" s="17">
        <v>0</v>
      </c>
      <c r="L312" s="19">
        <f t="shared" si="57"/>
        <v>127482.90370000001</v>
      </c>
    </row>
    <row r="313" spans="2:12" ht="12" customHeight="1">
      <c r="B313" s="11" t="s">
        <v>45</v>
      </c>
      <c r="C313" s="17">
        <v>0</v>
      </c>
      <c r="D313" s="18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9">
        <f t="shared" si="57"/>
        <v>0</v>
      </c>
    </row>
    <row r="314" spans="2:12" ht="12" customHeight="1">
      <c r="B314" s="11" t="s">
        <v>46</v>
      </c>
      <c r="C314" s="17">
        <v>36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9">
        <f t="shared" si="57"/>
        <v>36</v>
      </c>
    </row>
    <row r="315" spans="2:12" ht="12" customHeight="1">
      <c r="B315" s="11" t="s">
        <v>47</v>
      </c>
      <c r="C315" s="17">
        <v>0</v>
      </c>
      <c r="D315" s="17">
        <v>500</v>
      </c>
      <c r="E315" s="17">
        <v>760</v>
      </c>
      <c r="F315" s="17">
        <v>30</v>
      </c>
      <c r="G315" s="17">
        <v>0</v>
      </c>
      <c r="H315" s="17">
        <v>0</v>
      </c>
      <c r="I315" s="17">
        <v>0</v>
      </c>
      <c r="J315" s="17">
        <v>11</v>
      </c>
      <c r="K315" s="17">
        <v>0</v>
      </c>
      <c r="L315" s="19">
        <f t="shared" si="57"/>
        <v>1301</v>
      </c>
    </row>
    <row r="316" spans="2:58" s="14" customFormat="1" ht="12" customHeight="1">
      <c r="B316" s="11" t="s">
        <v>48</v>
      </c>
      <c r="C316" s="17">
        <v>0</v>
      </c>
      <c r="D316" s="17">
        <v>5555.8521</v>
      </c>
      <c r="E316" s="17">
        <v>1555.0995</v>
      </c>
      <c r="F316" s="17">
        <v>9332.6705</v>
      </c>
      <c r="G316" s="17">
        <v>7702.9262</v>
      </c>
      <c r="H316" s="17">
        <v>9465.3724</v>
      </c>
      <c r="I316" s="17">
        <v>0</v>
      </c>
      <c r="J316" s="17">
        <v>3970.6874</v>
      </c>
      <c r="K316" s="17">
        <v>0</v>
      </c>
      <c r="L316" s="19">
        <f t="shared" si="57"/>
        <v>37582.608100000005</v>
      </c>
      <c r="BF316" s="5"/>
    </row>
    <row r="317" spans="2:12" ht="12" customHeight="1">
      <c r="B317" s="11" t="s">
        <v>49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9">
        <f t="shared" si="57"/>
        <v>0</v>
      </c>
    </row>
    <row r="318" spans="2:12" ht="12" customHeight="1">
      <c r="B318" s="11" t="s">
        <v>50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9">
        <f t="shared" si="57"/>
        <v>0</v>
      </c>
    </row>
    <row r="319" spans="2:12" ht="12" customHeight="1">
      <c r="B319" s="11" t="s">
        <v>51</v>
      </c>
      <c r="C319" s="17">
        <v>9677.7454</v>
      </c>
      <c r="D319" s="17">
        <v>38.8058</v>
      </c>
      <c r="E319" s="17">
        <v>16169.1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9">
        <f t="shared" si="57"/>
        <v>25885.6512</v>
      </c>
    </row>
    <row r="320" spans="2:12" ht="12" customHeight="1">
      <c r="B320" s="15" t="s">
        <v>52</v>
      </c>
      <c r="C320" s="20">
        <f aca="true" t="shared" si="58" ref="C320:K320">SUM(C273:C319)</f>
        <v>416047.0381</v>
      </c>
      <c r="D320" s="20">
        <f t="shared" si="58"/>
        <v>83315.1937</v>
      </c>
      <c r="E320" s="20">
        <f t="shared" si="58"/>
        <v>68320.06520000001</v>
      </c>
      <c r="F320" s="20">
        <f t="shared" si="58"/>
        <v>51817.534600000006</v>
      </c>
      <c r="G320" s="20">
        <f t="shared" si="58"/>
        <v>32015.009899999997</v>
      </c>
      <c r="H320" s="20">
        <f t="shared" si="58"/>
        <v>82052.6821</v>
      </c>
      <c r="I320" s="20">
        <f t="shared" si="58"/>
        <v>8757.270999999999</v>
      </c>
      <c r="J320" s="20">
        <f t="shared" si="58"/>
        <v>66647.81569999999</v>
      </c>
      <c r="K320" s="20">
        <f t="shared" si="58"/>
        <v>21.127</v>
      </c>
      <c r="L320" s="21">
        <f t="shared" si="57"/>
        <v>808993.7372999999</v>
      </c>
    </row>
    <row r="322" spans="2:4" ht="13.5" customHeight="1">
      <c r="B322" s="6" t="s">
        <v>0</v>
      </c>
      <c r="C322" s="28" t="s">
        <v>94</v>
      </c>
      <c r="D322" s="28"/>
    </row>
    <row r="323" spans="2:58" ht="12" customHeight="1">
      <c r="B323" s="7"/>
      <c r="I323" s="8"/>
      <c r="L323" s="8" t="str">
        <f>L270</f>
        <v>（３日間調査　単位：トン）</v>
      </c>
      <c r="BF323" s="4"/>
    </row>
    <row r="324" spans="2:58" ht="13.5" customHeight="1">
      <c r="B324" s="9" t="s">
        <v>122</v>
      </c>
      <c r="C324" s="24" t="s">
        <v>121</v>
      </c>
      <c r="D324" s="22" t="s">
        <v>113</v>
      </c>
      <c r="E324" s="22" t="s">
        <v>114</v>
      </c>
      <c r="F324" s="22" t="s">
        <v>115</v>
      </c>
      <c r="G324" s="22" t="s">
        <v>116</v>
      </c>
      <c r="H324" s="22" t="s">
        <v>117</v>
      </c>
      <c r="I324" s="22" t="s">
        <v>118</v>
      </c>
      <c r="J324" s="22" t="s">
        <v>119</v>
      </c>
      <c r="K324" s="22" t="s">
        <v>120</v>
      </c>
      <c r="L324" s="26" t="s">
        <v>3</v>
      </c>
      <c r="BF324" s="4"/>
    </row>
    <row r="325" spans="2:58" ht="13.5" customHeight="1">
      <c r="B325" s="10" t="s">
        <v>4</v>
      </c>
      <c r="C325" s="25"/>
      <c r="D325" s="23"/>
      <c r="E325" s="23"/>
      <c r="F325" s="23"/>
      <c r="G325" s="23"/>
      <c r="H325" s="23"/>
      <c r="I325" s="23"/>
      <c r="J325" s="23"/>
      <c r="K325" s="23"/>
      <c r="L325" s="27"/>
      <c r="BF325" s="4"/>
    </row>
    <row r="326" spans="2:12" ht="12" customHeight="1">
      <c r="B326" s="11" t="s">
        <v>5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9">
        <f>SUM(C326:K326)</f>
        <v>0</v>
      </c>
    </row>
    <row r="327" spans="2:12" ht="12" customHeight="1">
      <c r="B327" s="11" t="s">
        <v>6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9">
        <f aca="true" t="shared" si="59" ref="L327:L373">SUM(C327:K327)</f>
        <v>0</v>
      </c>
    </row>
    <row r="328" spans="2:12" ht="12" customHeight="1">
      <c r="B328" s="11" t="s">
        <v>7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9">
        <f t="shared" si="59"/>
        <v>0</v>
      </c>
    </row>
    <row r="329" spans="2:12" ht="12" customHeight="1">
      <c r="B329" s="11" t="s">
        <v>8</v>
      </c>
      <c r="C329" s="17">
        <v>1110.2882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9">
        <f t="shared" si="59"/>
        <v>1110.2882</v>
      </c>
    </row>
    <row r="330" spans="2:12" ht="12" customHeight="1">
      <c r="B330" s="11" t="s">
        <v>9</v>
      </c>
      <c r="C330" s="17">
        <v>50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9">
        <f t="shared" si="59"/>
        <v>50</v>
      </c>
    </row>
    <row r="331" spans="2:12" ht="12" customHeight="1">
      <c r="B331" s="11" t="s">
        <v>10</v>
      </c>
      <c r="C331" s="17">
        <v>1092.7497</v>
      </c>
      <c r="D331" s="17">
        <v>0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9">
        <f t="shared" si="59"/>
        <v>1092.7497</v>
      </c>
    </row>
    <row r="332" spans="2:58" ht="12" customHeight="1">
      <c r="B332" s="11" t="s">
        <v>11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9">
        <f t="shared" si="59"/>
        <v>0</v>
      </c>
      <c r="BF332" s="12"/>
    </row>
    <row r="333" spans="2:12" ht="12" customHeight="1">
      <c r="B333" s="11" t="s">
        <v>12</v>
      </c>
      <c r="C333" s="17">
        <v>540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9">
        <f t="shared" si="59"/>
        <v>540</v>
      </c>
    </row>
    <row r="334" spans="2:12" ht="12" customHeight="1">
      <c r="B334" s="11" t="s">
        <v>13</v>
      </c>
      <c r="C334" s="17">
        <v>280.6467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56.1293</v>
      </c>
      <c r="K334" s="17">
        <v>56.1293</v>
      </c>
      <c r="L334" s="19">
        <f t="shared" si="59"/>
        <v>392.9053</v>
      </c>
    </row>
    <row r="335" spans="2:12" ht="12" customHeight="1">
      <c r="B335" s="13" t="s">
        <v>14</v>
      </c>
      <c r="C335" s="17">
        <v>924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9">
        <f t="shared" si="59"/>
        <v>924</v>
      </c>
    </row>
    <row r="336" spans="2:12" ht="12" customHeight="1">
      <c r="B336" s="11" t="s">
        <v>15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9">
        <f t="shared" si="59"/>
        <v>0</v>
      </c>
    </row>
    <row r="337" spans="2:12" ht="12" customHeight="1">
      <c r="B337" s="11" t="s">
        <v>16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9">
        <f t="shared" si="59"/>
        <v>0</v>
      </c>
    </row>
    <row r="338" spans="2:58" s="14" customFormat="1" ht="12" customHeight="1">
      <c r="B338" s="11" t="s">
        <v>17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9">
        <f t="shared" si="59"/>
        <v>0</v>
      </c>
      <c r="BF338" s="5"/>
    </row>
    <row r="339" spans="2:12" ht="12" customHeight="1">
      <c r="B339" s="11" t="s">
        <v>18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9">
        <f t="shared" si="59"/>
        <v>0</v>
      </c>
    </row>
    <row r="340" spans="2:12" ht="12" customHeight="1">
      <c r="B340" s="11" t="s">
        <v>19</v>
      </c>
      <c r="C340" s="17">
        <v>2</v>
      </c>
      <c r="D340" s="17">
        <v>0.15</v>
      </c>
      <c r="E340" s="17">
        <v>38.621</v>
      </c>
      <c r="F340" s="17">
        <v>37.846</v>
      </c>
      <c r="G340" s="17">
        <v>64.715</v>
      </c>
      <c r="H340" s="17">
        <v>49.565</v>
      </c>
      <c r="I340" s="17">
        <v>35.64</v>
      </c>
      <c r="J340" s="17">
        <v>50.249</v>
      </c>
      <c r="K340" s="17">
        <v>5</v>
      </c>
      <c r="L340" s="19">
        <f t="shared" si="59"/>
        <v>283.786</v>
      </c>
    </row>
    <row r="341" spans="2:12" ht="12" customHeight="1">
      <c r="B341" s="11" t="s">
        <v>20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9">
        <f t="shared" si="59"/>
        <v>0</v>
      </c>
    </row>
    <row r="342" spans="2:12" ht="12" customHeight="1">
      <c r="B342" s="11" t="s">
        <v>21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9">
        <f t="shared" si="59"/>
        <v>0</v>
      </c>
    </row>
    <row r="343" spans="2:12" ht="12" customHeight="1">
      <c r="B343" s="11" t="s">
        <v>22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9">
        <f t="shared" si="59"/>
        <v>0</v>
      </c>
    </row>
    <row r="344" spans="2:12" ht="12" customHeight="1">
      <c r="B344" s="11" t="s">
        <v>23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9">
        <f t="shared" si="59"/>
        <v>0</v>
      </c>
    </row>
    <row r="345" spans="2:12" ht="12" customHeight="1">
      <c r="B345" s="11" t="s">
        <v>24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9">
        <f t="shared" si="59"/>
        <v>0</v>
      </c>
    </row>
    <row r="346" spans="2:12" ht="12" customHeight="1">
      <c r="B346" s="11" t="s">
        <v>25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9">
        <f t="shared" si="59"/>
        <v>0</v>
      </c>
    </row>
    <row r="347" spans="2:12" ht="12" customHeight="1">
      <c r="B347" s="11" t="s">
        <v>26</v>
      </c>
      <c r="C347" s="17">
        <v>0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9">
        <f t="shared" si="59"/>
        <v>0</v>
      </c>
    </row>
    <row r="348" spans="2:58" s="14" customFormat="1" ht="12" customHeight="1">
      <c r="B348" s="11" t="s">
        <v>27</v>
      </c>
      <c r="C348" s="17">
        <v>0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9">
        <f t="shared" si="59"/>
        <v>0</v>
      </c>
      <c r="BF348" s="5"/>
    </row>
    <row r="349" spans="2:12" ht="12" customHeight="1">
      <c r="B349" s="11" t="s">
        <v>28</v>
      </c>
      <c r="C349" s="17">
        <v>0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9">
        <f t="shared" si="59"/>
        <v>0</v>
      </c>
    </row>
    <row r="350" spans="2:12" ht="12" customHeight="1">
      <c r="B350" s="11" t="s">
        <v>29</v>
      </c>
      <c r="C350" s="17">
        <v>0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9">
        <f t="shared" si="59"/>
        <v>0</v>
      </c>
    </row>
    <row r="351" spans="2:12" ht="12" customHeight="1">
      <c r="B351" s="11" t="s">
        <v>30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9">
        <f t="shared" si="59"/>
        <v>0</v>
      </c>
    </row>
    <row r="352" spans="2:12" ht="12" customHeight="1">
      <c r="B352" s="11" t="s">
        <v>31</v>
      </c>
      <c r="C352" s="17">
        <v>0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9">
        <f t="shared" si="59"/>
        <v>0</v>
      </c>
    </row>
    <row r="353" spans="2:12" ht="12" customHeight="1">
      <c r="B353" s="11" t="s">
        <v>32</v>
      </c>
      <c r="C353" s="17">
        <v>41.0401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9">
        <f t="shared" si="59"/>
        <v>41.0401</v>
      </c>
    </row>
    <row r="354" spans="2:12" ht="12" customHeight="1">
      <c r="B354" s="11" t="s">
        <v>33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9">
        <f t="shared" si="59"/>
        <v>0</v>
      </c>
    </row>
    <row r="355" spans="2:12" ht="12" customHeight="1">
      <c r="B355" s="11" t="s">
        <v>34</v>
      </c>
      <c r="C355" s="17">
        <v>0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9">
        <f t="shared" si="59"/>
        <v>0</v>
      </c>
    </row>
    <row r="356" spans="2:12" ht="12" customHeight="1">
      <c r="B356" s="11" t="s">
        <v>35</v>
      </c>
      <c r="C356" s="17">
        <v>0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9">
        <f t="shared" si="59"/>
        <v>0</v>
      </c>
    </row>
    <row r="357" spans="2:12" ht="12" customHeight="1">
      <c r="B357" s="11" t="s">
        <v>36</v>
      </c>
      <c r="C357" s="17">
        <v>0</v>
      </c>
      <c r="D357" s="17">
        <v>112.5262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9">
        <f t="shared" si="59"/>
        <v>112.5262</v>
      </c>
    </row>
    <row r="358" spans="2:12" ht="12" customHeight="1">
      <c r="B358" s="11" t="s">
        <v>37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9">
        <f t="shared" si="59"/>
        <v>0</v>
      </c>
    </row>
    <row r="359" spans="2:58" s="14" customFormat="1" ht="12" customHeight="1">
      <c r="B359" s="11" t="s">
        <v>38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9">
        <f t="shared" si="59"/>
        <v>0</v>
      </c>
      <c r="BF359" s="5"/>
    </row>
    <row r="360" spans="2:12" ht="12" customHeight="1">
      <c r="B360" s="11" t="s">
        <v>39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9">
        <f t="shared" si="59"/>
        <v>0</v>
      </c>
    </row>
    <row r="361" spans="2:12" ht="12" customHeight="1">
      <c r="B361" s="11" t="s">
        <v>40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9">
        <f t="shared" si="59"/>
        <v>0</v>
      </c>
    </row>
    <row r="362" spans="2:12" ht="12" customHeight="1">
      <c r="B362" s="11" t="s">
        <v>41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9">
        <f t="shared" si="59"/>
        <v>0</v>
      </c>
    </row>
    <row r="363" spans="2:12" ht="12" customHeight="1">
      <c r="B363" s="11" t="s">
        <v>42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9">
        <f t="shared" si="59"/>
        <v>0</v>
      </c>
    </row>
    <row r="364" spans="2:12" ht="12" customHeight="1">
      <c r="B364" s="11" t="s">
        <v>43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9">
        <f t="shared" si="59"/>
        <v>0</v>
      </c>
    </row>
    <row r="365" spans="2:12" ht="12" customHeight="1">
      <c r="B365" s="11" t="s">
        <v>44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9">
        <f t="shared" si="59"/>
        <v>0</v>
      </c>
    </row>
    <row r="366" spans="2:12" ht="12" customHeight="1">
      <c r="B366" s="11" t="s">
        <v>45</v>
      </c>
      <c r="C366" s="17">
        <v>0</v>
      </c>
      <c r="D366" s="18">
        <v>0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9">
        <f t="shared" si="59"/>
        <v>0</v>
      </c>
    </row>
    <row r="367" spans="2:12" ht="12" customHeight="1">
      <c r="B367" s="11" t="s">
        <v>46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9">
        <f t="shared" si="59"/>
        <v>0</v>
      </c>
    </row>
    <row r="368" spans="2:12" ht="12" customHeight="1">
      <c r="B368" s="11" t="s">
        <v>47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9">
        <f t="shared" si="59"/>
        <v>0</v>
      </c>
    </row>
    <row r="369" spans="2:58" s="14" customFormat="1" ht="12" customHeight="1">
      <c r="B369" s="11" t="s">
        <v>48</v>
      </c>
      <c r="C369" s="17">
        <v>0</v>
      </c>
      <c r="D369" s="17">
        <v>108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9">
        <f t="shared" si="59"/>
        <v>108</v>
      </c>
      <c r="BF369" s="5"/>
    </row>
    <row r="370" spans="2:12" ht="12" customHeight="1">
      <c r="B370" s="11" t="s">
        <v>49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9">
        <f t="shared" si="59"/>
        <v>0</v>
      </c>
    </row>
    <row r="371" spans="2:12" ht="12" customHeight="1">
      <c r="B371" s="11" t="s">
        <v>50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9">
        <f t="shared" si="59"/>
        <v>0</v>
      </c>
    </row>
    <row r="372" spans="2:12" ht="12" customHeight="1">
      <c r="B372" s="11" t="s">
        <v>51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9">
        <f t="shared" si="59"/>
        <v>0</v>
      </c>
    </row>
    <row r="373" spans="2:12" ht="12" customHeight="1">
      <c r="B373" s="15" t="s">
        <v>52</v>
      </c>
      <c r="C373" s="20">
        <f aca="true" t="shared" si="60" ref="C373:K373">SUM(C326:C372)</f>
        <v>4040.7247000000007</v>
      </c>
      <c r="D373" s="20">
        <f t="shared" si="60"/>
        <v>220.6762</v>
      </c>
      <c r="E373" s="20">
        <f t="shared" si="60"/>
        <v>38.621</v>
      </c>
      <c r="F373" s="20">
        <f t="shared" si="60"/>
        <v>37.846</v>
      </c>
      <c r="G373" s="20">
        <f t="shared" si="60"/>
        <v>64.715</v>
      </c>
      <c r="H373" s="20">
        <f t="shared" si="60"/>
        <v>49.565</v>
      </c>
      <c r="I373" s="20">
        <f t="shared" si="60"/>
        <v>35.64</v>
      </c>
      <c r="J373" s="20">
        <f t="shared" si="60"/>
        <v>106.3783</v>
      </c>
      <c r="K373" s="20">
        <f t="shared" si="60"/>
        <v>61.1293</v>
      </c>
      <c r="L373" s="21">
        <f t="shared" si="59"/>
        <v>4655.2955</v>
      </c>
    </row>
    <row r="375" spans="2:4" ht="13.5" customHeight="1">
      <c r="B375" s="6" t="s">
        <v>0</v>
      </c>
      <c r="C375" s="28" t="s">
        <v>109</v>
      </c>
      <c r="D375" s="28"/>
    </row>
    <row r="376" spans="2:58" ht="12" customHeight="1">
      <c r="B376" s="7"/>
      <c r="I376" s="8"/>
      <c r="L376" s="8" t="str">
        <f>L323</f>
        <v>（３日間調査　単位：トン）</v>
      </c>
      <c r="BF376" s="4"/>
    </row>
    <row r="377" spans="2:58" ht="13.5" customHeight="1">
      <c r="B377" s="9" t="s">
        <v>122</v>
      </c>
      <c r="C377" s="24" t="s">
        <v>121</v>
      </c>
      <c r="D377" s="22" t="s">
        <v>113</v>
      </c>
      <c r="E377" s="22" t="s">
        <v>114</v>
      </c>
      <c r="F377" s="22" t="s">
        <v>115</v>
      </c>
      <c r="G377" s="22" t="s">
        <v>116</v>
      </c>
      <c r="H377" s="22" t="s">
        <v>117</v>
      </c>
      <c r="I377" s="22" t="s">
        <v>118</v>
      </c>
      <c r="J377" s="22" t="s">
        <v>119</v>
      </c>
      <c r="K377" s="22" t="s">
        <v>120</v>
      </c>
      <c r="L377" s="26" t="s">
        <v>3</v>
      </c>
      <c r="BF377" s="4"/>
    </row>
    <row r="378" spans="2:58" ht="13.5" customHeight="1">
      <c r="B378" s="10" t="s">
        <v>4</v>
      </c>
      <c r="C378" s="25"/>
      <c r="D378" s="23"/>
      <c r="E378" s="23"/>
      <c r="F378" s="23"/>
      <c r="G378" s="23"/>
      <c r="H378" s="23"/>
      <c r="I378" s="23"/>
      <c r="J378" s="23"/>
      <c r="K378" s="23"/>
      <c r="L378" s="27"/>
      <c r="BF378" s="4"/>
    </row>
    <row r="379" spans="2:12" ht="12" customHeight="1">
      <c r="B379" s="11" t="s">
        <v>5</v>
      </c>
      <c r="C379" s="17">
        <v>23582.0025</v>
      </c>
      <c r="D379" s="17">
        <v>1241.6758</v>
      </c>
      <c r="E379" s="17">
        <v>464.0875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9">
        <f>SUM(C379:K379)</f>
        <v>25287.7658</v>
      </c>
    </row>
    <row r="380" spans="2:12" ht="12" customHeight="1">
      <c r="B380" s="11" t="s">
        <v>6</v>
      </c>
      <c r="C380" s="17">
        <v>4136.9036</v>
      </c>
      <c r="D380" s="17">
        <v>2050.4046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9">
        <f aca="true" t="shared" si="61" ref="L380:L426">SUM(C380:K380)</f>
        <v>6187.3081999999995</v>
      </c>
    </row>
    <row r="381" spans="2:12" ht="12" customHeight="1">
      <c r="B381" s="11" t="s">
        <v>7</v>
      </c>
      <c r="C381" s="17">
        <v>13423.7178</v>
      </c>
      <c r="D381" s="17">
        <v>2068.0706</v>
      </c>
      <c r="E381" s="17">
        <v>1867.0002</v>
      </c>
      <c r="F381" s="17">
        <v>265.3051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9">
        <f t="shared" si="61"/>
        <v>17624.0937</v>
      </c>
    </row>
    <row r="382" spans="2:12" ht="12" customHeight="1">
      <c r="B382" s="11" t="s">
        <v>8</v>
      </c>
      <c r="C382" s="17">
        <v>4552.1637</v>
      </c>
      <c r="D382" s="17">
        <v>3648.8273</v>
      </c>
      <c r="E382" s="17">
        <v>5102.8249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9">
        <f t="shared" si="61"/>
        <v>13303.8159</v>
      </c>
    </row>
    <row r="383" spans="2:12" ht="12" customHeight="1">
      <c r="B383" s="11" t="s">
        <v>9</v>
      </c>
      <c r="C383" s="17">
        <v>2838.8675</v>
      </c>
      <c r="D383" s="17">
        <v>0</v>
      </c>
      <c r="E383" s="17">
        <v>733.0657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9">
        <f t="shared" si="61"/>
        <v>3571.9332</v>
      </c>
    </row>
    <row r="384" spans="2:12" ht="12" customHeight="1">
      <c r="B384" s="11" t="s">
        <v>10</v>
      </c>
      <c r="C384" s="17">
        <v>11228.6451</v>
      </c>
      <c r="D384" s="17">
        <v>1327.1524</v>
      </c>
      <c r="E384" s="17">
        <v>215.7971</v>
      </c>
      <c r="F384" s="17">
        <v>0</v>
      </c>
      <c r="G384" s="17">
        <v>88.297</v>
      </c>
      <c r="H384" s="17">
        <v>0</v>
      </c>
      <c r="I384" s="17">
        <v>0</v>
      </c>
      <c r="J384" s="17">
        <v>0</v>
      </c>
      <c r="K384" s="17">
        <v>0</v>
      </c>
      <c r="L384" s="19">
        <f t="shared" si="61"/>
        <v>12859.8916</v>
      </c>
    </row>
    <row r="385" spans="2:58" ht="12" customHeight="1">
      <c r="B385" s="11" t="s">
        <v>11</v>
      </c>
      <c r="C385" s="17">
        <v>13744.8146</v>
      </c>
      <c r="D385" s="17">
        <v>445.7979</v>
      </c>
      <c r="E385" s="17">
        <v>2013.4936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9">
        <f t="shared" si="61"/>
        <v>16204.106099999999</v>
      </c>
      <c r="BF385" s="12"/>
    </row>
    <row r="386" spans="2:12" ht="12" customHeight="1">
      <c r="B386" s="11" t="s">
        <v>12</v>
      </c>
      <c r="C386" s="17">
        <v>6146.496</v>
      </c>
      <c r="D386" s="17">
        <v>1397.246</v>
      </c>
      <c r="E386" s="17">
        <v>573.1422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9">
        <f t="shared" si="61"/>
        <v>8116.8842</v>
      </c>
    </row>
    <row r="387" spans="2:12" ht="12" customHeight="1">
      <c r="B387" s="11" t="s">
        <v>13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9">
        <f t="shared" si="61"/>
        <v>0</v>
      </c>
    </row>
    <row r="388" spans="2:12" ht="12" customHeight="1">
      <c r="B388" s="13" t="s">
        <v>14</v>
      </c>
      <c r="C388" s="17">
        <v>1764.4203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9">
        <f t="shared" si="61"/>
        <v>1764.4203</v>
      </c>
    </row>
    <row r="389" spans="2:12" ht="12" customHeight="1">
      <c r="B389" s="11" t="s">
        <v>15</v>
      </c>
      <c r="C389" s="17">
        <v>1545.1017</v>
      </c>
      <c r="D389" s="17">
        <v>1908.6549</v>
      </c>
      <c r="E389" s="17">
        <v>1030.0677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9">
        <f t="shared" si="61"/>
        <v>4483.8243</v>
      </c>
    </row>
    <row r="390" spans="2:12" ht="12" customHeight="1">
      <c r="B390" s="11" t="s">
        <v>16</v>
      </c>
      <c r="C390" s="17">
        <v>0</v>
      </c>
      <c r="D390" s="17">
        <v>0</v>
      </c>
      <c r="E390" s="17">
        <v>1176.489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9">
        <f t="shared" si="61"/>
        <v>1176.489</v>
      </c>
    </row>
    <row r="391" spans="2:58" s="14" customFormat="1" ht="12" customHeight="1">
      <c r="B391" s="11" t="s">
        <v>17</v>
      </c>
      <c r="C391" s="17">
        <v>0</v>
      </c>
      <c r="D391" s="17">
        <v>627.0173</v>
      </c>
      <c r="E391" s="17">
        <v>627.0173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9">
        <f t="shared" si="61"/>
        <v>1254.0346</v>
      </c>
      <c r="BF391" s="5"/>
    </row>
    <row r="392" spans="2:12" ht="12" customHeight="1">
      <c r="B392" s="11" t="s">
        <v>18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9">
        <f t="shared" si="61"/>
        <v>0</v>
      </c>
    </row>
    <row r="393" spans="2:12" ht="12" customHeight="1">
      <c r="B393" s="11" t="s">
        <v>19</v>
      </c>
      <c r="C393" s="17">
        <v>2095.4971</v>
      </c>
      <c r="D393" s="17">
        <v>0</v>
      </c>
      <c r="E393" s="17">
        <v>323.6144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9">
        <f t="shared" si="61"/>
        <v>2419.1115</v>
      </c>
    </row>
    <row r="394" spans="2:12" ht="12" customHeight="1">
      <c r="B394" s="11" t="s">
        <v>20</v>
      </c>
      <c r="C394" s="17">
        <v>753.73</v>
      </c>
      <c r="D394" s="17">
        <v>12.7351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9">
        <f t="shared" si="61"/>
        <v>766.4651</v>
      </c>
    </row>
    <row r="395" spans="2:12" ht="12" customHeight="1">
      <c r="B395" s="11" t="s">
        <v>21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9">
        <f t="shared" si="61"/>
        <v>0</v>
      </c>
    </row>
    <row r="396" spans="2:12" ht="12" customHeight="1">
      <c r="B396" s="11" t="s">
        <v>22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9">
        <f t="shared" si="61"/>
        <v>0</v>
      </c>
    </row>
    <row r="397" spans="2:12" ht="12" customHeight="1">
      <c r="B397" s="11" t="s">
        <v>23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9">
        <f t="shared" si="61"/>
        <v>0</v>
      </c>
    </row>
    <row r="398" spans="2:12" ht="12" customHeight="1">
      <c r="B398" s="11" t="s">
        <v>24</v>
      </c>
      <c r="C398" s="17">
        <v>7822.6878</v>
      </c>
      <c r="D398" s="17">
        <v>0</v>
      </c>
      <c r="E398" s="17">
        <v>10.4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9">
        <f t="shared" si="61"/>
        <v>7833.087799999999</v>
      </c>
    </row>
    <row r="399" spans="2:12" ht="12" customHeight="1">
      <c r="B399" s="11" t="s">
        <v>25</v>
      </c>
      <c r="C399" s="17">
        <v>0</v>
      </c>
      <c r="D399" s="17">
        <v>0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9">
        <f t="shared" si="61"/>
        <v>0</v>
      </c>
    </row>
    <row r="400" spans="2:12" ht="12" customHeight="1">
      <c r="B400" s="11" t="s">
        <v>26</v>
      </c>
      <c r="C400" s="17">
        <v>4445.1722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9">
        <f t="shared" si="61"/>
        <v>4445.1722</v>
      </c>
    </row>
    <row r="401" spans="2:58" s="14" customFormat="1" ht="12" customHeight="1">
      <c r="B401" s="11" t="s">
        <v>27</v>
      </c>
      <c r="C401" s="17">
        <v>380.8534</v>
      </c>
      <c r="D401" s="17">
        <v>319.728</v>
      </c>
      <c r="E401" s="17">
        <v>709.2558</v>
      </c>
      <c r="F401" s="17">
        <v>83.0304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9">
        <f t="shared" si="61"/>
        <v>1492.8676</v>
      </c>
      <c r="BF401" s="5"/>
    </row>
    <row r="402" spans="2:12" ht="12" customHeight="1">
      <c r="B402" s="11" t="s">
        <v>28</v>
      </c>
      <c r="C402" s="17">
        <v>4128.0898</v>
      </c>
      <c r="D402" s="17">
        <v>1542.7742</v>
      </c>
      <c r="E402" s="17">
        <v>89.0988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9">
        <f t="shared" si="61"/>
        <v>5759.962799999999</v>
      </c>
    </row>
    <row r="403" spans="2:12" ht="12" customHeight="1">
      <c r="B403" s="11" t="s">
        <v>29</v>
      </c>
      <c r="C403" s="17">
        <v>1579.8305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9">
        <f t="shared" si="61"/>
        <v>1579.8305</v>
      </c>
    </row>
    <row r="404" spans="2:12" ht="12" customHeight="1">
      <c r="B404" s="11" t="s">
        <v>30</v>
      </c>
      <c r="C404" s="17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9">
        <f t="shared" si="61"/>
        <v>0</v>
      </c>
    </row>
    <row r="405" spans="2:12" ht="12" customHeight="1">
      <c r="B405" s="11" t="s">
        <v>31</v>
      </c>
      <c r="C405" s="17">
        <v>0</v>
      </c>
      <c r="D405" s="17">
        <v>0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9">
        <f t="shared" si="61"/>
        <v>0</v>
      </c>
    </row>
    <row r="406" spans="2:12" ht="12" customHeight="1">
      <c r="B406" s="11" t="s">
        <v>32</v>
      </c>
      <c r="C406" s="17">
        <v>1701.8014</v>
      </c>
      <c r="D406" s="17">
        <v>597.8026</v>
      </c>
      <c r="E406" s="17">
        <v>0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9">
        <f t="shared" si="61"/>
        <v>2299.6040000000003</v>
      </c>
    </row>
    <row r="407" spans="2:12" ht="12" customHeight="1">
      <c r="B407" s="11" t="s">
        <v>33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9">
        <f t="shared" si="61"/>
        <v>0</v>
      </c>
    </row>
    <row r="408" spans="2:12" ht="12" customHeight="1">
      <c r="B408" s="11" t="s">
        <v>34</v>
      </c>
      <c r="C408" s="17">
        <v>2995.6783</v>
      </c>
      <c r="D408" s="17">
        <v>2749.5297</v>
      </c>
      <c r="E408" s="17">
        <v>95.3731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9">
        <f t="shared" si="61"/>
        <v>5840.5811</v>
      </c>
    </row>
    <row r="409" spans="2:12" ht="12" customHeight="1">
      <c r="B409" s="11" t="s">
        <v>35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  <c r="L409" s="19">
        <f t="shared" si="61"/>
        <v>0</v>
      </c>
    </row>
    <row r="410" spans="2:12" ht="12" customHeight="1">
      <c r="B410" s="11" t="s">
        <v>36</v>
      </c>
      <c r="C410" s="17">
        <v>409.4621</v>
      </c>
      <c r="D410" s="17">
        <v>739.5203</v>
      </c>
      <c r="E410" s="17">
        <v>0</v>
      </c>
      <c r="F410" s="17">
        <v>931.2716</v>
      </c>
      <c r="G410" s="17">
        <v>249.2594</v>
      </c>
      <c r="H410" s="17">
        <v>505.5174</v>
      </c>
      <c r="I410" s="17">
        <v>0</v>
      </c>
      <c r="J410" s="17">
        <v>0</v>
      </c>
      <c r="K410" s="17">
        <v>0</v>
      </c>
      <c r="L410" s="19">
        <f t="shared" si="61"/>
        <v>2835.0308</v>
      </c>
    </row>
    <row r="411" spans="2:12" ht="12" customHeight="1">
      <c r="B411" s="11" t="s">
        <v>37</v>
      </c>
      <c r="C411" s="17">
        <v>3040.1462</v>
      </c>
      <c r="D411" s="17">
        <v>0</v>
      </c>
      <c r="E411" s="17">
        <v>3701.6576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9">
        <f t="shared" si="61"/>
        <v>6741.8038</v>
      </c>
    </row>
    <row r="412" spans="2:58" s="14" customFormat="1" ht="12" customHeight="1">
      <c r="B412" s="11" t="s">
        <v>38</v>
      </c>
      <c r="C412" s="17">
        <v>7009.8189</v>
      </c>
      <c r="D412" s="17">
        <v>0</v>
      </c>
      <c r="E412" s="17">
        <v>4240.0492</v>
      </c>
      <c r="F412" s="17">
        <v>0</v>
      </c>
      <c r="G412" s="17">
        <v>0</v>
      </c>
      <c r="H412" s="17">
        <v>3906.4896</v>
      </c>
      <c r="I412" s="17">
        <v>0</v>
      </c>
      <c r="J412" s="17">
        <v>0</v>
      </c>
      <c r="K412" s="17">
        <v>0</v>
      </c>
      <c r="L412" s="19">
        <f t="shared" si="61"/>
        <v>15156.3577</v>
      </c>
      <c r="BF412" s="5"/>
    </row>
    <row r="413" spans="2:12" ht="12" customHeight="1">
      <c r="B413" s="11" t="s">
        <v>39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9">
        <f t="shared" si="61"/>
        <v>0</v>
      </c>
    </row>
    <row r="414" spans="2:12" ht="12" customHeight="1">
      <c r="B414" s="11" t="s">
        <v>40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9">
        <f t="shared" si="61"/>
        <v>0</v>
      </c>
    </row>
    <row r="415" spans="2:12" ht="12" customHeight="1">
      <c r="B415" s="11" t="s">
        <v>41</v>
      </c>
      <c r="C415" s="17">
        <v>362.1678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9">
        <f t="shared" si="61"/>
        <v>362.1678</v>
      </c>
    </row>
    <row r="416" spans="2:12" ht="12" customHeight="1">
      <c r="B416" s="11" t="s">
        <v>42</v>
      </c>
      <c r="C416" s="17">
        <v>152.7208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9">
        <f t="shared" si="61"/>
        <v>152.7208</v>
      </c>
    </row>
    <row r="417" spans="2:12" ht="12" customHeight="1">
      <c r="B417" s="11" t="s">
        <v>43</v>
      </c>
      <c r="C417" s="17">
        <v>1510.8153</v>
      </c>
      <c r="D417" s="17">
        <v>186.48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9">
        <f t="shared" si="61"/>
        <v>1697.2953</v>
      </c>
    </row>
    <row r="418" spans="2:12" ht="12" customHeight="1">
      <c r="B418" s="11" t="s">
        <v>44</v>
      </c>
      <c r="C418" s="17">
        <v>7018.7026</v>
      </c>
      <c r="D418" s="17">
        <v>338.357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9">
        <f t="shared" si="61"/>
        <v>7357.0596</v>
      </c>
    </row>
    <row r="419" spans="2:12" ht="12" customHeight="1">
      <c r="B419" s="11" t="s">
        <v>45</v>
      </c>
      <c r="C419" s="17">
        <v>0</v>
      </c>
      <c r="D419" s="18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9">
        <f t="shared" si="61"/>
        <v>0</v>
      </c>
    </row>
    <row r="420" spans="2:12" ht="12" customHeight="1">
      <c r="B420" s="11" t="s">
        <v>46</v>
      </c>
      <c r="C420" s="17">
        <v>3697.4568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9">
        <f t="shared" si="61"/>
        <v>3697.4568</v>
      </c>
    </row>
    <row r="421" spans="2:12" ht="12" customHeight="1">
      <c r="B421" s="11" t="s">
        <v>47</v>
      </c>
      <c r="C421" s="17">
        <v>2353.3751</v>
      </c>
      <c r="D421" s="17">
        <v>267.5737</v>
      </c>
      <c r="E421" s="17">
        <v>0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9">
        <f t="shared" si="61"/>
        <v>2620.9488</v>
      </c>
    </row>
    <row r="422" spans="2:58" s="14" customFormat="1" ht="12" customHeight="1">
      <c r="B422" s="11" t="s">
        <v>48</v>
      </c>
      <c r="C422" s="17">
        <v>9213.4475</v>
      </c>
      <c r="D422" s="17">
        <v>330</v>
      </c>
      <c r="E422" s="17">
        <v>0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9">
        <f t="shared" si="61"/>
        <v>9543.4475</v>
      </c>
      <c r="BF422" s="5"/>
    </row>
    <row r="423" spans="2:12" ht="12" customHeight="1">
      <c r="B423" s="11" t="s">
        <v>49</v>
      </c>
      <c r="C423" s="17">
        <v>0</v>
      </c>
      <c r="D423" s="17">
        <v>1115</v>
      </c>
      <c r="E423" s="17">
        <v>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9">
        <f t="shared" si="61"/>
        <v>1115</v>
      </c>
    </row>
    <row r="424" spans="2:12" ht="12" customHeight="1">
      <c r="B424" s="11" t="s">
        <v>50</v>
      </c>
      <c r="C424" s="17">
        <v>10406.7178</v>
      </c>
      <c r="D424" s="17">
        <v>4161.4688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9">
        <f t="shared" si="61"/>
        <v>14568.1866</v>
      </c>
    </row>
    <row r="425" spans="2:12" ht="12" customHeight="1">
      <c r="B425" s="11" t="s">
        <v>51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9">
        <f t="shared" si="61"/>
        <v>0</v>
      </c>
    </row>
    <row r="426" spans="2:12" ht="12" customHeight="1">
      <c r="B426" s="15" t="s">
        <v>52</v>
      </c>
      <c r="C426" s="20">
        <f aca="true" t="shared" si="62" ref="C426:K426">SUM(C379:C425)</f>
        <v>154041.3042</v>
      </c>
      <c r="D426" s="20">
        <f t="shared" si="62"/>
        <v>27075.816199999994</v>
      </c>
      <c r="E426" s="20">
        <f t="shared" si="62"/>
        <v>22972.434100000002</v>
      </c>
      <c r="F426" s="20">
        <f t="shared" si="62"/>
        <v>1279.6071</v>
      </c>
      <c r="G426" s="20">
        <f t="shared" si="62"/>
        <v>337.5564</v>
      </c>
      <c r="H426" s="20">
        <f t="shared" si="62"/>
        <v>4412.007</v>
      </c>
      <c r="I426" s="20">
        <f t="shared" si="62"/>
        <v>0</v>
      </c>
      <c r="J426" s="20">
        <f t="shared" si="62"/>
        <v>0</v>
      </c>
      <c r="K426" s="20">
        <f t="shared" si="62"/>
        <v>0</v>
      </c>
      <c r="L426" s="21">
        <f t="shared" si="61"/>
        <v>210118.72500000003</v>
      </c>
    </row>
    <row r="428" spans="2:4" ht="13.5" customHeight="1">
      <c r="B428" s="6" t="s">
        <v>0</v>
      </c>
      <c r="C428" s="28" t="s">
        <v>56</v>
      </c>
      <c r="D428" s="28"/>
    </row>
    <row r="429" spans="2:58" ht="12" customHeight="1">
      <c r="B429" s="7"/>
      <c r="I429" s="8"/>
      <c r="L429" s="8" t="str">
        <f>L217</f>
        <v>（３日間調査　単位：トン）</v>
      </c>
      <c r="BF429" s="4"/>
    </row>
    <row r="430" spans="2:58" ht="13.5" customHeight="1">
      <c r="B430" s="9" t="s">
        <v>122</v>
      </c>
      <c r="C430" s="24" t="s">
        <v>121</v>
      </c>
      <c r="D430" s="22" t="s">
        <v>113</v>
      </c>
      <c r="E430" s="22" t="s">
        <v>114</v>
      </c>
      <c r="F430" s="22" t="s">
        <v>115</v>
      </c>
      <c r="G430" s="22" t="s">
        <v>116</v>
      </c>
      <c r="H430" s="22" t="s">
        <v>117</v>
      </c>
      <c r="I430" s="22" t="s">
        <v>118</v>
      </c>
      <c r="J430" s="22" t="s">
        <v>119</v>
      </c>
      <c r="K430" s="22" t="s">
        <v>120</v>
      </c>
      <c r="L430" s="26" t="s">
        <v>3</v>
      </c>
      <c r="BF430" s="4"/>
    </row>
    <row r="431" spans="2:58" ht="13.5" customHeight="1">
      <c r="B431" s="10" t="s">
        <v>4</v>
      </c>
      <c r="C431" s="25"/>
      <c r="D431" s="23"/>
      <c r="E431" s="23"/>
      <c r="F431" s="23"/>
      <c r="G431" s="23"/>
      <c r="H431" s="23"/>
      <c r="I431" s="23"/>
      <c r="J431" s="23"/>
      <c r="K431" s="23"/>
      <c r="L431" s="27"/>
      <c r="BF431" s="4"/>
    </row>
    <row r="432" spans="2:12" ht="12" customHeight="1">
      <c r="B432" s="11" t="s">
        <v>5</v>
      </c>
      <c r="C432" s="17">
        <f aca="true" t="shared" si="63" ref="C432:K432">SUM(C61,C114,C167,C220,C273,C326,C379)</f>
        <v>180973.06910000002</v>
      </c>
      <c r="D432" s="17">
        <f t="shared" si="63"/>
        <v>22218.5656</v>
      </c>
      <c r="E432" s="17">
        <f t="shared" si="63"/>
        <v>21826.9085</v>
      </c>
      <c r="F432" s="17">
        <f t="shared" si="63"/>
        <v>6621.1271</v>
      </c>
      <c r="G432" s="17">
        <f t="shared" si="63"/>
        <v>10593.090999999999</v>
      </c>
      <c r="H432" s="17">
        <f t="shared" si="63"/>
        <v>4453.7709</v>
      </c>
      <c r="I432" s="17">
        <f t="shared" si="63"/>
        <v>0</v>
      </c>
      <c r="J432" s="17">
        <f t="shared" si="63"/>
        <v>5505.6927</v>
      </c>
      <c r="K432" s="17">
        <f t="shared" si="63"/>
        <v>5.109999999999999</v>
      </c>
      <c r="L432" s="19">
        <f>SUM(C432:K432)</f>
        <v>252197.33490000002</v>
      </c>
    </row>
    <row r="433" spans="2:12" ht="12" customHeight="1">
      <c r="B433" s="11" t="s">
        <v>6</v>
      </c>
      <c r="C433" s="17">
        <f aca="true" t="shared" si="64" ref="C433:K433">SUM(C62,C115,C168,C221,C274,C327,C380)</f>
        <v>22216.6405</v>
      </c>
      <c r="D433" s="17">
        <f t="shared" si="64"/>
        <v>9567.3274</v>
      </c>
      <c r="E433" s="17">
        <f t="shared" si="64"/>
        <v>17472.0695</v>
      </c>
      <c r="F433" s="17">
        <f t="shared" si="64"/>
        <v>0</v>
      </c>
      <c r="G433" s="17">
        <f t="shared" si="64"/>
        <v>17260</v>
      </c>
      <c r="H433" s="17">
        <f t="shared" si="64"/>
        <v>4250</v>
      </c>
      <c r="I433" s="17">
        <f t="shared" si="64"/>
        <v>8460</v>
      </c>
      <c r="J433" s="17">
        <f t="shared" si="64"/>
        <v>0</v>
      </c>
      <c r="K433" s="17">
        <f t="shared" si="64"/>
        <v>0</v>
      </c>
      <c r="L433" s="19">
        <f aca="true" t="shared" si="65" ref="L433:L479">SUM(C433:K433)</f>
        <v>79226.0374</v>
      </c>
    </row>
    <row r="434" spans="2:12" ht="12" customHeight="1">
      <c r="B434" s="11" t="s">
        <v>7</v>
      </c>
      <c r="C434" s="17">
        <f aca="true" t="shared" si="66" ref="C434:K434">SUM(C63,C116,C169,C222,C275,C328,C381)</f>
        <v>68147.7799</v>
      </c>
      <c r="D434" s="17">
        <f t="shared" si="66"/>
        <v>3193.8945</v>
      </c>
      <c r="E434" s="17">
        <f t="shared" si="66"/>
        <v>7833.1415</v>
      </c>
      <c r="F434" s="17">
        <f t="shared" si="66"/>
        <v>3810.2431</v>
      </c>
      <c r="G434" s="17">
        <f t="shared" si="66"/>
        <v>16</v>
      </c>
      <c r="H434" s="17">
        <f t="shared" si="66"/>
        <v>0</v>
      </c>
      <c r="I434" s="17">
        <f t="shared" si="66"/>
        <v>0</v>
      </c>
      <c r="J434" s="17">
        <f t="shared" si="66"/>
        <v>0</v>
      </c>
      <c r="K434" s="17">
        <f t="shared" si="66"/>
        <v>0</v>
      </c>
      <c r="L434" s="19">
        <f t="shared" si="65"/>
        <v>83001.059</v>
      </c>
    </row>
    <row r="435" spans="2:12" ht="12" customHeight="1">
      <c r="B435" s="11" t="s">
        <v>8</v>
      </c>
      <c r="C435" s="17">
        <f aca="true" t="shared" si="67" ref="C435:K435">SUM(C64,C117,C170,C223,C276,C329,C382)</f>
        <v>19904.6649</v>
      </c>
      <c r="D435" s="17">
        <f t="shared" si="67"/>
        <v>6258.3814999999995</v>
      </c>
      <c r="E435" s="17">
        <f t="shared" si="67"/>
        <v>6424.572</v>
      </c>
      <c r="F435" s="17">
        <f t="shared" si="67"/>
        <v>3520.2874</v>
      </c>
      <c r="G435" s="17">
        <f t="shared" si="67"/>
        <v>1507.9456</v>
      </c>
      <c r="H435" s="17">
        <f t="shared" si="67"/>
        <v>0</v>
      </c>
      <c r="I435" s="17">
        <f t="shared" si="67"/>
        <v>0</v>
      </c>
      <c r="J435" s="17">
        <f t="shared" si="67"/>
        <v>0</v>
      </c>
      <c r="K435" s="17">
        <f t="shared" si="67"/>
        <v>0</v>
      </c>
      <c r="L435" s="19">
        <f t="shared" si="65"/>
        <v>37615.8514</v>
      </c>
    </row>
    <row r="436" spans="2:12" ht="12" customHeight="1">
      <c r="B436" s="11" t="s">
        <v>9</v>
      </c>
      <c r="C436" s="17">
        <f aca="true" t="shared" si="68" ref="C436:K436">SUM(C65,C118,C171,C224,C277,C330,C383)</f>
        <v>28457.8999</v>
      </c>
      <c r="D436" s="17">
        <f t="shared" si="68"/>
        <v>2589.1360999999997</v>
      </c>
      <c r="E436" s="17">
        <f t="shared" si="68"/>
        <v>3107.0185</v>
      </c>
      <c r="F436" s="17">
        <f t="shared" si="68"/>
        <v>28.211299999999998</v>
      </c>
      <c r="G436" s="17">
        <f t="shared" si="68"/>
        <v>0</v>
      </c>
      <c r="H436" s="17">
        <f t="shared" si="68"/>
        <v>0</v>
      </c>
      <c r="I436" s="17">
        <f t="shared" si="68"/>
        <v>0</v>
      </c>
      <c r="J436" s="17">
        <f t="shared" si="68"/>
        <v>0</v>
      </c>
      <c r="K436" s="17">
        <f t="shared" si="68"/>
        <v>0</v>
      </c>
      <c r="L436" s="19">
        <f t="shared" si="65"/>
        <v>34182.2658</v>
      </c>
    </row>
    <row r="437" spans="2:12" ht="12" customHeight="1">
      <c r="B437" s="11" t="s">
        <v>10</v>
      </c>
      <c r="C437" s="17">
        <f aca="true" t="shared" si="69" ref="C437:K437">SUM(C66,C119,C172,C225,C278,C331,C384)</f>
        <v>18431.019800000002</v>
      </c>
      <c r="D437" s="17">
        <f t="shared" si="69"/>
        <v>2014.152</v>
      </c>
      <c r="E437" s="17">
        <f t="shared" si="69"/>
        <v>11573.223699999999</v>
      </c>
      <c r="F437" s="17">
        <f t="shared" si="69"/>
        <v>65.022</v>
      </c>
      <c r="G437" s="17">
        <f t="shared" si="69"/>
        <v>465.5004</v>
      </c>
      <c r="H437" s="17">
        <f t="shared" si="69"/>
        <v>82.6515</v>
      </c>
      <c r="I437" s="17">
        <f t="shared" si="69"/>
        <v>30.175</v>
      </c>
      <c r="J437" s="17">
        <f t="shared" si="69"/>
        <v>101.4841</v>
      </c>
      <c r="K437" s="17">
        <f t="shared" si="69"/>
        <v>0</v>
      </c>
      <c r="L437" s="19">
        <f t="shared" si="65"/>
        <v>32763.228500000005</v>
      </c>
    </row>
    <row r="438" spans="2:58" ht="12" customHeight="1">
      <c r="B438" s="11" t="s">
        <v>11</v>
      </c>
      <c r="C438" s="17">
        <f aca="true" t="shared" si="70" ref="C438:K438">SUM(C67,C120,C173,C226,C279,C332,C385)</f>
        <v>47899.5662</v>
      </c>
      <c r="D438" s="17">
        <f t="shared" si="70"/>
        <v>12836.269199999999</v>
      </c>
      <c r="E438" s="17">
        <f t="shared" si="70"/>
        <v>10451.068</v>
      </c>
      <c r="F438" s="17">
        <f t="shared" si="70"/>
        <v>32.9617</v>
      </c>
      <c r="G438" s="17">
        <f t="shared" si="70"/>
        <v>26.7256</v>
      </c>
      <c r="H438" s="17">
        <f t="shared" si="70"/>
        <v>0</v>
      </c>
      <c r="I438" s="17">
        <f t="shared" si="70"/>
        <v>0</v>
      </c>
      <c r="J438" s="17">
        <f t="shared" si="70"/>
        <v>0</v>
      </c>
      <c r="K438" s="17">
        <f t="shared" si="70"/>
        <v>0</v>
      </c>
      <c r="L438" s="19">
        <f t="shared" si="65"/>
        <v>71246.5907</v>
      </c>
      <c r="BF438" s="12"/>
    </row>
    <row r="439" spans="2:12" ht="12" customHeight="1">
      <c r="B439" s="11" t="s">
        <v>12</v>
      </c>
      <c r="C439" s="17">
        <f aca="true" t="shared" si="71" ref="C439:K439">SUM(C68,C121,C174,C227,C280,C333,C386)</f>
        <v>21132.2144</v>
      </c>
      <c r="D439" s="17">
        <f t="shared" si="71"/>
        <v>23761.8844</v>
      </c>
      <c r="E439" s="17">
        <f t="shared" si="71"/>
        <v>937.9755</v>
      </c>
      <c r="F439" s="17">
        <f t="shared" si="71"/>
        <v>0</v>
      </c>
      <c r="G439" s="17">
        <f t="shared" si="71"/>
        <v>0</v>
      </c>
      <c r="H439" s="17">
        <f t="shared" si="71"/>
        <v>0</v>
      </c>
      <c r="I439" s="17">
        <f t="shared" si="71"/>
        <v>0</v>
      </c>
      <c r="J439" s="17">
        <f t="shared" si="71"/>
        <v>0</v>
      </c>
      <c r="K439" s="17">
        <f t="shared" si="71"/>
        <v>0</v>
      </c>
      <c r="L439" s="19">
        <f t="shared" si="65"/>
        <v>45832.0743</v>
      </c>
    </row>
    <row r="440" spans="2:12" ht="12" customHeight="1">
      <c r="B440" s="11" t="s">
        <v>13</v>
      </c>
      <c r="C440" s="17">
        <f aca="true" t="shared" si="72" ref="C440:K440">SUM(C69,C122,C175,C228,C281,C334,C387)</f>
        <v>21970.9389</v>
      </c>
      <c r="D440" s="17">
        <f t="shared" si="72"/>
        <v>32667.370600000002</v>
      </c>
      <c r="E440" s="17">
        <f t="shared" si="72"/>
        <v>10706.8335</v>
      </c>
      <c r="F440" s="17">
        <f t="shared" si="72"/>
        <v>709.3860999999999</v>
      </c>
      <c r="G440" s="17">
        <f t="shared" si="72"/>
        <v>0</v>
      </c>
      <c r="H440" s="17">
        <f t="shared" si="72"/>
        <v>81.498</v>
      </c>
      <c r="I440" s="17">
        <f t="shared" si="72"/>
        <v>0</v>
      </c>
      <c r="J440" s="17">
        <f t="shared" si="72"/>
        <v>56.1293</v>
      </c>
      <c r="K440" s="17">
        <f t="shared" si="72"/>
        <v>77.2363</v>
      </c>
      <c r="L440" s="19">
        <f t="shared" si="65"/>
        <v>66269.39270000001</v>
      </c>
    </row>
    <row r="441" spans="2:12" ht="12" customHeight="1">
      <c r="B441" s="13" t="s">
        <v>14</v>
      </c>
      <c r="C441" s="17">
        <f aca="true" t="shared" si="73" ref="C441:K441">SUM(C70,C123,C176,C229,C282,C335,C388)</f>
        <v>16166.3948</v>
      </c>
      <c r="D441" s="17">
        <f t="shared" si="73"/>
        <v>30349</v>
      </c>
      <c r="E441" s="17">
        <f t="shared" si="73"/>
        <v>1237.5717</v>
      </c>
      <c r="F441" s="17">
        <f t="shared" si="73"/>
        <v>0</v>
      </c>
      <c r="G441" s="17">
        <f t="shared" si="73"/>
        <v>0</v>
      </c>
      <c r="H441" s="17">
        <f t="shared" si="73"/>
        <v>0</v>
      </c>
      <c r="I441" s="17">
        <f t="shared" si="73"/>
        <v>0</v>
      </c>
      <c r="J441" s="17">
        <f t="shared" si="73"/>
        <v>0</v>
      </c>
      <c r="K441" s="17">
        <f t="shared" si="73"/>
        <v>0</v>
      </c>
      <c r="L441" s="19">
        <f t="shared" si="65"/>
        <v>47752.9665</v>
      </c>
    </row>
    <row r="442" spans="2:12" ht="12" customHeight="1">
      <c r="B442" s="11" t="s">
        <v>15</v>
      </c>
      <c r="C442" s="17">
        <f aca="true" t="shared" si="74" ref="C442:K442">SUM(C71,C124,C177,C230,C283,C336,C389)</f>
        <v>11158.952</v>
      </c>
      <c r="D442" s="17">
        <f t="shared" si="74"/>
        <v>14065.0655</v>
      </c>
      <c r="E442" s="17">
        <f t="shared" si="74"/>
        <v>23596.055399999997</v>
      </c>
      <c r="F442" s="17">
        <f t="shared" si="74"/>
        <v>1381.72</v>
      </c>
      <c r="G442" s="17">
        <f t="shared" si="74"/>
        <v>237.74</v>
      </c>
      <c r="H442" s="17">
        <f t="shared" si="74"/>
        <v>21.4</v>
      </c>
      <c r="I442" s="17">
        <f t="shared" si="74"/>
        <v>0</v>
      </c>
      <c r="J442" s="17">
        <f t="shared" si="74"/>
        <v>10</v>
      </c>
      <c r="K442" s="17">
        <f t="shared" si="74"/>
        <v>0</v>
      </c>
      <c r="L442" s="19">
        <f t="shared" si="65"/>
        <v>50470.9329</v>
      </c>
    </row>
    <row r="443" spans="2:12" ht="12" customHeight="1">
      <c r="B443" s="11" t="s">
        <v>16</v>
      </c>
      <c r="C443" s="17">
        <f aca="true" t="shared" si="75" ref="C443:K443">SUM(C72,C125,C178,C231,C284,C337,C390)</f>
        <v>14699.3051</v>
      </c>
      <c r="D443" s="17">
        <f t="shared" si="75"/>
        <v>10820.052</v>
      </c>
      <c r="E443" s="17">
        <f t="shared" si="75"/>
        <v>4909.6983</v>
      </c>
      <c r="F443" s="17">
        <f t="shared" si="75"/>
        <v>1342.4474</v>
      </c>
      <c r="G443" s="17">
        <f t="shared" si="75"/>
        <v>0</v>
      </c>
      <c r="H443" s="17">
        <f t="shared" si="75"/>
        <v>0</v>
      </c>
      <c r="I443" s="17">
        <f t="shared" si="75"/>
        <v>0</v>
      </c>
      <c r="J443" s="17">
        <f t="shared" si="75"/>
        <v>0</v>
      </c>
      <c r="K443" s="17">
        <f t="shared" si="75"/>
        <v>0</v>
      </c>
      <c r="L443" s="19">
        <f t="shared" si="65"/>
        <v>31771.502800000002</v>
      </c>
    </row>
    <row r="444" spans="2:58" s="14" customFormat="1" ht="12" customHeight="1">
      <c r="B444" s="11" t="s">
        <v>17</v>
      </c>
      <c r="C444" s="17">
        <f aca="true" t="shared" si="76" ref="C444:K444">SUM(C73,C126,C179,C232,C285,C338,C391)</f>
        <v>13278</v>
      </c>
      <c r="D444" s="17">
        <f t="shared" si="76"/>
        <v>4432.0172999999995</v>
      </c>
      <c r="E444" s="17">
        <f t="shared" si="76"/>
        <v>808.5173</v>
      </c>
      <c r="F444" s="17">
        <f t="shared" si="76"/>
        <v>0</v>
      </c>
      <c r="G444" s="17">
        <f t="shared" si="76"/>
        <v>0</v>
      </c>
      <c r="H444" s="17">
        <f t="shared" si="76"/>
        <v>0</v>
      </c>
      <c r="I444" s="17">
        <f t="shared" si="76"/>
        <v>0</v>
      </c>
      <c r="J444" s="17">
        <f t="shared" si="76"/>
        <v>0</v>
      </c>
      <c r="K444" s="17">
        <f t="shared" si="76"/>
        <v>0</v>
      </c>
      <c r="L444" s="19">
        <f t="shared" si="65"/>
        <v>18518.5346</v>
      </c>
      <c r="BF444" s="5"/>
    </row>
    <row r="445" spans="2:12" ht="12" customHeight="1">
      <c r="B445" s="11" t="s">
        <v>18</v>
      </c>
      <c r="C445" s="17">
        <f aca="true" t="shared" si="77" ref="C445:K445">SUM(C74,C127,C180,C233,C286,C339,C392)</f>
        <v>12957.517</v>
      </c>
      <c r="D445" s="17">
        <f t="shared" si="77"/>
        <v>3176.0677</v>
      </c>
      <c r="E445" s="17">
        <f t="shared" si="77"/>
        <v>0</v>
      </c>
      <c r="F445" s="17">
        <f t="shared" si="77"/>
        <v>0</v>
      </c>
      <c r="G445" s="17">
        <f t="shared" si="77"/>
        <v>0</v>
      </c>
      <c r="H445" s="17">
        <f t="shared" si="77"/>
        <v>0</v>
      </c>
      <c r="I445" s="17">
        <f t="shared" si="77"/>
        <v>0</v>
      </c>
      <c r="J445" s="17">
        <f t="shared" si="77"/>
        <v>0</v>
      </c>
      <c r="K445" s="17">
        <f t="shared" si="77"/>
        <v>0</v>
      </c>
      <c r="L445" s="19">
        <f t="shared" si="65"/>
        <v>16133.5847</v>
      </c>
    </row>
    <row r="446" spans="2:12" ht="12" customHeight="1">
      <c r="B446" s="11" t="s">
        <v>19</v>
      </c>
      <c r="C446" s="17">
        <f aca="true" t="shared" si="78" ref="C446:K446">SUM(C75,C128,C181,C234,C287,C340,C393)</f>
        <v>74909.2135</v>
      </c>
      <c r="D446" s="17">
        <f t="shared" si="78"/>
        <v>7067.5448</v>
      </c>
      <c r="E446" s="17">
        <f t="shared" si="78"/>
        <v>6218.9865</v>
      </c>
      <c r="F446" s="17">
        <f t="shared" si="78"/>
        <v>2380.8624</v>
      </c>
      <c r="G446" s="17">
        <f t="shared" si="78"/>
        <v>998.2403</v>
      </c>
      <c r="H446" s="17">
        <f t="shared" si="78"/>
        <v>2271.681</v>
      </c>
      <c r="I446" s="17">
        <f t="shared" si="78"/>
        <v>35.64</v>
      </c>
      <c r="J446" s="17">
        <f t="shared" si="78"/>
        <v>50.249</v>
      </c>
      <c r="K446" s="17">
        <f t="shared" si="78"/>
        <v>5</v>
      </c>
      <c r="L446" s="19">
        <f t="shared" si="65"/>
        <v>93937.4175</v>
      </c>
    </row>
    <row r="447" spans="2:12" ht="12" customHeight="1">
      <c r="B447" s="11" t="s">
        <v>20</v>
      </c>
      <c r="C447" s="17">
        <f aca="true" t="shared" si="79" ref="C447:K447">SUM(C76,C129,C182,C235,C288,C341,C394)</f>
        <v>16154.326799999999</v>
      </c>
      <c r="D447" s="17">
        <f t="shared" si="79"/>
        <v>906.6091</v>
      </c>
      <c r="E447" s="17">
        <f t="shared" si="79"/>
        <v>0</v>
      </c>
      <c r="F447" s="17">
        <f t="shared" si="79"/>
        <v>0</v>
      </c>
      <c r="G447" s="17">
        <f t="shared" si="79"/>
        <v>0</v>
      </c>
      <c r="H447" s="17">
        <f t="shared" si="79"/>
        <v>0</v>
      </c>
      <c r="I447" s="17">
        <f t="shared" si="79"/>
        <v>0</v>
      </c>
      <c r="J447" s="17">
        <f t="shared" si="79"/>
        <v>0</v>
      </c>
      <c r="K447" s="17">
        <f t="shared" si="79"/>
        <v>0</v>
      </c>
      <c r="L447" s="19">
        <f t="shared" si="65"/>
        <v>17060.9359</v>
      </c>
    </row>
    <row r="448" spans="2:12" ht="12" customHeight="1">
      <c r="B448" s="11" t="s">
        <v>21</v>
      </c>
      <c r="C448" s="17">
        <f aca="true" t="shared" si="80" ref="C448:K448">SUM(C77,C130,C183,C236,C289,C342,C395)</f>
        <v>12001.3374</v>
      </c>
      <c r="D448" s="17">
        <f t="shared" si="80"/>
        <v>236.7103</v>
      </c>
      <c r="E448" s="17">
        <f t="shared" si="80"/>
        <v>765.0502</v>
      </c>
      <c r="F448" s="17">
        <f t="shared" si="80"/>
        <v>133.9852</v>
      </c>
      <c r="G448" s="17">
        <f t="shared" si="80"/>
        <v>30</v>
      </c>
      <c r="H448" s="17">
        <f t="shared" si="80"/>
        <v>0</v>
      </c>
      <c r="I448" s="17">
        <f t="shared" si="80"/>
        <v>0</v>
      </c>
      <c r="J448" s="17">
        <f t="shared" si="80"/>
        <v>0</v>
      </c>
      <c r="K448" s="17">
        <f t="shared" si="80"/>
        <v>0</v>
      </c>
      <c r="L448" s="19">
        <f t="shared" si="65"/>
        <v>13167.0831</v>
      </c>
    </row>
    <row r="449" spans="2:12" ht="12" customHeight="1">
      <c r="B449" s="11" t="s">
        <v>22</v>
      </c>
      <c r="C449" s="17">
        <f aca="true" t="shared" si="81" ref="C449:K449">SUM(C78,C131,C184,C237,C290,C343,C396)</f>
        <v>14634.5927</v>
      </c>
      <c r="D449" s="17">
        <f t="shared" si="81"/>
        <v>0</v>
      </c>
      <c r="E449" s="17">
        <f t="shared" si="81"/>
        <v>0</v>
      </c>
      <c r="F449" s="17">
        <f t="shared" si="81"/>
        <v>0</v>
      </c>
      <c r="G449" s="17">
        <f t="shared" si="81"/>
        <v>0</v>
      </c>
      <c r="H449" s="17">
        <f t="shared" si="81"/>
        <v>0</v>
      </c>
      <c r="I449" s="17">
        <f t="shared" si="81"/>
        <v>0</v>
      </c>
      <c r="J449" s="17">
        <f t="shared" si="81"/>
        <v>0</v>
      </c>
      <c r="K449" s="17">
        <f t="shared" si="81"/>
        <v>0</v>
      </c>
      <c r="L449" s="19">
        <f t="shared" si="65"/>
        <v>14634.5927</v>
      </c>
    </row>
    <row r="450" spans="2:12" ht="12" customHeight="1">
      <c r="B450" s="11" t="s">
        <v>23</v>
      </c>
      <c r="C450" s="17">
        <f aca="true" t="shared" si="82" ref="C450:K450">SUM(C79,C132,C185,C238,C291,C344,C397)</f>
        <v>20025.6573</v>
      </c>
      <c r="D450" s="17">
        <f t="shared" si="82"/>
        <v>7182.3663</v>
      </c>
      <c r="E450" s="17">
        <f t="shared" si="82"/>
        <v>1558.7803</v>
      </c>
      <c r="F450" s="17">
        <f t="shared" si="82"/>
        <v>0</v>
      </c>
      <c r="G450" s="17">
        <f t="shared" si="82"/>
        <v>0</v>
      </c>
      <c r="H450" s="17">
        <f t="shared" si="82"/>
        <v>0</v>
      </c>
      <c r="I450" s="17">
        <f t="shared" si="82"/>
        <v>0</v>
      </c>
      <c r="J450" s="17">
        <f t="shared" si="82"/>
        <v>0</v>
      </c>
      <c r="K450" s="17">
        <f t="shared" si="82"/>
        <v>0</v>
      </c>
      <c r="L450" s="19">
        <f t="shared" si="65"/>
        <v>28766.8039</v>
      </c>
    </row>
    <row r="451" spans="2:12" ht="12" customHeight="1">
      <c r="B451" s="11" t="s">
        <v>24</v>
      </c>
      <c r="C451" s="17">
        <f aca="true" t="shared" si="83" ref="C451:K451">SUM(C80,C133,C186,C239,C292,C345,C398)</f>
        <v>69617.2848</v>
      </c>
      <c r="D451" s="17">
        <f t="shared" si="83"/>
        <v>952.15</v>
      </c>
      <c r="E451" s="17">
        <f t="shared" si="83"/>
        <v>10.4</v>
      </c>
      <c r="F451" s="17">
        <f t="shared" si="83"/>
        <v>0</v>
      </c>
      <c r="G451" s="17">
        <f t="shared" si="83"/>
        <v>0</v>
      </c>
      <c r="H451" s="17">
        <f t="shared" si="83"/>
        <v>0</v>
      </c>
      <c r="I451" s="17">
        <f t="shared" si="83"/>
        <v>0</v>
      </c>
      <c r="J451" s="17">
        <f t="shared" si="83"/>
        <v>0</v>
      </c>
      <c r="K451" s="17">
        <f t="shared" si="83"/>
        <v>0</v>
      </c>
      <c r="L451" s="19">
        <f t="shared" si="65"/>
        <v>70579.83479999998</v>
      </c>
    </row>
    <row r="452" spans="2:12" ht="12" customHeight="1">
      <c r="B452" s="11" t="s">
        <v>25</v>
      </c>
      <c r="C452" s="17">
        <f aca="true" t="shared" si="84" ref="C452:K452">SUM(C81,C134,C187,C240,C293,C346,C399)</f>
        <v>32965.3238</v>
      </c>
      <c r="D452" s="17">
        <f t="shared" si="84"/>
        <v>8758.8329</v>
      </c>
      <c r="E452" s="17">
        <f t="shared" si="84"/>
        <v>13355.4587</v>
      </c>
      <c r="F452" s="17">
        <f t="shared" si="84"/>
        <v>279.9116</v>
      </c>
      <c r="G452" s="17">
        <f t="shared" si="84"/>
        <v>43.0633</v>
      </c>
      <c r="H452" s="17">
        <f t="shared" si="84"/>
        <v>0</v>
      </c>
      <c r="I452" s="17">
        <f t="shared" si="84"/>
        <v>0</v>
      </c>
      <c r="J452" s="17">
        <f t="shared" si="84"/>
        <v>0</v>
      </c>
      <c r="K452" s="17">
        <f t="shared" si="84"/>
        <v>0</v>
      </c>
      <c r="L452" s="19">
        <f t="shared" si="65"/>
        <v>55402.590299999996</v>
      </c>
    </row>
    <row r="453" spans="2:12" ht="12" customHeight="1">
      <c r="B453" s="11" t="s">
        <v>26</v>
      </c>
      <c r="C453" s="17">
        <f aca="true" t="shared" si="85" ref="C453:K453">SUM(C82,C135,C188,C241,C294,C347,C400)</f>
        <v>38478.0981</v>
      </c>
      <c r="D453" s="17">
        <f t="shared" si="85"/>
        <v>4078.3765</v>
      </c>
      <c r="E453" s="17">
        <f t="shared" si="85"/>
        <v>3470.3616</v>
      </c>
      <c r="F453" s="17">
        <f t="shared" si="85"/>
        <v>0</v>
      </c>
      <c r="G453" s="17">
        <f t="shared" si="85"/>
        <v>0</v>
      </c>
      <c r="H453" s="17">
        <f t="shared" si="85"/>
        <v>0</v>
      </c>
      <c r="I453" s="17">
        <f t="shared" si="85"/>
        <v>0</v>
      </c>
      <c r="J453" s="17">
        <f t="shared" si="85"/>
        <v>0</v>
      </c>
      <c r="K453" s="17">
        <f t="shared" si="85"/>
        <v>0</v>
      </c>
      <c r="L453" s="19">
        <f t="shared" si="65"/>
        <v>46026.836200000005</v>
      </c>
    </row>
    <row r="454" spans="2:58" s="14" customFormat="1" ht="12" customHeight="1">
      <c r="B454" s="11" t="s">
        <v>27</v>
      </c>
      <c r="C454" s="17">
        <f aca="true" t="shared" si="86" ref="C454:K454">SUM(C83,C136,C189,C242,C295,C348,C401)</f>
        <v>36830.391200000005</v>
      </c>
      <c r="D454" s="17">
        <f t="shared" si="86"/>
        <v>8061.198600000001</v>
      </c>
      <c r="E454" s="17">
        <f t="shared" si="86"/>
        <v>889.4669</v>
      </c>
      <c r="F454" s="17">
        <f t="shared" si="86"/>
        <v>83.0304</v>
      </c>
      <c r="G454" s="17">
        <f t="shared" si="86"/>
        <v>0</v>
      </c>
      <c r="H454" s="17">
        <f t="shared" si="86"/>
        <v>0</v>
      </c>
      <c r="I454" s="17">
        <f t="shared" si="86"/>
        <v>254.496</v>
      </c>
      <c r="J454" s="17">
        <f t="shared" si="86"/>
        <v>0</v>
      </c>
      <c r="K454" s="17">
        <f t="shared" si="86"/>
        <v>0</v>
      </c>
      <c r="L454" s="19">
        <f t="shared" si="65"/>
        <v>46118.58310000001</v>
      </c>
      <c r="BF454" s="5"/>
    </row>
    <row r="455" spans="2:12" ht="12" customHeight="1">
      <c r="B455" s="11" t="s">
        <v>28</v>
      </c>
      <c r="C455" s="17">
        <f aca="true" t="shared" si="87" ref="C455:K455">SUM(C84,C137,C190,C243,C296,C349,C402)</f>
        <v>11081.7565</v>
      </c>
      <c r="D455" s="17">
        <f t="shared" si="87"/>
        <v>5226.6363</v>
      </c>
      <c r="E455" s="17">
        <f t="shared" si="87"/>
        <v>3924.9908000000005</v>
      </c>
      <c r="F455" s="17">
        <f t="shared" si="87"/>
        <v>52572.494300000006</v>
      </c>
      <c r="G455" s="17">
        <f t="shared" si="87"/>
        <v>276.1715</v>
      </c>
      <c r="H455" s="17">
        <f t="shared" si="87"/>
        <v>0</v>
      </c>
      <c r="I455" s="17">
        <f t="shared" si="87"/>
        <v>0</v>
      </c>
      <c r="J455" s="17">
        <f t="shared" si="87"/>
        <v>0</v>
      </c>
      <c r="K455" s="17">
        <f t="shared" si="87"/>
        <v>0</v>
      </c>
      <c r="L455" s="19">
        <f t="shared" si="65"/>
        <v>73082.0494</v>
      </c>
    </row>
    <row r="456" spans="2:12" ht="12" customHeight="1">
      <c r="B456" s="11" t="s">
        <v>29</v>
      </c>
      <c r="C456" s="17">
        <f aca="true" t="shared" si="88" ref="C456:K456">SUM(C85,C138,C191,C244,C297,C350,C403)</f>
        <v>9509.768</v>
      </c>
      <c r="D456" s="17">
        <f t="shared" si="88"/>
        <v>1891.2456</v>
      </c>
      <c r="E456" s="17">
        <f t="shared" si="88"/>
        <v>300.696</v>
      </c>
      <c r="F456" s="17">
        <f t="shared" si="88"/>
        <v>125.2899</v>
      </c>
      <c r="G456" s="17">
        <f t="shared" si="88"/>
        <v>0</v>
      </c>
      <c r="H456" s="17">
        <f t="shared" si="88"/>
        <v>0</v>
      </c>
      <c r="I456" s="17">
        <f t="shared" si="88"/>
        <v>0</v>
      </c>
      <c r="J456" s="17">
        <f t="shared" si="88"/>
        <v>0</v>
      </c>
      <c r="K456" s="17">
        <f t="shared" si="88"/>
        <v>0</v>
      </c>
      <c r="L456" s="19">
        <f t="shared" si="65"/>
        <v>11826.9995</v>
      </c>
    </row>
    <row r="457" spans="2:12" ht="12" customHeight="1">
      <c r="B457" s="11" t="s">
        <v>30</v>
      </c>
      <c r="C457" s="17">
        <f aca="true" t="shared" si="89" ref="C457:K457">SUM(C86,C139,C192,C245,C298,C351,C404)</f>
        <v>19959.2064</v>
      </c>
      <c r="D457" s="17">
        <f t="shared" si="89"/>
        <v>350.4038</v>
      </c>
      <c r="E457" s="17">
        <f t="shared" si="89"/>
        <v>442.1634</v>
      </c>
      <c r="F457" s="17">
        <f t="shared" si="89"/>
        <v>378.9972</v>
      </c>
      <c r="G457" s="17">
        <f t="shared" si="89"/>
        <v>0</v>
      </c>
      <c r="H457" s="17">
        <f t="shared" si="89"/>
        <v>0</v>
      </c>
      <c r="I457" s="17">
        <f t="shared" si="89"/>
        <v>0</v>
      </c>
      <c r="J457" s="17">
        <f t="shared" si="89"/>
        <v>0</v>
      </c>
      <c r="K457" s="17">
        <f t="shared" si="89"/>
        <v>0</v>
      </c>
      <c r="L457" s="19">
        <f t="shared" si="65"/>
        <v>21130.770800000002</v>
      </c>
    </row>
    <row r="458" spans="2:12" ht="12" customHeight="1">
      <c r="B458" s="11" t="s">
        <v>31</v>
      </c>
      <c r="C458" s="17">
        <f aca="true" t="shared" si="90" ref="C458:K458">SUM(C87,C140,C193,C246,C299,C352,C405)</f>
        <v>2218.2324</v>
      </c>
      <c r="D458" s="17">
        <f t="shared" si="90"/>
        <v>47.1964</v>
      </c>
      <c r="E458" s="17">
        <f t="shared" si="90"/>
        <v>0</v>
      </c>
      <c r="F458" s="17">
        <f t="shared" si="90"/>
        <v>0</v>
      </c>
      <c r="G458" s="17">
        <f t="shared" si="90"/>
        <v>0</v>
      </c>
      <c r="H458" s="17">
        <f t="shared" si="90"/>
        <v>0</v>
      </c>
      <c r="I458" s="17">
        <f t="shared" si="90"/>
        <v>0</v>
      </c>
      <c r="J458" s="17">
        <f t="shared" si="90"/>
        <v>0</v>
      </c>
      <c r="K458" s="17">
        <f t="shared" si="90"/>
        <v>0</v>
      </c>
      <c r="L458" s="19">
        <f t="shared" si="65"/>
        <v>2265.4287999999997</v>
      </c>
    </row>
    <row r="459" spans="2:12" ht="12" customHeight="1">
      <c r="B459" s="11" t="s">
        <v>32</v>
      </c>
      <c r="C459" s="17">
        <f aca="true" t="shared" si="91" ref="C459:K459">SUM(C88,C141,C194,C247,C300,C353,C406)</f>
        <v>6915.5232000000005</v>
      </c>
      <c r="D459" s="17">
        <f t="shared" si="91"/>
        <v>598.0926</v>
      </c>
      <c r="E459" s="17">
        <f t="shared" si="91"/>
        <v>247.1986</v>
      </c>
      <c r="F459" s="17">
        <f t="shared" si="91"/>
        <v>404.05</v>
      </c>
      <c r="G459" s="17">
        <f t="shared" si="91"/>
        <v>62.42</v>
      </c>
      <c r="H459" s="17">
        <f t="shared" si="91"/>
        <v>0</v>
      </c>
      <c r="I459" s="17">
        <f t="shared" si="91"/>
        <v>12.6</v>
      </c>
      <c r="J459" s="17">
        <f t="shared" si="91"/>
        <v>0</v>
      </c>
      <c r="K459" s="17">
        <f t="shared" si="91"/>
        <v>0</v>
      </c>
      <c r="L459" s="19">
        <f t="shared" si="65"/>
        <v>8239.8844</v>
      </c>
    </row>
    <row r="460" spans="2:12" ht="12" customHeight="1">
      <c r="B460" s="11" t="s">
        <v>33</v>
      </c>
      <c r="C460" s="17">
        <f aca="true" t="shared" si="92" ref="C460:K460">SUM(C89,C142,C195,C248,C301,C354,C407)</f>
        <v>1034.3745</v>
      </c>
      <c r="D460" s="17">
        <f t="shared" si="92"/>
        <v>0</v>
      </c>
      <c r="E460" s="17">
        <f t="shared" si="92"/>
        <v>0</v>
      </c>
      <c r="F460" s="17">
        <f t="shared" si="92"/>
        <v>0</v>
      </c>
      <c r="G460" s="17">
        <f t="shared" si="92"/>
        <v>0</v>
      </c>
      <c r="H460" s="17">
        <f t="shared" si="92"/>
        <v>0</v>
      </c>
      <c r="I460" s="17">
        <f t="shared" si="92"/>
        <v>0</v>
      </c>
      <c r="J460" s="17">
        <f t="shared" si="92"/>
        <v>0</v>
      </c>
      <c r="K460" s="17">
        <f t="shared" si="92"/>
        <v>0</v>
      </c>
      <c r="L460" s="19">
        <f t="shared" si="65"/>
        <v>1034.3745</v>
      </c>
    </row>
    <row r="461" spans="2:12" ht="12" customHeight="1">
      <c r="B461" s="11" t="s">
        <v>34</v>
      </c>
      <c r="C461" s="17">
        <f aca="true" t="shared" si="93" ref="C461:K461">SUM(C90,C143,C196,C249,C302,C355,C408)</f>
        <v>6200.2618</v>
      </c>
      <c r="D461" s="17">
        <f t="shared" si="93"/>
        <v>2749.5297</v>
      </c>
      <c r="E461" s="17">
        <f t="shared" si="93"/>
        <v>95.3731</v>
      </c>
      <c r="F461" s="17">
        <f t="shared" si="93"/>
        <v>0</v>
      </c>
      <c r="G461" s="17">
        <f t="shared" si="93"/>
        <v>0</v>
      </c>
      <c r="H461" s="17">
        <f t="shared" si="93"/>
        <v>0</v>
      </c>
      <c r="I461" s="17">
        <f t="shared" si="93"/>
        <v>0</v>
      </c>
      <c r="J461" s="17">
        <f t="shared" si="93"/>
        <v>0</v>
      </c>
      <c r="K461" s="17">
        <f t="shared" si="93"/>
        <v>0</v>
      </c>
      <c r="L461" s="19">
        <f t="shared" si="65"/>
        <v>9045.1646</v>
      </c>
    </row>
    <row r="462" spans="2:12" ht="12" customHeight="1">
      <c r="B462" s="11" t="s">
        <v>35</v>
      </c>
      <c r="C462" s="17">
        <f aca="true" t="shared" si="94" ref="C462:K462">SUM(C91,C144,C197,C250,C303,C356,C409)</f>
        <v>4417.1908</v>
      </c>
      <c r="D462" s="17">
        <f t="shared" si="94"/>
        <v>0</v>
      </c>
      <c r="E462" s="17">
        <f t="shared" si="94"/>
        <v>21.3276</v>
      </c>
      <c r="F462" s="17">
        <f t="shared" si="94"/>
        <v>0</v>
      </c>
      <c r="G462" s="17">
        <f t="shared" si="94"/>
        <v>0</v>
      </c>
      <c r="H462" s="17">
        <f t="shared" si="94"/>
        <v>0</v>
      </c>
      <c r="I462" s="17">
        <f t="shared" si="94"/>
        <v>0</v>
      </c>
      <c r="J462" s="17">
        <f t="shared" si="94"/>
        <v>0</v>
      </c>
      <c r="K462" s="17">
        <f t="shared" si="94"/>
        <v>0</v>
      </c>
      <c r="L462" s="19">
        <f t="shared" si="65"/>
        <v>4438.5184</v>
      </c>
    </row>
    <row r="463" spans="2:12" ht="12" customHeight="1">
      <c r="B463" s="11" t="s">
        <v>36</v>
      </c>
      <c r="C463" s="17">
        <f aca="true" t="shared" si="95" ref="C463:K463">SUM(C92,C145,C198,C251,C304,C357,C410)</f>
        <v>7609.2622</v>
      </c>
      <c r="D463" s="17">
        <f t="shared" si="95"/>
        <v>7301.855100000001</v>
      </c>
      <c r="E463" s="17">
        <f t="shared" si="95"/>
        <v>1460.8132</v>
      </c>
      <c r="F463" s="17">
        <f t="shared" si="95"/>
        <v>3569.6581</v>
      </c>
      <c r="G463" s="17">
        <f t="shared" si="95"/>
        <v>487.73490000000004</v>
      </c>
      <c r="H463" s="17">
        <f t="shared" si="95"/>
        <v>548.4138</v>
      </c>
      <c r="I463" s="17">
        <f t="shared" si="95"/>
        <v>35.747</v>
      </c>
      <c r="J463" s="17">
        <f t="shared" si="95"/>
        <v>0.1907</v>
      </c>
      <c r="K463" s="17">
        <f t="shared" si="95"/>
        <v>0.0953</v>
      </c>
      <c r="L463" s="19">
        <f t="shared" si="65"/>
        <v>21013.7703</v>
      </c>
    </row>
    <row r="464" spans="2:12" ht="12" customHeight="1">
      <c r="B464" s="11" t="s">
        <v>37</v>
      </c>
      <c r="C464" s="17">
        <f aca="true" t="shared" si="96" ref="C464:K464">SUM(C93,C146,C199,C252,C305,C358,C411)</f>
        <v>55984.2839</v>
      </c>
      <c r="D464" s="17">
        <f t="shared" si="96"/>
        <v>1246.6752</v>
      </c>
      <c r="E464" s="17">
        <f t="shared" si="96"/>
        <v>3887.4888</v>
      </c>
      <c r="F464" s="17">
        <f t="shared" si="96"/>
        <v>0</v>
      </c>
      <c r="G464" s="17">
        <f t="shared" si="96"/>
        <v>0</v>
      </c>
      <c r="H464" s="17">
        <f t="shared" si="96"/>
        <v>0</v>
      </c>
      <c r="I464" s="17">
        <f t="shared" si="96"/>
        <v>0</v>
      </c>
      <c r="J464" s="17">
        <f t="shared" si="96"/>
        <v>0</v>
      </c>
      <c r="K464" s="17">
        <f t="shared" si="96"/>
        <v>0</v>
      </c>
      <c r="L464" s="19">
        <f t="shared" si="65"/>
        <v>61118.4479</v>
      </c>
    </row>
    <row r="465" spans="2:58" s="14" customFormat="1" ht="12" customHeight="1">
      <c r="B465" s="11" t="s">
        <v>38</v>
      </c>
      <c r="C465" s="17">
        <f aca="true" t="shared" si="97" ref="C465:K465">SUM(C94,C147,C200,C253,C306,C359,C412)</f>
        <v>23028.3208</v>
      </c>
      <c r="D465" s="17">
        <f t="shared" si="97"/>
        <v>462.8254</v>
      </c>
      <c r="E465" s="17">
        <f t="shared" si="97"/>
        <v>6665.523800000001</v>
      </c>
      <c r="F465" s="17">
        <f t="shared" si="97"/>
        <v>0</v>
      </c>
      <c r="G465" s="17">
        <f t="shared" si="97"/>
        <v>0</v>
      </c>
      <c r="H465" s="17">
        <f t="shared" si="97"/>
        <v>3906.4896</v>
      </c>
      <c r="I465" s="17">
        <f t="shared" si="97"/>
        <v>0</v>
      </c>
      <c r="J465" s="17">
        <f t="shared" si="97"/>
        <v>0</v>
      </c>
      <c r="K465" s="17">
        <f t="shared" si="97"/>
        <v>0</v>
      </c>
      <c r="L465" s="19">
        <f t="shared" si="65"/>
        <v>34063.159600000006</v>
      </c>
      <c r="BF465" s="5"/>
    </row>
    <row r="466" spans="2:12" ht="12" customHeight="1">
      <c r="B466" s="11" t="s">
        <v>39</v>
      </c>
      <c r="C466" s="17">
        <f aca="true" t="shared" si="98" ref="C466:K466">SUM(C95,C148,C201,C254,C307,C360,C413)</f>
        <v>24465.6342</v>
      </c>
      <c r="D466" s="17">
        <f t="shared" si="98"/>
        <v>4245.0938</v>
      </c>
      <c r="E466" s="17">
        <f t="shared" si="98"/>
        <v>4832.8128</v>
      </c>
      <c r="F466" s="17">
        <f t="shared" si="98"/>
        <v>4665.0542000000005</v>
      </c>
      <c r="G466" s="17">
        <f t="shared" si="98"/>
        <v>1905.2867</v>
      </c>
      <c r="H466" s="17">
        <f t="shared" si="98"/>
        <v>66584.0302</v>
      </c>
      <c r="I466" s="17">
        <f t="shared" si="98"/>
        <v>0</v>
      </c>
      <c r="J466" s="17">
        <f t="shared" si="98"/>
        <v>5913.5703</v>
      </c>
      <c r="K466" s="17">
        <f t="shared" si="98"/>
        <v>0.5147</v>
      </c>
      <c r="L466" s="19">
        <f t="shared" si="65"/>
        <v>112611.9969</v>
      </c>
    </row>
    <row r="467" spans="2:12" ht="12" customHeight="1">
      <c r="B467" s="11" t="s">
        <v>40</v>
      </c>
      <c r="C467" s="17">
        <f aca="true" t="shared" si="99" ref="C467:K467">SUM(C96,C149,C202,C255,C308,C361,C414)</f>
        <v>3381.3133</v>
      </c>
      <c r="D467" s="17">
        <f t="shared" si="99"/>
        <v>5277.6755</v>
      </c>
      <c r="E467" s="17">
        <f t="shared" si="99"/>
        <v>22.2974</v>
      </c>
      <c r="F467" s="17">
        <f t="shared" si="99"/>
        <v>4500</v>
      </c>
      <c r="G467" s="17">
        <f t="shared" si="99"/>
        <v>0</v>
      </c>
      <c r="H467" s="17">
        <f t="shared" si="99"/>
        <v>1650</v>
      </c>
      <c r="I467" s="17">
        <f t="shared" si="99"/>
        <v>0</v>
      </c>
      <c r="J467" s="17">
        <f t="shared" si="99"/>
        <v>0</v>
      </c>
      <c r="K467" s="17">
        <f t="shared" si="99"/>
        <v>0</v>
      </c>
      <c r="L467" s="19">
        <f t="shared" si="65"/>
        <v>14831.286199999999</v>
      </c>
    </row>
    <row r="468" spans="2:12" ht="12" customHeight="1">
      <c r="B468" s="11" t="s">
        <v>41</v>
      </c>
      <c r="C468" s="17">
        <f aca="true" t="shared" si="100" ref="C468:K468">SUM(C97,C150,C203,C256,C309,C362,C415)</f>
        <v>8495.5805</v>
      </c>
      <c r="D468" s="17">
        <f t="shared" si="100"/>
        <v>5564.2259</v>
      </c>
      <c r="E468" s="17">
        <f t="shared" si="100"/>
        <v>1467.4007</v>
      </c>
      <c r="F468" s="17">
        <f t="shared" si="100"/>
        <v>0</v>
      </c>
      <c r="G468" s="17">
        <f t="shared" si="100"/>
        <v>0</v>
      </c>
      <c r="H468" s="17">
        <f t="shared" si="100"/>
        <v>0</v>
      </c>
      <c r="I468" s="17">
        <f t="shared" si="100"/>
        <v>0</v>
      </c>
      <c r="J468" s="17">
        <f t="shared" si="100"/>
        <v>0</v>
      </c>
      <c r="K468" s="17">
        <f t="shared" si="100"/>
        <v>0</v>
      </c>
      <c r="L468" s="19">
        <f t="shared" si="65"/>
        <v>15527.207100000001</v>
      </c>
    </row>
    <row r="469" spans="2:12" ht="12" customHeight="1">
      <c r="B469" s="11" t="s">
        <v>42</v>
      </c>
      <c r="C469" s="17">
        <f aca="true" t="shared" si="101" ref="C469:K469">SUM(C98,C151,C204,C257,C310,C363,C416)</f>
        <v>16666.8608</v>
      </c>
      <c r="D469" s="17">
        <f t="shared" si="101"/>
        <v>4095.2065</v>
      </c>
      <c r="E469" s="17">
        <f t="shared" si="101"/>
        <v>0</v>
      </c>
      <c r="F469" s="17">
        <f t="shared" si="101"/>
        <v>0</v>
      </c>
      <c r="G469" s="17">
        <f t="shared" si="101"/>
        <v>0</v>
      </c>
      <c r="H469" s="17">
        <f t="shared" si="101"/>
        <v>0</v>
      </c>
      <c r="I469" s="17">
        <f t="shared" si="101"/>
        <v>0</v>
      </c>
      <c r="J469" s="17">
        <f t="shared" si="101"/>
        <v>0</v>
      </c>
      <c r="K469" s="17">
        <f t="shared" si="101"/>
        <v>0</v>
      </c>
      <c r="L469" s="19">
        <f t="shared" si="65"/>
        <v>20762.0673</v>
      </c>
    </row>
    <row r="470" spans="2:12" ht="12" customHeight="1">
      <c r="B470" s="11" t="s">
        <v>43</v>
      </c>
      <c r="C470" s="17">
        <f aca="true" t="shared" si="102" ref="C470:K470">SUM(C99,C152,C205,C258,C311,C364,C417)</f>
        <v>94925.1518</v>
      </c>
      <c r="D470" s="17">
        <f t="shared" si="102"/>
        <v>8779.5955</v>
      </c>
      <c r="E470" s="17">
        <f t="shared" si="102"/>
        <v>0</v>
      </c>
      <c r="F470" s="17">
        <f t="shared" si="102"/>
        <v>0</v>
      </c>
      <c r="G470" s="17">
        <f t="shared" si="102"/>
        <v>5720.6934</v>
      </c>
      <c r="H470" s="17">
        <f t="shared" si="102"/>
        <v>0</v>
      </c>
      <c r="I470" s="17">
        <f t="shared" si="102"/>
        <v>0</v>
      </c>
      <c r="J470" s="17">
        <f t="shared" si="102"/>
        <v>56646.7354</v>
      </c>
      <c r="K470" s="17">
        <f t="shared" si="102"/>
        <v>0</v>
      </c>
      <c r="L470" s="19">
        <f t="shared" si="65"/>
        <v>166072.1761</v>
      </c>
    </row>
    <row r="471" spans="2:12" ht="12" customHeight="1">
      <c r="B471" s="11" t="s">
        <v>44</v>
      </c>
      <c r="C471" s="17">
        <f aca="true" t="shared" si="103" ref="C471:K471">SUM(C100,C153,C206,C259,C312,C365,C418)</f>
        <v>135216.7352</v>
      </c>
      <c r="D471" s="17">
        <f t="shared" si="103"/>
        <v>34275.83640000001</v>
      </c>
      <c r="E471" s="17">
        <f t="shared" si="103"/>
        <v>5934.2585</v>
      </c>
      <c r="F471" s="17">
        <f t="shared" si="103"/>
        <v>345.6178</v>
      </c>
      <c r="G471" s="17">
        <f t="shared" si="103"/>
        <v>5573.8871</v>
      </c>
      <c r="H471" s="17">
        <f t="shared" si="103"/>
        <v>0</v>
      </c>
      <c r="I471" s="17">
        <f t="shared" si="103"/>
        <v>31.118</v>
      </c>
      <c r="J471" s="17">
        <f t="shared" si="103"/>
        <v>0</v>
      </c>
      <c r="K471" s="17">
        <f t="shared" si="103"/>
        <v>0</v>
      </c>
      <c r="L471" s="19">
        <f t="shared" si="65"/>
        <v>181377.45299999998</v>
      </c>
    </row>
    <row r="472" spans="2:12" ht="12" customHeight="1">
      <c r="B472" s="11" t="s">
        <v>45</v>
      </c>
      <c r="C472" s="17">
        <f aca="true" t="shared" si="104" ref="C472:K472">SUM(C101,C154,C207,C260,C313,C366,C419)</f>
        <v>6140.9373</v>
      </c>
      <c r="D472" s="18">
        <f t="shared" si="104"/>
        <v>518.6314</v>
      </c>
      <c r="E472" s="17">
        <f t="shared" si="104"/>
        <v>0</v>
      </c>
      <c r="F472" s="17">
        <f t="shared" si="104"/>
        <v>0</v>
      </c>
      <c r="G472" s="17">
        <f t="shared" si="104"/>
        <v>0</v>
      </c>
      <c r="H472" s="17">
        <f t="shared" si="104"/>
        <v>0</v>
      </c>
      <c r="I472" s="17">
        <f t="shared" si="104"/>
        <v>0</v>
      </c>
      <c r="J472" s="17">
        <f t="shared" si="104"/>
        <v>0</v>
      </c>
      <c r="K472" s="17">
        <f t="shared" si="104"/>
        <v>0</v>
      </c>
      <c r="L472" s="19">
        <f t="shared" si="65"/>
        <v>6659.5687</v>
      </c>
    </row>
    <row r="473" spans="2:12" ht="12" customHeight="1">
      <c r="B473" s="11" t="s">
        <v>46</v>
      </c>
      <c r="C473" s="17">
        <f aca="true" t="shared" si="105" ref="C473:K473">SUM(C102,C155,C208,C261,C314,C367,C420)</f>
        <v>10899.137999999999</v>
      </c>
      <c r="D473" s="17">
        <f t="shared" si="105"/>
        <v>5036.7284</v>
      </c>
      <c r="E473" s="17">
        <f t="shared" si="105"/>
        <v>6071.3994</v>
      </c>
      <c r="F473" s="17">
        <f t="shared" si="105"/>
        <v>6071.3994</v>
      </c>
      <c r="G473" s="17">
        <f t="shared" si="105"/>
        <v>0</v>
      </c>
      <c r="H473" s="17">
        <f t="shared" si="105"/>
        <v>0</v>
      </c>
      <c r="I473" s="17">
        <f t="shared" si="105"/>
        <v>0</v>
      </c>
      <c r="J473" s="17">
        <f t="shared" si="105"/>
        <v>0</v>
      </c>
      <c r="K473" s="17">
        <f t="shared" si="105"/>
        <v>0</v>
      </c>
      <c r="L473" s="19">
        <f t="shared" si="65"/>
        <v>28078.665200000003</v>
      </c>
    </row>
    <row r="474" spans="2:12" ht="12" customHeight="1">
      <c r="B474" s="11" t="s">
        <v>47</v>
      </c>
      <c r="C474" s="17">
        <f aca="true" t="shared" si="106" ref="C474:K474">SUM(C103,C156,C209,C262,C315,C368,C421)</f>
        <v>14130.9755</v>
      </c>
      <c r="D474" s="17">
        <f t="shared" si="106"/>
        <v>8462.6414</v>
      </c>
      <c r="E474" s="17">
        <f t="shared" si="106"/>
        <v>9369.7162</v>
      </c>
      <c r="F474" s="17">
        <f t="shared" si="106"/>
        <v>30</v>
      </c>
      <c r="G474" s="17">
        <f t="shared" si="106"/>
        <v>0</v>
      </c>
      <c r="H474" s="17">
        <f t="shared" si="106"/>
        <v>0</v>
      </c>
      <c r="I474" s="17">
        <f t="shared" si="106"/>
        <v>0</v>
      </c>
      <c r="J474" s="17">
        <f t="shared" si="106"/>
        <v>11</v>
      </c>
      <c r="K474" s="17">
        <f t="shared" si="106"/>
        <v>0</v>
      </c>
      <c r="L474" s="19">
        <f t="shared" si="65"/>
        <v>32004.333100000003</v>
      </c>
    </row>
    <row r="475" spans="2:58" s="14" customFormat="1" ht="12" customHeight="1">
      <c r="B475" s="11" t="s">
        <v>48</v>
      </c>
      <c r="C475" s="17">
        <f aca="true" t="shared" si="107" ref="C475:K475">SUM(C104,C157,C210,C263,C316,C369,C422)</f>
        <v>12752.2001</v>
      </c>
      <c r="D475" s="17">
        <f t="shared" si="107"/>
        <v>5993.8521</v>
      </c>
      <c r="E475" s="17">
        <f t="shared" si="107"/>
        <v>1555.0995</v>
      </c>
      <c r="F475" s="17">
        <f t="shared" si="107"/>
        <v>9332.6705</v>
      </c>
      <c r="G475" s="17">
        <f t="shared" si="107"/>
        <v>7702.9262</v>
      </c>
      <c r="H475" s="17">
        <f t="shared" si="107"/>
        <v>9465.3724</v>
      </c>
      <c r="I475" s="17">
        <f t="shared" si="107"/>
        <v>0</v>
      </c>
      <c r="J475" s="17">
        <f t="shared" si="107"/>
        <v>3970.6874</v>
      </c>
      <c r="K475" s="17">
        <f t="shared" si="107"/>
        <v>0</v>
      </c>
      <c r="L475" s="19">
        <f t="shared" si="65"/>
        <v>50772.8082</v>
      </c>
      <c r="BF475" s="5"/>
    </row>
    <row r="476" spans="2:12" ht="12" customHeight="1">
      <c r="B476" s="11" t="s">
        <v>49</v>
      </c>
      <c r="C476" s="17">
        <f aca="true" t="shared" si="108" ref="C476:K476">SUM(C105,C158,C211,C264,C317,C370,C423)</f>
        <v>4935.6482</v>
      </c>
      <c r="D476" s="17">
        <f t="shared" si="108"/>
        <v>2827.2569000000003</v>
      </c>
      <c r="E476" s="17">
        <f t="shared" si="108"/>
        <v>0</v>
      </c>
      <c r="F476" s="17">
        <f t="shared" si="108"/>
        <v>0</v>
      </c>
      <c r="G476" s="17">
        <f t="shared" si="108"/>
        <v>0</v>
      </c>
      <c r="H476" s="17">
        <f t="shared" si="108"/>
        <v>0</v>
      </c>
      <c r="I476" s="17">
        <f t="shared" si="108"/>
        <v>0</v>
      </c>
      <c r="J476" s="17">
        <f t="shared" si="108"/>
        <v>0</v>
      </c>
      <c r="K476" s="17">
        <f t="shared" si="108"/>
        <v>0</v>
      </c>
      <c r="L476" s="19">
        <f t="shared" si="65"/>
        <v>7762.9051</v>
      </c>
    </row>
    <row r="477" spans="2:12" ht="12" customHeight="1">
      <c r="B477" s="11" t="s">
        <v>50</v>
      </c>
      <c r="C477" s="17">
        <f aca="true" t="shared" si="109" ref="C477:K477">SUM(C106,C159,C212,C265,C318,C371,C424)</f>
        <v>32378.0553</v>
      </c>
      <c r="D477" s="17">
        <f t="shared" si="109"/>
        <v>9776.9882</v>
      </c>
      <c r="E477" s="17">
        <f t="shared" si="109"/>
        <v>705.98</v>
      </c>
      <c r="F477" s="17">
        <f t="shared" si="109"/>
        <v>0</v>
      </c>
      <c r="G477" s="17">
        <f t="shared" si="109"/>
        <v>0</v>
      </c>
      <c r="H477" s="17">
        <f t="shared" si="109"/>
        <v>0</v>
      </c>
      <c r="I477" s="17">
        <f t="shared" si="109"/>
        <v>0</v>
      </c>
      <c r="J477" s="17">
        <f t="shared" si="109"/>
        <v>0</v>
      </c>
      <c r="K477" s="17">
        <f t="shared" si="109"/>
        <v>0</v>
      </c>
      <c r="L477" s="19">
        <f t="shared" si="65"/>
        <v>42861.0235</v>
      </c>
    </row>
    <row r="478" spans="2:12" ht="12" customHeight="1">
      <c r="B478" s="11" t="s">
        <v>51</v>
      </c>
      <c r="C478" s="17">
        <f aca="true" t="shared" si="110" ref="C478:K478">SUM(C107,C160,C213,C266,C319,C372,C425)</f>
        <v>15092.031599999998</v>
      </c>
      <c r="D478" s="17">
        <f t="shared" si="110"/>
        <v>473.58939999999996</v>
      </c>
      <c r="E478" s="17">
        <f t="shared" si="110"/>
        <v>16169.1</v>
      </c>
      <c r="F478" s="17">
        <f t="shared" si="110"/>
        <v>0</v>
      </c>
      <c r="G478" s="17">
        <f t="shared" si="110"/>
        <v>0</v>
      </c>
      <c r="H478" s="17">
        <f t="shared" si="110"/>
        <v>0</v>
      </c>
      <c r="I478" s="17">
        <f t="shared" si="110"/>
        <v>0</v>
      </c>
      <c r="J478" s="17">
        <f t="shared" si="110"/>
        <v>0</v>
      </c>
      <c r="K478" s="17">
        <f t="shared" si="110"/>
        <v>0</v>
      </c>
      <c r="L478" s="19">
        <f t="shared" si="65"/>
        <v>31734.720999999998</v>
      </c>
    </row>
    <row r="479" spans="2:12" ht="12" customHeight="1">
      <c r="B479" s="15" t="s">
        <v>52</v>
      </c>
      <c r="C479" s="20">
        <f aca="true" t="shared" si="111" ref="C479:K479">SUM(C432:C478)</f>
        <v>1340448.6304000001</v>
      </c>
      <c r="D479" s="20">
        <f t="shared" si="111"/>
        <v>330394.7538000002</v>
      </c>
      <c r="E479" s="20">
        <f t="shared" si="111"/>
        <v>210326.79739999998</v>
      </c>
      <c r="F479" s="20">
        <f t="shared" si="111"/>
        <v>102384.4271</v>
      </c>
      <c r="G479" s="20">
        <f t="shared" si="111"/>
        <v>52907.426</v>
      </c>
      <c r="H479" s="20">
        <f t="shared" si="111"/>
        <v>93315.30739999999</v>
      </c>
      <c r="I479" s="20">
        <f t="shared" si="111"/>
        <v>8859.775999999998</v>
      </c>
      <c r="J479" s="20">
        <f t="shared" si="111"/>
        <v>72265.7389</v>
      </c>
      <c r="K479" s="20">
        <f t="shared" si="111"/>
        <v>87.9563</v>
      </c>
      <c r="L479" s="21">
        <f t="shared" si="65"/>
        <v>2210990.8133</v>
      </c>
    </row>
    <row r="481" spans="2:4" ht="13.5" customHeight="1">
      <c r="B481" s="6" t="s">
        <v>0</v>
      </c>
      <c r="C481" s="28" t="s">
        <v>57</v>
      </c>
      <c r="D481" s="28"/>
    </row>
    <row r="482" spans="2:58" ht="12" customHeight="1">
      <c r="B482" s="7"/>
      <c r="I482" s="8"/>
      <c r="L482" s="8" t="str">
        <f>L429</f>
        <v>（３日間調査　単位：トン）</v>
      </c>
      <c r="BF482" s="4"/>
    </row>
    <row r="483" spans="2:58" ht="13.5" customHeight="1">
      <c r="B483" s="9" t="s">
        <v>122</v>
      </c>
      <c r="C483" s="24" t="s">
        <v>121</v>
      </c>
      <c r="D483" s="22" t="s">
        <v>113</v>
      </c>
      <c r="E483" s="22" t="s">
        <v>114</v>
      </c>
      <c r="F483" s="22" t="s">
        <v>115</v>
      </c>
      <c r="G483" s="22" t="s">
        <v>116</v>
      </c>
      <c r="H483" s="22" t="s">
        <v>117</v>
      </c>
      <c r="I483" s="22" t="s">
        <v>118</v>
      </c>
      <c r="J483" s="22" t="s">
        <v>119</v>
      </c>
      <c r="K483" s="22" t="s">
        <v>120</v>
      </c>
      <c r="L483" s="26" t="s">
        <v>3</v>
      </c>
      <c r="BF483" s="4"/>
    </row>
    <row r="484" spans="2:58" ht="13.5" customHeight="1">
      <c r="B484" s="10" t="s">
        <v>4</v>
      </c>
      <c r="C484" s="25"/>
      <c r="D484" s="23"/>
      <c r="E484" s="23"/>
      <c r="F484" s="23"/>
      <c r="G484" s="23"/>
      <c r="H484" s="23"/>
      <c r="I484" s="23"/>
      <c r="J484" s="23"/>
      <c r="K484" s="23"/>
      <c r="L484" s="27"/>
      <c r="BF484" s="4"/>
    </row>
    <row r="485" spans="2:12" ht="12" customHeight="1">
      <c r="B485" s="11" t="s">
        <v>5</v>
      </c>
      <c r="C485" s="17">
        <v>6729.7817</v>
      </c>
      <c r="D485" s="17">
        <v>3948.3277</v>
      </c>
      <c r="E485" s="17">
        <v>2769.6651</v>
      </c>
      <c r="F485" s="17">
        <v>5040.9498</v>
      </c>
      <c r="G485" s="17">
        <v>4770.0437</v>
      </c>
      <c r="H485" s="17">
        <v>2111.4491</v>
      </c>
      <c r="I485" s="17">
        <v>596.9613</v>
      </c>
      <c r="J485" s="17">
        <v>10844.806</v>
      </c>
      <c r="K485" s="17">
        <v>22334.1157</v>
      </c>
      <c r="L485" s="19">
        <f>SUM(C485:K485)</f>
        <v>59146.100099999996</v>
      </c>
    </row>
    <row r="486" spans="2:12" ht="12" customHeight="1">
      <c r="B486" s="11" t="s">
        <v>6</v>
      </c>
      <c r="C486" s="17">
        <v>2200.8899</v>
      </c>
      <c r="D486" s="17">
        <v>610.6185</v>
      </c>
      <c r="E486" s="17">
        <v>911.0318</v>
      </c>
      <c r="F486" s="17">
        <v>315.6104</v>
      </c>
      <c r="G486" s="17">
        <v>124.7776</v>
      </c>
      <c r="H486" s="17">
        <v>819.4038</v>
      </c>
      <c r="I486" s="17">
        <v>3555.4478</v>
      </c>
      <c r="J486" s="17">
        <v>764.8037</v>
      </c>
      <c r="K486" s="17">
        <v>174.6643</v>
      </c>
      <c r="L486" s="19">
        <f aca="true" t="shared" si="112" ref="L486:L532">SUM(C486:K486)</f>
        <v>9477.247800000001</v>
      </c>
    </row>
    <row r="487" spans="2:12" ht="12" customHeight="1">
      <c r="B487" s="11" t="s">
        <v>7</v>
      </c>
      <c r="C487" s="17">
        <v>347.029</v>
      </c>
      <c r="D487" s="17">
        <v>1309.9429</v>
      </c>
      <c r="E487" s="17">
        <v>1380.3672</v>
      </c>
      <c r="F487" s="17">
        <v>992.1766</v>
      </c>
      <c r="G487" s="17">
        <v>816.2902</v>
      </c>
      <c r="H487" s="17">
        <v>1606.4661</v>
      </c>
      <c r="I487" s="17">
        <v>4375.5183</v>
      </c>
      <c r="J487" s="17">
        <v>387.7674</v>
      </c>
      <c r="K487" s="17">
        <v>54.4636</v>
      </c>
      <c r="L487" s="19">
        <f t="shared" si="112"/>
        <v>11270.0213</v>
      </c>
    </row>
    <row r="488" spans="2:12" ht="12" customHeight="1">
      <c r="B488" s="11" t="s">
        <v>8</v>
      </c>
      <c r="C488" s="17">
        <v>3890.7869</v>
      </c>
      <c r="D488" s="17">
        <v>1050.168</v>
      </c>
      <c r="E488" s="17">
        <v>2247.7288</v>
      </c>
      <c r="F488" s="17">
        <v>2039.0736</v>
      </c>
      <c r="G488" s="17">
        <v>667.9892</v>
      </c>
      <c r="H488" s="17">
        <v>2908.9374</v>
      </c>
      <c r="I488" s="17">
        <v>266.9223</v>
      </c>
      <c r="J488" s="17">
        <v>2350.0772</v>
      </c>
      <c r="K488" s="17">
        <v>38.4813</v>
      </c>
      <c r="L488" s="19">
        <f t="shared" si="112"/>
        <v>15460.1647</v>
      </c>
    </row>
    <row r="489" spans="2:12" ht="12" customHeight="1">
      <c r="B489" s="11" t="s">
        <v>9</v>
      </c>
      <c r="C489" s="17">
        <v>949.9771</v>
      </c>
      <c r="D489" s="17">
        <v>177.3146</v>
      </c>
      <c r="E489" s="17">
        <v>1239.1085</v>
      </c>
      <c r="F489" s="17">
        <v>365.1638</v>
      </c>
      <c r="G489" s="17">
        <v>226.431</v>
      </c>
      <c r="H489" s="17">
        <v>24.3177</v>
      </c>
      <c r="I489" s="17">
        <v>18.2201</v>
      </c>
      <c r="J489" s="17">
        <v>0.8233</v>
      </c>
      <c r="K489" s="17">
        <v>0.8513</v>
      </c>
      <c r="L489" s="19">
        <f t="shared" si="112"/>
        <v>3002.2074</v>
      </c>
    </row>
    <row r="490" spans="2:12" ht="12" customHeight="1">
      <c r="B490" s="11" t="s">
        <v>10</v>
      </c>
      <c r="C490" s="17">
        <v>1586.4473</v>
      </c>
      <c r="D490" s="17">
        <v>26.3868</v>
      </c>
      <c r="E490" s="17">
        <v>780.0141</v>
      </c>
      <c r="F490" s="17">
        <v>903.7465</v>
      </c>
      <c r="G490" s="17">
        <v>243.1083</v>
      </c>
      <c r="H490" s="17">
        <v>2065.463</v>
      </c>
      <c r="I490" s="17">
        <v>527.4514</v>
      </c>
      <c r="J490" s="17">
        <v>1022.907</v>
      </c>
      <c r="K490" s="17">
        <v>296.703</v>
      </c>
      <c r="L490" s="19">
        <f t="shared" si="112"/>
        <v>7452.2274</v>
      </c>
    </row>
    <row r="491" spans="2:58" ht="12" customHeight="1">
      <c r="B491" s="11" t="s">
        <v>11</v>
      </c>
      <c r="C491" s="17">
        <v>1813.4899</v>
      </c>
      <c r="D491" s="17">
        <v>576.3529</v>
      </c>
      <c r="E491" s="17">
        <v>1974.5991</v>
      </c>
      <c r="F491" s="17">
        <v>2982.7049</v>
      </c>
      <c r="G491" s="17">
        <v>2875.03</v>
      </c>
      <c r="H491" s="17">
        <v>355.7006</v>
      </c>
      <c r="I491" s="17">
        <v>363.8977</v>
      </c>
      <c r="J491" s="17">
        <v>536.3991</v>
      </c>
      <c r="K491" s="17">
        <v>29.9132</v>
      </c>
      <c r="L491" s="19">
        <f t="shared" si="112"/>
        <v>11508.087400000002</v>
      </c>
      <c r="BF491" s="12"/>
    </row>
    <row r="492" spans="2:12" ht="12" customHeight="1">
      <c r="B492" s="11" t="s">
        <v>12</v>
      </c>
      <c r="C492" s="17">
        <v>3382.6371</v>
      </c>
      <c r="D492" s="17">
        <v>4004.4485</v>
      </c>
      <c r="E492" s="17">
        <v>12136.9105</v>
      </c>
      <c r="F492" s="17">
        <v>8665.4138</v>
      </c>
      <c r="G492" s="17">
        <v>3192.0679</v>
      </c>
      <c r="H492" s="17">
        <v>3700.9319</v>
      </c>
      <c r="I492" s="17">
        <v>3182.1178</v>
      </c>
      <c r="J492" s="17">
        <v>2462.3277</v>
      </c>
      <c r="K492" s="17">
        <v>1562.6016</v>
      </c>
      <c r="L492" s="19">
        <f t="shared" si="112"/>
        <v>42289.45680000001</v>
      </c>
    </row>
    <row r="493" spans="2:12" ht="12" customHeight="1">
      <c r="B493" s="11" t="s">
        <v>13</v>
      </c>
      <c r="C493" s="17">
        <v>2591.111</v>
      </c>
      <c r="D493" s="17">
        <v>3762.6273</v>
      </c>
      <c r="E493" s="17">
        <v>1375.6781</v>
      </c>
      <c r="F493" s="17">
        <v>1843.8944</v>
      </c>
      <c r="G493" s="17">
        <v>327.9124</v>
      </c>
      <c r="H493" s="17">
        <v>424.1872</v>
      </c>
      <c r="I493" s="17">
        <v>952.5612</v>
      </c>
      <c r="J493" s="17">
        <v>166.4943</v>
      </c>
      <c r="K493" s="17">
        <v>450.933</v>
      </c>
      <c r="L493" s="19">
        <f t="shared" si="112"/>
        <v>11895.3989</v>
      </c>
    </row>
    <row r="494" spans="2:12" ht="12" customHeight="1">
      <c r="B494" s="13" t="s">
        <v>14</v>
      </c>
      <c r="C494" s="17">
        <v>6221.7654</v>
      </c>
      <c r="D494" s="17">
        <v>2666.6641</v>
      </c>
      <c r="E494" s="17">
        <v>5468.1861</v>
      </c>
      <c r="F494" s="17">
        <v>5152.3137</v>
      </c>
      <c r="G494" s="17">
        <v>1382.6966</v>
      </c>
      <c r="H494" s="17">
        <v>2281.9767</v>
      </c>
      <c r="I494" s="17">
        <v>538.7854</v>
      </c>
      <c r="J494" s="17">
        <v>1121.1768</v>
      </c>
      <c r="K494" s="17">
        <v>349.2684</v>
      </c>
      <c r="L494" s="19">
        <f t="shared" si="112"/>
        <v>25182.8332</v>
      </c>
    </row>
    <row r="495" spans="2:12" ht="12" customHeight="1">
      <c r="B495" s="11" t="s">
        <v>15</v>
      </c>
      <c r="C495" s="17">
        <v>14600.0189</v>
      </c>
      <c r="D495" s="17">
        <v>9303.5748</v>
      </c>
      <c r="E495" s="17">
        <v>13403.1081</v>
      </c>
      <c r="F495" s="17">
        <v>1412.7553</v>
      </c>
      <c r="G495" s="17">
        <v>478.1614</v>
      </c>
      <c r="H495" s="17">
        <v>2317.0806</v>
      </c>
      <c r="I495" s="17">
        <v>1098.7586</v>
      </c>
      <c r="J495" s="17">
        <v>426.7832</v>
      </c>
      <c r="K495" s="17">
        <v>316.1901</v>
      </c>
      <c r="L495" s="19">
        <f t="shared" si="112"/>
        <v>43356.43099999999</v>
      </c>
    </row>
    <row r="496" spans="2:12" ht="12" customHeight="1">
      <c r="B496" s="11" t="s">
        <v>16</v>
      </c>
      <c r="C496" s="17">
        <v>12027.928</v>
      </c>
      <c r="D496" s="17">
        <v>11275.3776</v>
      </c>
      <c r="E496" s="17">
        <v>12361.6727</v>
      </c>
      <c r="F496" s="17">
        <v>6011.6879</v>
      </c>
      <c r="G496" s="17">
        <v>1970.3646</v>
      </c>
      <c r="H496" s="17">
        <v>3839.7322</v>
      </c>
      <c r="I496" s="17">
        <v>2605.3316</v>
      </c>
      <c r="J496" s="17">
        <v>1941.7052</v>
      </c>
      <c r="K496" s="17">
        <v>814.5751</v>
      </c>
      <c r="L496" s="19">
        <f t="shared" si="112"/>
        <v>52848.374899999995</v>
      </c>
    </row>
    <row r="497" spans="2:58" s="14" customFormat="1" ht="12" customHeight="1">
      <c r="B497" s="11" t="s">
        <v>17</v>
      </c>
      <c r="C497" s="17">
        <v>11772.0204</v>
      </c>
      <c r="D497" s="17">
        <v>3497.9691</v>
      </c>
      <c r="E497" s="17">
        <v>3706.4177</v>
      </c>
      <c r="F497" s="17">
        <v>2081.813</v>
      </c>
      <c r="G497" s="17">
        <v>925.7291</v>
      </c>
      <c r="H497" s="17">
        <v>893.3316</v>
      </c>
      <c r="I497" s="17">
        <v>198.8771</v>
      </c>
      <c r="J497" s="17">
        <v>89.7267</v>
      </c>
      <c r="K497" s="17">
        <v>49.9166</v>
      </c>
      <c r="L497" s="19">
        <f t="shared" si="112"/>
        <v>23215.801300000006</v>
      </c>
      <c r="BF497" s="5"/>
    </row>
    <row r="498" spans="2:12" ht="12" customHeight="1">
      <c r="B498" s="11" t="s">
        <v>18</v>
      </c>
      <c r="C498" s="17">
        <v>13341.0894</v>
      </c>
      <c r="D498" s="17">
        <v>12109.3308</v>
      </c>
      <c r="E498" s="17">
        <v>9958.255</v>
      </c>
      <c r="F498" s="17">
        <v>5092.6368</v>
      </c>
      <c r="G498" s="17">
        <v>1373.7099</v>
      </c>
      <c r="H498" s="17">
        <v>4866.8931</v>
      </c>
      <c r="I498" s="17">
        <v>3414.4676</v>
      </c>
      <c r="J498" s="17">
        <v>942.8954</v>
      </c>
      <c r="K498" s="17">
        <v>370.4109</v>
      </c>
      <c r="L498" s="19">
        <f t="shared" si="112"/>
        <v>51469.6889</v>
      </c>
    </row>
    <row r="499" spans="2:12" ht="12" customHeight="1">
      <c r="B499" s="11" t="s">
        <v>19</v>
      </c>
      <c r="C499" s="17">
        <v>3273.0947</v>
      </c>
      <c r="D499" s="17">
        <v>1992.247</v>
      </c>
      <c r="E499" s="17">
        <v>3602.2147</v>
      </c>
      <c r="F499" s="17">
        <v>1667.4993</v>
      </c>
      <c r="G499" s="17">
        <v>8476.5742</v>
      </c>
      <c r="H499" s="17">
        <v>6144.9565</v>
      </c>
      <c r="I499" s="17">
        <v>2465.7152</v>
      </c>
      <c r="J499" s="17">
        <v>1254.7304</v>
      </c>
      <c r="K499" s="17">
        <v>1842.3969</v>
      </c>
      <c r="L499" s="19">
        <f t="shared" si="112"/>
        <v>30719.4289</v>
      </c>
    </row>
    <row r="500" spans="2:12" ht="12" customHeight="1">
      <c r="B500" s="11" t="s">
        <v>20</v>
      </c>
      <c r="C500" s="17">
        <v>133.532</v>
      </c>
      <c r="D500" s="17">
        <v>60.5968</v>
      </c>
      <c r="E500" s="17">
        <v>9.8555</v>
      </c>
      <c r="F500" s="17">
        <v>128.3872</v>
      </c>
      <c r="G500" s="17">
        <v>113.7016</v>
      </c>
      <c r="H500" s="17">
        <v>1267.6709</v>
      </c>
      <c r="I500" s="17">
        <v>48.9523</v>
      </c>
      <c r="J500" s="17">
        <v>49.6299</v>
      </c>
      <c r="K500" s="17">
        <v>0.4879</v>
      </c>
      <c r="L500" s="19">
        <f t="shared" si="112"/>
        <v>1812.8141</v>
      </c>
    </row>
    <row r="501" spans="2:12" ht="12" customHeight="1">
      <c r="B501" s="11" t="s">
        <v>21</v>
      </c>
      <c r="C501" s="17">
        <v>1231.8771</v>
      </c>
      <c r="D501" s="17">
        <v>193.2154</v>
      </c>
      <c r="E501" s="17">
        <v>368.9291</v>
      </c>
      <c r="F501" s="17">
        <v>521.8288</v>
      </c>
      <c r="G501" s="17">
        <v>806.8436</v>
      </c>
      <c r="H501" s="17">
        <v>1179.843</v>
      </c>
      <c r="I501" s="17">
        <v>180.9984</v>
      </c>
      <c r="J501" s="17">
        <v>109.059</v>
      </c>
      <c r="K501" s="17">
        <v>44.0072</v>
      </c>
      <c r="L501" s="19">
        <f t="shared" si="112"/>
        <v>4636.601600000001</v>
      </c>
    </row>
    <row r="502" spans="2:12" ht="12" customHeight="1">
      <c r="B502" s="11" t="s">
        <v>22</v>
      </c>
      <c r="C502" s="17">
        <v>823.6321</v>
      </c>
      <c r="D502" s="17">
        <v>0</v>
      </c>
      <c r="E502" s="17">
        <v>119.1821</v>
      </c>
      <c r="F502" s="17">
        <v>150.3377</v>
      </c>
      <c r="G502" s="17">
        <v>5.5657</v>
      </c>
      <c r="H502" s="17">
        <v>182.3788</v>
      </c>
      <c r="I502" s="17">
        <v>2.5393</v>
      </c>
      <c r="J502" s="17">
        <v>5.2874</v>
      </c>
      <c r="K502" s="17">
        <v>0</v>
      </c>
      <c r="L502" s="19">
        <f t="shared" si="112"/>
        <v>1288.9231</v>
      </c>
    </row>
    <row r="503" spans="2:12" ht="12" customHeight="1">
      <c r="B503" s="11" t="s">
        <v>23</v>
      </c>
      <c r="C503" s="17">
        <v>1527.5334</v>
      </c>
      <c r="D503" s="17">
        <v>239.9059</v>
      </c>
      <c r="E503" s="17">
        <v>1113.5911</v>
      </c>
      <c r="F503" s="17">
        <v>1382.253</v>
      </c>
      <c r="G503" s="17">
        <v>421.7776</v>
      </c>
      <c r="H503" s="17">
        <v>519.763</v>
      </c>
      <c r="I503" s="17">
        <v>114.9675</v>
      </c>
      <c r="J503" s="17">
        <v>137.4155</v>
      </c>
      <c r="K503" s="17">
        <v>471.4419</v>
      </c>
      <c r="L503" s="19">
        <f t="shared" si="112"/>
        <v>5928.6489</v>
      </c>
    </row>
    <row r="504" spans="2:12" ht="12" customHeight="1">
      <c r="B504" s="11" t="s">
        <v>24</v>
      </c>
      <c r="C504" s="17">
        <v>1468.2224</v>
      </c>
      <c r="D504" s="17">
        <v>164.4244</v>
      </c>
      <c r="E504" s="17">
        <v>347.7015</v>
      </c>
      <c r="F504" s="17">
        <v>5342.9052</v>
      </c>
      <c r="G504" s="17">
        <v>2291.2469</v>
      </c>
      <c r="H504" s="17">
        <v>2229.817</v>
      </c>
      <c r="I504" s="17">
        <v>375.4795</v>
      </c>
      <c r="J504" s="17">
        <v>416.1912</v>
      </c>
      <c r="K504" s="17">
        <v>98.057</v>
      </c>
      <c r="L504" s="19">
        <f t="shared" si="112"/>
        <v>12734.0451</v>
      </c>
    </row>
    <row r="505" spans="2:12" ht="12" customHeight="1">
      <c r="B505" s="11" t="s">
        <v>25</v>
      </c>
      <c r="C505" s="17">
        <v>3090.6274</v>
      </c>
      <c r="D505" s="17">
        <v>848.5005</v>
      </c>
      <c r="E505" s="17">
        <v>651.1098</v>
      </c>
      <c r="F505" s="17">
        <v>1280.328</v>
      </c>
      <c r="G505" s="17">
        <v>412.0411</v>
      </c>
      <c r="H505" s="17">
        <v>1513.7342</v>
      </c>
      <c r="I505" s="17">
        <v>157.8157</v>
      </c>
      <c r="J505" s="17">
        <v>176.0532</v>
      </c>
      <c r="K505" s="17">
        <v>45.647</v>
      </c>
      <c r="L505" s="19">
        <f t="shared" si="112"/>
        <v>8175.8569</v>
      </c>
    </row>
    <row r="506" spans="2:12" ht="12" customHeight="1">
      <c r="B506" s="11" t="s">
        <v>26</v>
      </c>
      <c r="C506" s="17">
        <v>6250.9784</v>
      </c>
      <c r="D506" s="17">
        <v>3137.6028</v>
      </c>
      <c r="E506" s="17">
        <v>2626.5748</v>
      </c>
      <c r="F506" s="17">
        <v>6752.8338</v>
      </c>
      <c r="G506" s="17">
        <v>5471.6986</v>
      </c>
      <c r="H506" s="17">
        <v>3349.8027</v>
      </c>
      <c r="I506" s="17">
        <v>1148.6442</v>
      </c>
      <c r="J506" s="17">
        <v>852.0045</v>
      </c>
      <c r="K506" s="17">
        <v>382.8441</v>
      </c>
      <c r="L506" s="19">
        <f t="shared" si="112"/>
        <v>29972.9839</v>
      </c>
    </row>
    <row r="507" spans="2:58" s="14" customFormat="1" ht="12" customHeight="1">
      <c r="B507" s="11" t="s">
        <v>27</v>
      </c>
      <c r="C507" s="17">
        <v>29609.6978</v>
      </c>
      <c r="D507" s="17">
        <v>8134.1898</v>
      </c>
      <c r="E507" s="17">
        <v>6005.8734</v>
      </c>
      <c r="F507" s="17">
        <v>7521.5935</v>
      </c>
      <c r="G507" s="17">
        <v>3573.5948</v>
      </c>
      <c r="H507" s="17">
        <v>5418.3758</v>
      </c>
      <c r="I507" s="17">
        <v>700.7396</v>
      </c>
      <c r="J507" s="17">
        <v>664.2676</v>
      </c>
      <c r="K507" s="17">
        <v>183.6244</v>
      </c>
      <c r="L507" s="19">
        <f t="shared" si="112"/>
        <v>61811.9567</v>
      </c>
      <c r="BF507" s="5"/>
    </row>
    <row r="508" spans="2:12" ht="12" customHeight="1">
      <c r="B508" s="11" t="s">
        <v>28</v>
      </c>
      <c r="C508" s="17">
        <v>2847.2888</v>
      </c>
      <c r="D508" s="17">
        <v>3941.3689</v>
      </c>
      <c r="E508" s="17">
        <v>2495.2638</v>
      </c>
      <c r="F508" s="17">
        <v>3410.7514</v>
      </c>
      <c r="G508" s="17">
        <v>599.3149</v>
      </c>
      <c r="H508" s="17">
        <v>3089.801</v>
      </c>
      <c r="I508" s="17">
        <v>230.4146</v>
      </c>
      <c r="J508" s="17">
        <v>52.6927</v>
      </c>
      <c r="K508" s="17">
        <v>122.1584</v>
      </c>
      <c r="L508" s="19">
        <f t="shared" si="112"/>
        <v>16789.0545</v>
      </c>
    </row>
    <row r="509" spans="2:12" ht="12" customHeight="1">
      <c r="B509" s="11" t="s">
        <v>29</v>
      </c>
      <c r="C509" s="17">
        <v>198.4102</v>
      </c>
      <c r="D509" s="17">
        <v>116.9294</v>
      </c>
      <c r="E509" s="17">
        <v>1342.2421</v>
      </c>
      <c r="F509" s="17">
        <v>805.7855</v>
      </c>
      <c r="G509" s="17">
        <v>79.44</v>
      </c>
      <c r="H509" s="17">
        <v>1590.5146</v>
      </c>
      <c r="I509" s="17">
        <v>657.6579</v>
      </c>
      <c r="J509" s="17">
        <v>97.7572</v>
      </c>
      <c r="K509" s="17">
        <v>28.3965</v>
      </c>
      <c r="L509" s="19">
        <f t="shared" si="112"/>
        <v>4917.1334</v>
      </c>
    </row>
    <row r="510" spans="2:12" ht="12" customHeight="1">
      <c r="B510" s="11" t="s">
        <v>30</v>
      </c>
      <c r="C510" s="17">
        <v>2540.0713</v>
      </c>
      <c r="D510" s="17">
        <v>3627.863</v>
      </c>
      <c r="E510" s="17">
        <v>2521.6456</v>
      </c>
      <c r="F510" s="17">
        <v>931.347</v>
      </c>
      <c r="G510" s="17">
        <v>103.0203</v>
      </c>
      <c r="H510" s="17">
        <v>1254.7696</v>
      </c>
      <c r="I510" s="17">
        <v>217.7583</v>
      </c>
      <c r="J510" s="17">
        <v>18.0629</v>
      </c>
      <c r="K510" s="17">
        <v>23.3342</v>
      </c>
      <c r="L510" s="19">
        <f t="shared" si="112"/>
        <v>11237.8722</v>
      </c>
    </row>
    <row r="511" spans="2:12" ht="12" customHeight="1">
      <c r="B511" s="11" t="s">
        <v>31</v>
      </c>
      <c r="C511" s="17">
        <v>15418.9395</v>
      </c>
      <c r="D511" s="17">
        <v>7919.1608</v>
      </c>
      <c r="E511" s="17">
        <v>7348.1724</v>
      </c>
      <c r="F511" s="17">
        <v>9753.0755</v>
      </c>
      <c r="G511" s="17">
        <v>7005.8995</v>
      </c>
      <c r="H511" s="17">
        <v>7799.8702</v>
      </c>
      <c r="I511" s="17">
        <v>16167.0657</v>
      </c>
      <c r="J511" s="17">
        <v>868.5539</v>
      </c>
      <c r="K511" s="17">
        <v>1196.0917</v>
      </c>
      <c r="L511" s="19">
        <f t="shared" si="112"/>
        <v>73476.8292</v>
      </c>
    </row>
    <row r="512" spans="2:12" ht="12" customHeight="1">
      <c r="B512" s="11" t="s">
        <v>32</v>
      </c>
      <c r="C512" s="17">
        <v>16302.2794</v>
      </c>
      <c r="D512" s="17">
        <v>8268.164</v>
      </c>
      <c r="E512" s="17">
        <v>12782.0652</v>
      </c>
      <c r="F512" s="17">
        <v>7976.3297</v>
      </c>
      <c r="G512" s="17">
        <v>5186.3089</v>
      </c>
      <c r="H512" s="17">
        <v>2912.9635</v>
      </c>
      <c r="I512" s="17">
        <v>7235.8503</v>
      </c>
      <c r="J512" s="17">
        <v>322.1117</v>
      </c>
      <c r="K512" s="17">
        <v>142.9166</v>
      </c>
      <c r="L512" s="19">
        <f t="shared" si="112"/>
        <v>61128.9893</v>
      </c>
    </row>
    <row r="513" spans="2:12" ht="12" customHeight="1">
      <c r="B513" s="11" t="s">
        <v>33</v>
      </c>
      <c r="C513" s="17">
        <v>810.552</v>
      </c>
      <c r="D513" s="17">
        <v>1547.0493</v>
      </c>
      <c r="E513" s="17">
        <v>474.8544</v>
      </c>
      <c r="F513" s="17">
        <v>313.7446</v>
      </c>
      <c r="G513" s="17">
        <v>137.5715</v>
      </c>
      <c r="H513" s="17">
        <v>393.2525</v>
      </c>
      <c r="I513" s="17">
        <v>32.7255</v>
      </c>
      <c r="J513" s="17">
        <v>8.5507</v>
      </c>
      <c r="K513" s="17">
        <v>52.103</v>
      </c>
      <c r="L513" s="19">
        <f t="shared" si="112"/>
        <v>3770.4035</v>
      </c>
    </row>
    <row r="514" spans="2:12" ht="12" customHeight="1">
      <c r="B514" s="11" t="s">
        <v>34</v>
      </c>
      <c r="C514" s="17">
        <v>897.0398</v>
      </c>
      <c r="D514" s="17">
        <v>173.9729</v>
      </c>
      <c r="E514" s="17">
        <v>277.8353</v>
      </c>
      <c r="F514" s="17">
        <v>435.5216</v>
      </c>
      <c r="G514" s="17">
        <v>479.7135</v>
      </c>
      <c r="H514" s="17">
        <v>240.9147</v>
      </c>
      <c r="I514" s="17">
        <v>608.3076</v>
      </c>
      <c r="J514" s="17">
        <v>70.2402</v>
      </c>
      <c r="K514" s="17">
        <v>316.236</v>
      </c>
      <c r="L514" s="19">
        <f t="shared" si="112"/>
        <v>3499.7816</v>
      </c>
    </row>
    <row r="515" spans="2:12" ht="12" customHeight="1">
      <c r="B515" s="11" t="s">
        <v>35</v>
      </c>
      <c r="C515" s="17">
        <v>215.5646</v>
      </c>
      <c r="D515" s="17">
        <v>110.311</v>
      </c>
      <c r="E515" s="17">
        <v>362.7496</v>
      </c>
      <c r="F515" s="17">
        <v>510.3593</v>
      </c>
      <c r="G515" s="17">
        <v>1333.648</v>
      </c>
      <c r="H515" s="17">
        <v>395.0174</v>
      </c>
      <c r="I515" s="17">
        <v>295.0509</v>
      </c>
      <c r="J515" s="17">
        <v>786.8027</v>
      </c>
      <c r="K515" s="17">
        <v>5.7573</v>
      </c>
      <c r="L515" s="19">
        <f t="shared" si="112"/>
        <v>4015.2608</v>
      </c>
    </row>
    <row r="516" spans="2:12" ht="12" customHeight="1">
      <c r="B516" s="11" t="s">
        <v>36</v>
      </c>
      <c r="C516" s="17">
        <v>193.0836</v>
      </c>
      <c r="D516" s="17">
        <v>73.3065</v>
      </c>
      <c r="E516" s="17">
        <v>68.3628</v>
      </c>
      <c r="F516" s="17">
        <v>515.65</v>
      </c>
      <c r="G516" s="17">
        <v>73.3805</v>
      </c>
      <c r="H516" s="17">
        <v>862.3156</v>
      </c>
      <c r="I516" s="17">
        <v>129.5517</v>
      </c>
      <c r="J516" s="17">
        <v>374.6905</v>
      </c>
      <c r="K516" s="17">
        <v>5.7382</v>
      </c>
      <c r="L516" s="19">
        <f t="shared" si="112"/>
        <v>2296.0793999999996</v>
      </c>
    </row>
    <row r="517" spans="2:12" ht="12" customHeight="1">
      <c r="B517" s="11" t="s">
        <v>37</v>
      </c>
      <c r="C517" s="17">
        <v>2501.0154</v>
      </c>
      <c r="D517" s="17">
        <v>1521.6096</v>
      </c>
      <c r="E517" s="17">
        <v>1345.405</v>
      </c>
      <c r="F517" s="17">
        <v>2868.9636</v>
      </c>
      <c r="G517" s="17">
        <v>1190.0711</v>
      </c>
      <c r="H517" s="17">
        <v>1699.4009</v>
      </c>
      <c r="I517" s="17">
        <v>2158.1949</v>
      </c>
      <c r="J517" s="17">
        <v>434.434</v>
      </c>
      <c r="K517" s="17">
        <v>60.0917</v>
      </c>
      <c r="L517" s="19">
        <f t="shared" si="112"/>
        <v>13779.1862</v>
      </c>
    </row>
    <row r="518" spans="2:58" s="14" customFormat="1" ht="12" customHeight="1">
      <c r="B518" s="11" t="s">
        <v>38</v>
      </c>
      <c r="C518" s="17">
        <v>6060.3898</v>
      </c>
      <c r="D518" s="17">
        <v>7323.4406</v>
      </c>
      <c r="E518" s="17">
        <v>453.3365</v>
      </c>
      <c r="F518" s="17">
        <v>1144.7277</v>
      </c>
      <c r="G518" s="17">
        <v>1763.4888</v>
      </c>
      <c r="H518" s="17">
        <v>1835.0105</v>
      </c>
      <c r="I518" s="17">
        <v>542.7127</v>
      </c>
      <c r="J518" s="17">
        <v>1763.1924</v>
      </c>
      <c r="K518" s="17">
        <v>289.0791</v>
      </c>
      <c r="L518" s="19">
        <f t="shared" si="112"/>
        <v>21175.378099999998</v>
      </c>
      <c r="BF518" s="5"/>
    </row>
    <row r="519" spans="2:12" ht="12" customHeight="1">
      <c r="B519" s="11" t="s">
        <v>39</v>
      </c>
      <c r="C519" s="17">
        <v>2057.9353</v>
      </c>
      <c r="D519" s="17">
        <v>961.169</v>
      </c>
      <c r="E519" s="17">
        <v>718.121</v>
      </c>
      <c r="F519" s="17">
        <v>684.7054</v>
      </c>
      <c r="G519" s="17">
        <v>512.4138</v>
      </c>
      <c r="H519" s="17">
        <v>828.1719</v>
      </c>
      <c r="I519" s="17">
        <v>433.4322</v>
      </c>
      <c r="J519" s="17">
        <v>686.1967</v>
      </c>
      <c r="K519" s="17">
        <v>213.7118</v>
      </c>
      <c r="L519" s="19">
        <f t="shared" si="112"/>
        <v>7095.8571</v>
      </c>
    </row>
    <row r="520" spans="2:12" ht="12" customHeight="1">
      <c r="B520" s="11" t="s">
        <v>40</v>
      </c>
      <c r="C520" s="17">
        <v>949.5381</v>
      </c>
      <c r="D520" s="17">
        <v>401.3423</v>
      </c>
      <c r="E520" s="17">
        <v>621.8155</v>
      </c>
      <c r="F520" s="17">
        <v>1940.7944</v>
      </c>
      <c r="G520" s="17">
        <v>302.0087</v>
      </c>
      <c r="H520" s="17">
        <v>203.548</v>
      </c>
      <c r="I520" s="17">
        <v>209.8555</v>
      </c>
      <c r="J520" s="17">
        <v>54.7255</v>
      </c>
      <c r="K520" s="17">
        <v>66.1135</v>
      </c>
      <c r="L520" s="19">
        <f t="shared" si="112"/>
        <v>4749.7415</v>
      </c>
    </row>
    <row r="521" spans="2:12" ht="12" customHeight="1">
      <c r="B521" s="11" t="s">
        <v>41</v>
      </c>
      <c r="C521" s="17">
        <v>2160.5328</v>
      </c>
      <c r="D521" s="17">
        <v>56.5953</v>
      </c>
      <c r="E521" s="17">
        <v>221.0302</v>
      </c>
      <c r="F521" s="17">
        <v>946.8164</v>
      </c>
      <c r="G521" s="17">
        <v>298.2276</v>
      </c>
      <c r="H521" s="17">
        <v>68.6087</v>
      </c>
      <c r="I521" s="17">
        <v>70.5595</v>
      </c>
      <c r="J521" s="17">
        <v>91.7327</v>
      </c>
      <c r="K521" s="17">
        <v>1.4389</v>
      </c>
      <c r="L521" s="19">
        <f t="shared" si="112"/>
        <v>3915.5421000000006</v>
      </c>
    </row>
    <row r="522" spans="2:12" ht="12" customHeight="1">
      <c r="B522" s="11" t="s">
        <v>42</v>
      </c>
      <c r="C522" s="17">
        <v>2813.1032</v>
      </c>
      <c r="D522" s="17">
        <v>227.8568</v>
      </c>
      <c r="E522" s="17">
        <v>428.5114</v>
      </c>
      <c r="F522" s="17">
        <v>639.3673</v>
      </c>
      <c r="G522" s="17">
        <v>1079.4257</v>
      </c>
      <c r="H522" s="17">
        <v>534.1066</v>
      </c>
      <c r="I522" s="17">
        <v>522.6819</v>
      </c>
      <c r="J522" s="17">
        <v>1201.7886</v>
      </c>
      <c r="K522" s="17">
        <v>63.7176</v>
      </c>
      <c r="L522" s="19">
        <f t="shared" si="112"/>
        <v>7510.5591</v>
      </c>
    </row>
    <row r="523" spans="2:12" ht="12" customHeight="1">
      <c r="B523" s="11" t="s">
        <v>43</v>
      </c>
      <c r="C523" s="17">
        <v>938.1036</v>
      </c>
      <c r="D523" s="17">
        <v>1.8124</v>
      </c>
      <c r="E523" s="17">
        <v>52.0127</v>
      </c>
      <c r="F523" s="17">
        <v>331.19</v>
      </c>
      <c r="G523" s="17">
        <v>63.0209</v>
      </c>
      <c r="H523" s="17">
        <v>56.5027</v>
      </c>
      <c r="I523" s="17">
        <v>1.1458</v>
      </c>
      <c r="J523" s="17">
        <v>1675.1426</v>
      </c>
      <c r="K523" s="17">
        <v>0.8126</v>
      </c>
      <c r="L523" s="19">
        <f t="shared" si="112"/>
        <v>3119.7433</v>
      </c>
    </row>
    <row r="524" spans="2:12" ht="12" customHeight="1">
      <c r="B524" s="11" t="s">
        <v>44</v>
      </c>
      <c r="C524" s="17">
        <v>9369.5774</v>
      </c>
      <c r="D524" s="17">
        <v>6738.2415</v>
      </c>
      <c r="E524" s="17">
        <v>5062.9078</v>
      </c>
      <c r="F524" s="17">
        <v>2648.6682</v>
      </c>
      <c r="G524" s="17">
        <v>2451.4112</v>
      </c>
      <c r="H524" s="17">
        <v>1563.2843</v>
      </c>
      <c r="I524" s="17">
        <v>753.5098</v>
      </c>
      <c r="J524" s="17">
        <v>1012.4575</v>
      </c>
      <c r="K524" s="17">
        <v>619.3776</v>
      </c>
      <c r="L524" s="19">
        <f t="shared" si="112"/>
        <v>30219.435299999997</v>
      </c>
    </row>
    <row r="525" spans="2:12" ht="12" customHeight="1">
      <c r="B525" s="11" t="s">
        <v>45</v>
      </c>
      <c r="C525" s="17">
        <v>614.7432</v>
      </c>
      <c r="D525" s="18">
        <v>1095.3374</v>
      </c>
      <c r="E525" s="17">
        <v>1562.0118</v>
      </c>
      <c r="F525" s="17">
        <v>455.7856</v>
      </c>
      <c r="G525" s="17">
        <v>309.3001</v>
      </c>
      <c r="H525" s="17">
        <v>153.4192</v>
      </c>
      <c r="I525" s="17">
        <v>1180.6931</v>
      </c>
      <c r="J525" s="17">
        <v>359.8449</v>
      </c>
      <c r="K525" s="17">
        <v>1106.2831</v>
      </c>
      <c r="L525" s="19">
        <f t="shared" si="112"/>
        <v>6837.4184000000005</v>
      </c>
    </row>
    <row r="526" spans="2:12" ht="12" customHeight="1">
      <c r="B526" s="11" t="s">
        <v>46</v>
      </c>
      <c r="C526" s="17">
        <v>928.1299</v>
      </c>
      <c r="D526" s="17">
        <v>543.2892</v>
      </c>
      <c r="E526" s="17">
        <v>768.119</v>
      </c>
      <c r="F526" s="17">
        <v>1452.7565</v>
      </c>
      <c r="G526" s="17">
        <v>141.4443</v>
      </c>
      <c r="H526" s="17">
        <v>197.0326</v>
      </c>
      <c r="I526" s="17">
        <v>1111.7331</v>
      </c>
      <c r="J526" s="17">
        <v>253.3762</v>
      </c>
      <c r="K526" s="17">
        <v>1133.65</v>
      </c>
      <c r="L526" s="19">
        <f t="shared" si="112"/>
        <v>6529.5308</v>
      </c>
    </row>
    <row r="527" spans="2:12" ht="12" customHeight="1">
      <c r="B527" s="11" t="s">
        <v>47</v>
      </c>
      <c r="C527" s="17">
        <v>7038.4116</v>
      </c>
      <c r="D527" s="17">
        <v>625.9147</v>
      </c>
      <c r="E527" s="17">
        <v>1738.5337</v>
      </c>
      <c r="F527" s="17">
        <v>1778.527</v>
      </c>
      <c r="G527" s="17">
        <v>196.8825</v>
      </c>
      <c r="H527" s="17">
        <v>216.8287</v>
      </c>
      <c r="I527" s="17">
        <v>390.1378</v>
      </c>
      <c r="J527" s="17">
        <v>140.7981</v>
      </c>
      <c r="K527" s="17">
        <v>368.7146</v>
      </c>
      <c r="L527" s="19">
        <f t="shared" si="112"/>
        <v>12494.7487</v>
      </c>
    </row>
    <row r="528" spans="2:58" s="14" customFormat="1" ht="12" customHeight="1">
      <c r="B528" s="11" t="s">
        <v>48</v>
      </c>
      <c r="C528" s="17">
        <v>3418.0831</v>
      </c>
      <c r="D528" s="17">
        <v>136.5973</v>
      </c>
      <c r="E528" s="17">
        <v>98.4121</v>
      </c>
      <c r="F528" s="17">
        <v>659.244</v>
      </c>
      <c r="G528" s="17">
        <v>86.5059</v>
      </c>
      <c r="H528" s="17">
        <v>13.5958</v>
      </c>
      <c r="I528" s="17">
        <v>130.7287</v>
      </c>
      <c r="J528" s="17">
        <v>995.2909</v>
      </c>
      <c r="K528" s="17">
        <v>2.4546</v>
      </c>
      <c r="L528" s="19">
        <f t="shared" si="112"/>
        <v>5540.912399999999</v>
      </c>
      <c r="BF528" s="5"/>
    </row>
    <row r="529" spans="2:12" ht="12" customHeight="1">
      <c r="B529" s="11" t="s">
        <v>49</v>
      </c>
      <c r="C529" s="17">
        <v>895.5662</v>
      </c>
      <c r="D529" s="17">
        <v>212.986</v>
      </c>
      <c r="E529" s="17">
        <v>120.8054</v>
      </c>
      <c r="F529" s="17">
        <v>192.341</v>
      </c>
      <c r="G529" s="17">
        <v>1416.7984</v>
      </c>
      <c r="H529" s="17">
        <v>421.5395</v>
      </c>
      <c r="I529" s="17">
        <v>2395.038</v>
      </c>
      <c r="J529" s="17">
        <v>850.4715</v>
      </c>
      <c r="K529" s="17">
        <v>213.4002</v>
      </c>
      <c r="L529" s="19">
        <f t="shared" si="112"/>
        <v>6718.9462</v>
      </c>
    </row>
    <row r="530" spans="2:12" ht="12" customHeight="1">
      <c r="B530" s="11" t="s">
        <v>50</v>
      </c>
      <c r="C530" s="17">
        <v>2684.5295</v>
      </c>
      <c r="D530" s="17">
        <v>2348.8009</v>
      </c>
      <c r="E530" s="17">
        <v>970.8513</v>
      </c>
      <c r="F530" s="17">
        <v>569.5479</v>
      </c>
      <c r="G530" s="17">
        <v>2663.6782</v>
      </c>
      <c r="H530" s="17">
        <v>2363.7129</v>
      </c>
      <c r="I530" s="17">
        <v>3459.9474</v>
      </c>
      <c r="J530" s="17">
        <v>4656.7632</v>
      </c>
      <c r="K530" s="17">
        <v>276.161</v>
      </c>
      <c r="L530" s="19">
        <f t="shared" si="112"/>
        <v>19993.9923</v>
      </c>
    </row>
    <row r="531" spans="2:12" ht="12" customHeight="1">
      <c r="B531" s="11" t="s">
        <v>51</v>
      </c>
      <c r="C531" s="17">
        <v>4111.8196</v>
      </c>
      <c r="D531" s="17">
        <v>780.6967</v>
      </c>
      <c r="E531" s="17">
        <v>32.8784</v>
      </c>
      <c r="F531" s="17">
        <v>0</v>
      </c>
      <c r="G531" s="17">
        <v>0</v>
      </c>
      <c r="H531" s="17">
        <v>2.7145</v>
      </c>
      <c r="I531" s="17">
        <v>4.7716</v>
      </c>
      <c r="J531" s="17">
        <v>8.4786</v>
      </c>
      <c r="K531" s="17">
        <v>64.9254</v>
      </c>
      <c r="L531" s="19">
        <f t="shared" si="112"/>
        <v>5006.284799999999</v>
      </c>
    </row>
    <row r="532" spans="2:12" ht="12" customHeight="1">
      <c r="B532" s="15" t="s">
        <v>52</v>
      </c>
      <c r="C532" s="20">
        <f aca="true" t="shared" si="113" ref="C532:K532">SUM(C485:C531)</f>
        <v>214828.87520000007</v>
      </c>
      <c r="D532" s="20">
        <f t="shared" si="113"/>
        <v>117843.60169999998</v>
      </c>
      <c r="E532" s="20">
        <f t="shared" si="113"/>
        <v>126425.7178</v>
      </c>
      <c r="F532" s="20">
        <f t="shared" si="113"/>
        <v>108613.90660000002</v>
      </c>
      <c r="G532" s="20">
        <f t="shared" si="113"/>
        <v>68420.33029999999</v>
      </c>
      <c r="H532" s="20">
        <f t="shared" si="113"/>
        <v>78719.10879999999</v>
      </c>
      <c r="I532" s="20">
        <f t="shared" si="113"/>
        <v>65830.6944</v>
      </c>
      <c r="J532" s="20">
        <f t="shared" si="113"/>
        <v>43507.4876</v>
      </c>
      <c r="K532" s="20">
        <f t="shared" si="113"/>
        <v>36284.2581</v>
      </c>
      <c r="L532" s="21">
        <f t="shared" si="112"/>
        <v>860473.9805000001</v>
      </c>
    </row>
    <row r="534" spans="2:4" ht="13.5" customHeight="1">
      <c r="B534" s="6" t="s">
        <v>0</v>
      </c>
      <c r="C534" s="28" t="s">
        <v>108</v>
      </c>
      <c r="D534" s="28"/>
    </row>
    <row r="535" spans="2:58" ht="12" customHeight="1">
      <c r="B535" s="7"/>
      <c r="I535" s="8"/>
      <c r="L535" s="8" t="str">
        <f>L482</f>
        <v>（３日間調査　単位：トン）</v>
      </c>
      <c r="BF535" s="4"/>
    </row>
    <row r="536" spans="2:58" ht="13.5" customHeight="1">
      <c r="B536" s="9" t="s">
        <v>122</v>
      </c>
      <c r="C536" s="24" t="s">
        <v>121</v>
      </c>
      <c r="D536" s="22" t="s">
        <v>113</v>
      </c>
      <c r="E536" s="22" t="s">
        <v>114</v>
      </c>
      <c r="F536" s="22" t="s">
        <v>115</v>
      </c>
      <c r="G536" s="22" t="s">
        <v>116</v>
      </c>
      <c r="H536" s="22" t="s">
        <v>117</v>
      </c>
      <c r="I536" s="22" t="s">
        <v>118</v>
      </c>
      <c r="J536" s="22" t="s">
        <v>119</v>
      </c>
      <c r="K536" s="22" t="s">
        <v>120</v>
      </c>
      <c r="L536" s="26" t="s">
        <v>3</v>
      </c>
      <c r="BF536" s="4"/>
    </row>
    <row r="537" spans="2:58" ht="13.5" customHeight="1">
      <c r="B537" s="10" t="s">
        <v>4</v>
      </c>
      <c r="C537" s="25"/>
      <c r="D537" s="23"/>
      <c r="E537" s="23"/>
      <c r="F537" s="23"/>
      <c r="G537" s="23"/>
      <c r="H537" s="23"/>
      <c r="I537" s="23"/>
      <c r="J537" s="23"/>
      <c r="K537" s="23"/>
      <c r="L537" s="27"/>
      <c r="BF537" s="4"/>
    </row>
    <row r="538" spans="2:12" ht="12" customHeight="1">
      <c r="B538" s="11" t="s">
        <v>5</v>
      </c>
      <c r="C538" s="17">
        <v>3551.2707</v>
      </c>
      <c r="D538" s="17">
        <v>1957.0019</v>
      </c>
      <c r="E538" s="17">
        <v>5539.9822</v>
      </c>
      <c r="F538" s="17">
        <v>1602.0401</v>
      </c>
      <c r="G538" s="17">
        <v>26014.7885</v>
      </c>
      <c r="H538" s="17">
        <v>129.0105</v>
      </c>
      <c r="I538" s="17">
        <v>0.858</v>
      </c>
      <c r="J538" s="17">
        <v>99.0394</v>
      </c>
      <c r="K538" s="17">
        <v>3178.232</v>
      </c>
      <c r="L538" s="19">
        <f>SUM(C538:K538)</f>
        <v>42072.2233</v>
      </c>
    </row>
    <row r="539" spans="2:12" ht="12" customHeight="1">
      <c r="B539" s="11" t="s">
        <v>6</v>
      </c>
      <c r="C539" s="17">
        <v>4969.3902</v>
      </c>
      <c r="D539" s="17">
        <v>5079.7129</v>
      </c>
      <c r="E539" s="17">
        <v>2720.2353</v>
      </c>
      <c r="F539" s="17">
        <v>3289.7255</v>
      </c>
      <c r="G539" s="17">
        <v>578.236</v>
      </c>
      <c r="H539" s="17">
        <v>183.495</v>
      </c>
      <c r="I539" s="17">
        <v>272.1126</v>
      </c>
      <c r="J539" s="17">
        <v>32.3425</v>
      </c>
      <c r="K539" s="17">
        <v>69.1844</v>
      </c>
      <c r="L539" s="19">
        <f aca="true" t="shared" si="114" ref="L539:L585">SUM(C539:K539)</f>
        <v>17194.4344</v>
      </c>
    </row>
    <row r="540" spans="2:12" ht="12" customHeight="1">
      <c r="B540" s="11" t="s">
        <v>7</v>
      </c>
      <c r="C540" s="17">
        <v>1084.1504</v>
      </c>
      <c r="D540" s="17">
        <v>745.139</v>
      </c>
      <c r="E540" s="17">
        <v>450.2176</v>
      </c>
      <c r="F540" s="17">
        <v>510.6082</v>
      </c>
      <c r="G540" s="17">
        <v>277.5085</v>
      </c>
      <c r="H540" s="17">
        <v>149.738</v>
      </c>
      <c r="I540" s="17">
        <v>6.952</v>
      </c>
      <c r="J540" s="17">
        <v>0.285</v>
      </c>
      <c r="K540" s="17">
        <v>0.1031</v>
      </c>
      <c r="L540" s="19">
        <f t="shared" si="114"/>
        <v>3224.7018</v>
      </c>
    </row>
    <row r="541" spans="2:12" ht="12" customHeight="1">
      <c r="B541" s="11" t="s">
        <v>8</v>
      </c>
      <c r="C541" s="17">
        <v>1370.8315</v>
      </c>
      <c r="D541" s="17">
        <v>2224.9285</v>
      </c>
      <c r="E541" s="17">
        <v>5204.1555</v>
      </c>
      <c r="F541" s="17">
        <v>3244.2838</v>
      </c>
      <c r="G541" s="17">
        <v>1194.3317</v>
      </c>
      <c r="H541" s="17">
        <v>2644.6476</v>
      </c>
      <c r="I541" s="17">
        <v>309.9593</v>
      </c>
      <c r="J541" s="17">
        <v>88.1442</v>
      </c>
      <c r="K541" s="17">
        <v>0</v>
      </c>
      <c r="L541" s="19">
        <f t="shared" si="114"/>
        <v>16281.282100000002</v>
      </c>
    </row>
    <row r="542" spans="2:12" ht="12" customHeight="1">
      <c r="B542" s="11" t="s">
        <v>9</v>
      </c>
      <c r="C542" s="17">
        <v>46.4896</v>
      </c>
      <c r="D542" s="17">
        <v>19.8126</v>
      </c>
      <c r="E542" s="17">
        <v>126.6964</v>
      </c>
      <c r="F542" s="17">
        <v>166.2142</v>
      </c>
      <c r="G542" s="17">
        <v>78.4867</v>
      </c>
      <c r="H542" s="17">
        <v>175.4702</v>
      </c>
      <c r="I542" s="17">
        <v>38.824</v>
      </c>
      <c r="J542" s="17">
        <v>7.0122</v>
      </c>
      <c r="K542" s="17">
        <v>6.2797</v>
      </c>
      <c r="L542" s="19">
        <f t="shared" si="114"/>
        <v>665.2856</v>
      </c>
    </row>
    <row r="543" spans="2:12" ht="12" customHeight="1">
      <c r="B543" s="11" t="s">
        <v>10</v>
      </c>
      <c r="C543" s="17">
        <v>387.6693</v>
      </c>
      <c r="D543" s="17">
        <v>66.4903</v>
      </c>
      <c r="E543" s="17">
        <v>320.3905</v>
      </c>
      <c r="F543" s="17">
        <v>614.5361</v>
      </c>
      <c r="G543" s="17">
        <v>53.8813</v>
      </c>
      <c r="H543" s="17">
        <v>564.1428</v>
      </c>
      <c r="I543" s="17">
        <v>227.1939</v>
      </c>
      <c r="J543" s="17">
        <v>0.5542</v>
      </c>
      <c r="K543" s="17">
        <v>32.8749</v>
      </c>
      <c r="L543" s="19">
        <f t="shared" si="114"/>
        <v>2267.7333</v>
      </c>
    </row>
    <row r="544" spans="2:58" ht="12" customHeight="1">
      <c r="B544" s="11" t="s">
        <v>11</v>
      </c>
      <c r="C544" s="17">
        <v>1243.37</v>
      </c>
      <c r="D544" s="17">
        <v>260.9607</v>
      </c>
      <c r="E544" s="17">
        <v>2425.8318</v>
      </c>
      <c r="F544" s="17">
        <v>278.813</v>
      </c>
      <c r="G544" s="17">
        <v>608.8209</v>
      </c>
      <c r="H544" s="17">
        <v>0</v>
      </c>
      <c r="I544" s="17">
        <v>0</v>
      </c>
      <c r="J544" s="17">
        <v>0.7876</v>
      </c>
      <c r="K544" s="17">
        <v>0</v>
      </c>
      <c r="L544" s="19">
        <f t="shared" si="114"/>
        <v>4818.583999999999</v>
      </c>
      <c r="BF544" s="12"/>
    </row>
    <row r="545" spans="2:12" ht="12" customHeight="1">
      <c r="B545" s="11" t="s">
        <v>12</v>
      </c>
      <c r="C545" s="17">
        <v>10009.228</v>
      </c>
      <c r="D545" s="17">
        <v>1.7945</v>
      </c>
      <c r="E545" s="17">
        <v>6256.9999</v>
      </c>
      <c r="F545" s="17">
        <v>11696.8658</v>
      </c>
      <c r="G545" s="17">
        <v>1065.8743</v>
      </c>
      <c r="H545" s="17">
        <v>1692.0803</v>
      </c>
      <c r="I545" s="17">
        <v>774.344</v>
      </c>
      <c r="J545" s="17">
        <v>1195.6995</v>
      </c>
      <c r="K545" s="17">
        <v>0.3683</v>
      </c>
      <c r="L545" s="19">
        <f t="shared" si="114"/>
        <v>32693.254599999997</v>
      </c>
    </row>
    <row r="546" spans="2:12" ht="12" customHeight="1">
      <c r="B546" s="11" t="s">
        <v>13</v>
      </c>
      <c r="C546" s="17">
        <v>3363.6097</v>
      </c>
      <c r="D546" s="17">
        <v>1904.2822</v>
      </c>
      <c r="E546" s="17">
        <v>2297.2747</v>
      </c>
      <c r="F546" s="17">
        <v>971.3808</v>
      </c>
      <c r="G546" s="17">
        <v>334.8224</v>
      </c>
      <c r="H546" s="17">
        <v>1208.3622</v>
      </c>
      <c r="I546" s="17">
        <v>601.3779</v>
      </c>
      <c r="J546" s="17">
        <v>321.8483</v>
      </c>
      <c r="K546" s="17">
        <v>136.4444</v>
      </c>
      <c r="L546" s="19">
        <f t="shared" si="114"/>
        <v>11139.4026</v>
      </c>
    </row>
    <row r="547" spans="2:12" ht="12" customHeight="1">
      <c r="B547" s="13" t="s">
        <v>14</v>
      </c>
      <c r="C547" s="17">
        <v>26577.242</v>
      </c>
      <c r="D547" s="17">
        <v>3660.2337</v>
      </c>
      <c r="E547" s="17">
        <v>6343.1277</v>
      </c>
      <c r="F547" s="17">
        <v>2988.9009</v>
      </c>
      <c r="G547" s="17">
        <v>552.0124</v>
      </c>
      <c r="H547" s="17">
        <v>1024.4399</v>
      </c>
      <c r="I547" s="17">
        <v>536.2699</v>
      </c>
      <c r="J547" s="17">
        <v>353.2153</v>
      </c>
      <c r="K547" s="17">
        <v>198.3948</v>
      </c>
      <c r="L547" s="19">
        <f t="shared" si="114"/>
        <v>42233.8366</v>
      </c>
    </row>
    <row r="548" spans="2:12" ht="12" customHeight="1">
      <c r="B548" s="11" t="s">
        <v>15</v>
      </c>
      <c r="C548" s="17">
        <v>3202.2237</v>
      </c>
      <c r="D548" s="17">
        <v>6898.0044</v>
      </c>
      <c r="E548" s="17">
        <v>1722.2008</v>
      </c>
      <c r="F548" s="17">
        <v>370.9465</v>
      </c>
      <c r="G548" s="17">
        <v>982.8394</v>
      </c>
      <c r="H548" s="17">
        <v>1400.0313</v>
      </c>
      <c r="I548" s="17">
        <v>948.542</v>
      </c>
      <c r="J548" s="17">
        <v>861.7576</v>
      </c>
      <c r="K548" s="17">
        <v>61.7276</v>
      </c>
      <c r="L548" s="19">
        <f t="shared" si="114"/>
        <v>16448.2733</v>
      </c>
    </row>
    <row r="549" spans="2:12" ht="12" customHeight="1">
      <c r="B549" s="11" t="s">
        <v>16</v>
      </c>
      <c r="C549" s="17">
        <v>6219.3549</v>
      </c>
      <c r="D549" s="17">
        <v>3635.4517</v>
      </c>
      <c r="E549" s="17">
        <v>6112.8505</v>
      </c>
      <c r="F549" s="17">
        <v>4574.4624</v>
      </c>
      <c r="G549" s="17">
        <v>947.5906</v>
      </c>
      <c r="H549" s="17">
        <v>1838.5324</v>
      </c>
      <c r="I549" s="17">
        <v>1119.2783</v>
      </c>
      <c r="J549" s="17">
        <v>245.5131</v>
      </c>
      <c r="K549" s="17">
        <v>616.9465</v>
      </c>
      <c r="L549" s="19">
        <f t="shared" si="114"/>
        <v>25309.9804</v>
      </c>
    </row>
    <row r="550" spans="2:58" s="14" customFormat="1" ht="12" customHeight="1">
      <c r="B550" s="11" t="s">
        <v>17</v>
      </c>
      <c r="C550" s="17">
        <v>2979.9451</v>
      </c>
      <c r="D550" s="17">
        <v>2216.9629</v>
      </c>
      <c r="E550" s="17">
        <v>35.5296</v>
      </c>
      <c r="F550" s="17">
        <v>10.185</v>
      </c>
      <c r="G550" s="17">
        <v>0</v>
      </c>
      <c r="H550" s="17">
        <v>487.2076</v>
      </c>
      <c r="I550" s="17">
        <v>0</v>
      </c>
      <c r="J550" s="17">
        <v>69.6862</v>
      </c>
      <c r="K550" s="17">
        <v>13.25</v>
      </c>
      <c r="L550" s="19">
        <f t="shared" si="114"/>
        <v>5812.7663999999995</v>
      </c>
      <c r="BF550" s="5"/>
    </row>
    <row r="551" spans="2:12" ht="12" customHeight="1">
      <c r="B551" s="11" t="s">
        <v>18</v>
      </c>
      <c r="C551" s="17">
        <v>14518.1903</v>
      </c>
      <c r="D551" s="17">
        <v>1558.2642</v>
      </c>
      <c r="E551" s="17">
        <v>4632.0496</v>
      </c>
      <c r="F551" s="17">
        <v>1170.4058</v>
      </c>
      <c r="G551" s="17">
        <v>11.6001</v>
      </c>
      <c r="H551" s="17">
        <v>3465.8378</v>
      </c>
      <c r="I551" s="17">
        <v>31.4664</v>
      </c>
      <c r="J551" s="17">
        <v>0.7762</v>
      </c>
      <c r="K551" s="17">
        <v>0.1169</v>
      </c>
      <c r="L551" s="19">
        <f t="shared" si="114"/>
        <v>25388.707300000002</v>
      </c>
    </row>
    <row r="552" spans="2:12" ht="12" customHeight="1">
      <c r="B552" s="11" t="s">
        <v>19</v>
      </c>
      <c r="C552" s="17">
        <v>340.0285</v>
      </c>
      <c r="D552" s="17">
        <v>164.6688</v>
      </c>
      <c r="E552" s="17">
        <v>717.1603</v>
      </c>
      <c r="F552" s="17">
        <v>71.7502</v>
      </c>
      <c r="G552" s="17">
        <v>4101.8083</v>
      </c>
      <c r="H552" s="17">
        <v>1423.2861</v>
      </c>
      <c r="I552" s="17">
        <v>795.2464</v>
      </c>
      <c r="J552" s="17">
        <v>416.53</v>
      </c>
      <c r="K552" s="17">
        <v>406.1022</v>
      </c>
      <c r="L552" s="19">
        <f t="shared" si="114"/>
        <v>8436.5808</v>
      </c>
    </row>
    <row r="553" spans="2:12" ht="12" customHeight="1">
      <c r="B553" s="11" t="s">
        <v>20</v>
      </c>
      <c r="C553" s="17">
        <v>4166.16</v>
      </c>
      <c r="D553" s="17">
        <v>2841.4957</v>
      </c>
      <c r="E553" s="17">
        <v>547.3264</v>
      </c>
      <c r="F553" s="17">
        <v>528.7623</v>
      </c>
      <c r="G553" s="17">
        <v>63.1953</v>
      </c>
      <c r="H553" s="17">
        <v>141.6428</v>
      </c>
      <c r="I553" s="17">
        <v>4.0462</v>
      </c>
      <c r="J553" s="17">
        <v>6.5255</v>
      </c>
      <c r="K553" s="17">
        <v>0.0266</v>
      </c>
      <c r="L553" s="19">
        <f t="shared" si="114"/>
        <v>8299.1808</v>
      </c>
    </row>
    <row r="554" spans="2:12" ht="12" customHeight="1">
      <c r="B554" s="11" t="s">
        <v>21</v>
      </c>
      <c r="C554" s="17">
        <v>175.6302</v>
      </c>
      <c r="D554" s="17">
        <v>5.9927</v>
      </c>
      <c r="E554" s="17">
        <v>67.0768</v>
      </c>
      <c r="F554" s="17">
        <v>21.7007</v>
      </c>
      <c r="G554" s="17">
        <v>34.7299</v>
      </c>
      <c r="H554" s="17">
        <v>94.9059</v>
      </c>
      <c r="I554" s="17">
        <v>2.5196</v>
      </c>
      <c r="J554" s="17">
        <v>8.1717</v>
      </c>
      <c r="K554" s="17">
        <v>2.0429</v>
      </c>
      <c r="L554" s="19">
        <f t="shared" si="114"/>
        <v>412.7704</v>
      </c>
    </row>
    <row r="555" spans="2:12" ht="12" customHeight="1">
      <c r="B555" s="11" t="s">
        <v>22</v>
      </c>
      <c r="C555" s="17">
        <v>2.5366</v>
      </c>
      <c r="D555" s="17">
        <v>123.9755</v>
      </c>
      <c r="E555" s="17">
        <v>11.5101</v>
      </c>
      <c r="F555" s="17">
        <v>11.3554</v>
      </c>
      <c r="G555" s="17">
        <v>8.9103</v>
      </c>
      <c r="H555" s="17">
        <v>22.271</v>
      </c>
      <c r="I555" s="17">
        <v>2.0896</v>
      </c>
      <c r="J555" s="17">
        <v>5.025</v>
      </c>
      <c r="K555" s="17">
        <v>1.6076</v>
      </c>
      <c r="L555" s="19">
        <f t="shared" si="114"/>
        <v>189.28109999999998</v>
      </c>
    </row>
    <row r="556" spans="2:12" ht="12" customHeight="1">
      <c r="B556" s="11" t="s">
        <v>23</v>
      </c>
      <c r="C556" s="17">
        <v>5598.9595</v>
      </c>
      <c r="D556" s="17">
        <v>1107.7466</v>
      </c>
      <c r="E556" s="17">
        <v>1360.7073</v>
      </c>
      <c r="F556" s="17">
        <v>3644.4313</v>
      </c>
      <c r="G556" s="17">
        <v>498.1467</v>
      </c>
      <c r="H556" s="17">
        <v>771.227</v>
      </c>
      <c r="I556" s="17">
        <v>164.934</v>
      </c>
      <c r="J556" s="17">
        <v>253.0772</v>
      </c>
      <c r="K556" s="17">
        <v>100.9824</v>
      </c>
      <c r="L556" s="19">
        <f t="shared" si="114"/>
        <v>13500.212</v>
      </c>
    </row>
    <row r="557" spans="2:12" ht="12" customHeight="1">
      <c r="B557" s="11" t="s">
        <v>24</v>
      </c>
      <c r="C557" s="17">
        <v>296.7589</v>
      </c>
      <c r="D557" s="17">
        <v>213.7214</v>
      </c>
      <c r="E557" s="17">
        <v>244.9557</v>
      </c>
      <c r="F557" s="17">
        <v>5257.1903</v>
      </c>
      <c r="G557" s="17">
        <v>3156.1192</v>
      </c>
      <c r="H557" s="17">
        <v>3039.7895</v>
      </c>
      <c r="I557" s="17">
        <v>896.9863</v>
      </c>
      <c r="J557" s="17">
        <v>1269.4517</v>
      </c>
      <c r="K557" s="17">
        <v>119.1145</v>
      </c>
      <c r="L557" s="19">
        <f t="shared" si="114"/>
        <v>14494.0875</v>
      </c>
    </row>
    <row r="558" spans="2:12" ht="12" customHeight="1">
      <c r="B558" s="11" t="s">
        <v>25</v>
      </c>
      <c r="C558" s="17">
        <v>92.5366</v>
      </c>
      <c r="D558" s="17">
        <v>582.9803</v>
      </c>
      <c r="E558" s="17">
        <v>0</v>
      </c>
      <c r="F558" s="17">
        <v>2238.4598</v>
      </c>
      <c r="G558" s="17">
        <v>0</v>
      </c>
      <c r="H558" s="17">
        <v>1180.2116</v>
      </c>
      <c r="I558" s="17">
        <v>0</v>
      </c>
      <c r="J558" s="17">
        <v>874.4706</v>
      </c>
      <c r="K558" s="17">
        <v>249.8487</v>
      </c>
      <c r="L558" s="19">
        <f t="shared" si="114"/>
        <v>5218.507600000001</v>
      </c>
    </row>
    <row r="559" spans="2:12" ht="12" customHeight="1">
      <c r="B559" s="11" t="s">
        <v>26</v>
      </c>
      <c r="C559" s="17">
        <v>11755.9104</v>
      </c>
      <c r="D559" s="17">
        <v>1031.9102</v>
      </c>
      <c r="E559" s="17">
        <v>628.6197</v>
      </c>
      <c r="F559" s="17">
        <v>6640.6384</v>
      </c>
      <c r="G559" s="17">
        <v>13877.9252</v>
      </c>
      <c r="H559" s="17">
        <v>6304.4603</v>
      </c>
      <c r="I559" s="17">
        <v>994.2376</v>
      </c>
      <c r="J559" s="17">
        <v>1941.4306</v>
      </c>
      <c r="K559" s="17">
        <v>366.1179</v>
      </c>
      <c r="L559" s="19">
        <f t="shared" si="114"/>
        <v>43541.25029999999</v>
      </c>
    </row>
    <row r="560" spans="2:58" s="14" customFormat="1" ht="12" customHeight="1">
      <c r="B560" s="11" t="s">
        <v>27</v>
      </c>
      <c r="C560" s="17">
        <v>16932.5889</v>
      </c>
      <c r="D560" s="17">
        <v>2278.3809</v>
      </c>
      <c r="E560" s="17">
        <v>14435.0704</v>
      </c>
      <c r="F560" s="17">
        <v>4521.7471</v>
      </c>
      <c r="G560" s="17">
        <v>3455.8032</v>
      </c>
      <c r="H560" s="17">
        <v>2692.6656</v>
      </c>
      <c r="I560" s="17">
        <v>133.4843</v>
      </c>
      <c r="J560" s="17">
        <v>864.8726</v>
      </c>
      <c r="K560" s="17">
        <v>3.3353</v>
      </c>
      <c r="L560" s="19">
        <f t="shared" si="114"/>
        <v>45317.948300000004</v>
      </c>
      <c r="BF560" s="5"/>
    </row>
    <row r="561" spans="2:12" ht="12" customHeight="1">
      <c r="B561" s="11" t="s">
        <v>28</v>
      </c>
      <c r="C561" s="17">
        <v>145.2986</v>
      </c>
      <c r="D561" s="17">
        <v>35.7384</v>
      </c>
      <c r="E561" s="17">
        <v>1048.0457</v>
      </c>
      <c r="F561" s="17">
        <v>1179.0753</v>
      </c>
      <c r="G561" s="17">
        <v>56.7312</v>
      </c>
      <c r="H561" s="17">
        <v>570.1628</v>
      </c>
      <c r="I561" s="17">
        <v>265.3619</v>
      </c>
      <c r="J561" s="17">
        <v>0.0859</v>
      </c>
      <c r="K561" s="17">
        <v>32.0106</v>
      </c>
      <c r="L561" s="19">
        <f t="shared" si="114"/>
        <v>3332.5104</v>
      </c>
    </row>
    <row r="562" spans="2:12" ht="12" customHeight="1">
      <c r="B562" s="11" t="s">
        <v>29</v>
      </c>
      <c r="C562" s="17">
        <v>591.9946</v>
      </c>
      <c r="D562" s="17">
        <v>461.035</v>
      </c>
      <c r="E562" s="17">
        <v>768.6177</v>
      </c>
      <c r="F562" s="17">
        <v>661.0452</v>
      </c>
      <c r="G562" s="17">
        <v>662.5896</v>
      </c>
      <c r="H562" s="17">
        <v>0</v>
      </c>
      <c r="I562" s="17">
        <v>692.099</v>
      </c>
      <c r="J562" s="17">
        <v>0</v>
      </c>
      <c r="K562" s="17">
        <v>0</v>
      </c>
      <c r="L562" s="19">
        <f t="shared" si="114"/>
        <v>3837.3811000000005</v>
      </c>
    </row>
    <row r="563" spans="2:12" ht="12" customHeight="1">
      <c r="B563" s="11" t="s">
        <v>30</v>
      </c>
      <c r="C563" s="17">
        <v>2402.1607</v>
      </c>
      <c r="D563" s="17">
        <v>1047.7065</v>
      </c>
      <c r="E563" s="17">
        <v>2795.2794</v>
      </c>
      <c r="F563" s="17">
        <v>3510.5936</v>
      </c>
      <c r="G563" s="17">
        <v>457.0743</v>
      </c>
      <c r="H563" s="17">
        <v>133.4113</v>
      </c>
      <c r="I563" s="17">
        <v>227.9427</v>
      </c>
      <c r="J563" s="17">
        <v>38.1175</v>
      </c>
      <c r="K563" s="17">
        <v>0</v>
      </c>
      <c r="L563" s="19">
        <f t="shared" si="114"/>
        <v>10612.286</v>
      </c>
    </row>
    <row r="564" spans="2:12" ht="12" customHeight="1">
      <c r="B564" s="11" t="s">
        <v>31</v>
      </c>
      <c r="C564" s="17">
        <v>521.6608</v>
      </c>
      <c r="D564" s="17">
        <v>456.5374</v>
      </c>
      <c r="E564" s="17">
        <v>13.5838</v>
      </c>
      <c r="F564" s="17">
        <v>676.9476</v>
      </c>
      <c r="G564" s="17">
        <v>0</v>
      </c>
      <c r="H564" s="17">
        <v>247.8823</v>
      </c>
      <c r="I564" s="17">
        <v>680.4931</v>
      </c>
      <c r="J564" s="17">
        <v>7.7155</v>
      </c>
      <c r="K564" s="17">
        <v>2.2504</v>
      </c>
      <c r="L564" s="19">
        <f t="shared" si="114"/>
        <v>2607.0708999999997</v>
      </c>
    </row>
    <row r="565" spans="2:12" ht="12" customHeight="1">
      <c r="B565" s="11" t="s">
        <v>32</v>
      </c>
      <c r="C565" s="17">
        <v>5631.0376</v>
      </c>
      <c r="D565" s="17">
        <v>1308.3272</v>
      </c>
      <c r="E565" s="17">
        <v>14930.1569</v>
      </c>
      <c r="F565" s="17">
        <v>5331.2153</v>
      </c>
      <c r="G565" s="17">
        <v>5537.1997</v>
      </c>
      <c r="H565" s="17">
        <v>1240.7424</v>
      </c>
      <c r="I565" s="17">
        <v>1382.3797</v>
      </c>
      <c r="J565" s="17">
        <v>248.4649</v>
      </c>
      <c r="K565" s="17">
        <v>164.7185</v>
      </c>
      <c r="L565" s="19">
        <f t="shared" si="114"/>
        <v>35774.2422</v>
      </c>
    </row>
    <row r="566" spans="2:12" ht="12" customHeight="1">
      <c r="B566" s="11" t="s">
        <v>33</v>
      </c>
      <c r="C566" s="17">
        <v>224.3784</v>
      </c>
      <c r="D566" s="17">
        <v>34.0686</v>
      </c>
      <c r="E566" s="17">
        <v>109.7575</v>
      </c>
      <c r="F566" s="17">
        <v>14.4001</v>
      </c>
      <c r="G566" s="17">
        <v>24.2344</v>
      </c>
      <c r="H566" s="17">
        <v>51.5421</v>
      </c>
      <c r="I566" s="17">
        <v>25.9907</v>
      </c>
      <c r="J566" s="17">
        <v>1.8439</v>
      </c>
      <c r="K566" s="17">
        <v>101.5916</v>
      </c>
      <c r="L566" s="19">
        <f t="shared" si="114"/>
        <v>587.8073</v>
      </c>
    </row>
    <row r="567" spans="2:12" ht="12" customHeight="1">
      <c r="B567" s="11" t="s">
        <v>34</v>
      </c>
      <c r="C567" s="17">
        <v>49.4671</v>
      </c>
      <c r="D567" s="17">
        <v>5.4925</v>
      </c>
      <c r="E567" s="17">
        <v>3971.5182</v>
      </c>
      <c r="F567" s="17">
        <v>284.7575</v>
      </c>
      <c r="G567" s="17">
        <v>584.6479</v>
      </c>
      <c r="H567" s="17">
        <v>107.7052</v>
      </c>
      <c r="I567" s="17">
        <v>609.3785</v>
      </c>
      <c r="J567" s="17">
        <v>13.391</v>
      </c>
      <c r="K567" s="17">
        <v>1.5104</v>
      </c>
      <c r="L567" s="19">
        <f t="shared" si="114"/>
        <v>5627.8683</v>
      </c>
    </row>
    <row r="568" spans="2:12" ht="12" customHeight="1">
      <c r="B568" s="11" t="s">
        <v>35</v>
      </c>
      <c r="C568" s="17">
        <v>0</v>
      </c>
      <c r="D568" s="17">
        <v>3.0481</v>
      </c>
      <c r="E568" s="17">
        <v>49.1185</v>
      </c>
      <c r="F568" s="17">
        <v>1139.7233</v>
      </c>
      <c r="G568" s="17">
        <v>0</v>
      </c>
      <c r="H568" s="17">
        <v>0</v>
      </c>
      <c r="I568" s="17">
        <v>1.8507</v>
      </c>
      <c r="J568" s="17">
        <v>14.152</v>
      </c>
      <c r="K568" s="17">
        <v>0</v>
      </c>
      <c r="L568" s="19">
        <f t="shared" si="114"/>
        <v>1207.8926000000001</v>
      </c>
    </row>
    <row r="569" spans="2:12" ht="12" customHeight="1">
      <c r="B569" s="11" t="s">
        <v>36</v>
      </c>
      <c r="C569" s="17">
        <v>551.2311</v>
      </c>
      <c r="D569" s="17">
        <v>146.7172</v>
      </c>
      <c r="E569" s="17">
        <v>299.9103</v>
      </c>
      <c r="F569" s="17">
        <v>111.6599</v>
      </c>
      <c r="G569" s="17">
        <v>4.6026</v>
      </c>
      <c r="H569" s="17">
        <v>2.8006</v>
      </c>
      <c r="I569" s="17">
        <v>0.0568</v>
      </c>
      <c r="J569" s="17">
        <v>0.755</v>
      </c>
      <c r="K569" s="17">
        <v>0.3409</v>
      </c>
      <c r="L569" s="19">
        <f t="shared" si="114"/>
        <v>1118.0744000000002</v>
      </c>
    </row>
    <row r="570" spans="2:12" ht="12" customHeight="1">
      <c r="B570" s="11" t="s">
        <v>37</v>
      </c>
      <c r="C570" s="17">
        <v>766.3116</v>
      </c>
      <c r="D570" s="17">
        <v>186.5681</v>
      </c>
      <c r="E570" s="17">
        <v>382.7339</v>
      </c>
      <c r="F570" s="17">
        <v>942.0547</v>
      </c>
      <c r="G570" s="17">
        <v>528.7252</v>
      </c>
      <c r="H570" s="17">
        <v>174.3606</v>
      </c>
      <c r="I570" s="17">
        <v>347.8001</v>
      </c>
      <c r="J570" s="17">
        <v>0</v>
      </c>
      <c r="K570" s="17">
        <v>276.6278</v>
      </c>
      <c r="L570" s="19">
        <f t="shared" si="114"/>
        <v>3605.182</v>
      </c>
    </row>
    <row r="571" spans="2:58" s="14" customFormat="1" ht="12" customHeight="1">
      <c r="B571" s="11" t="s">
        <v>38</v>
      </c>
      <c r="C571" s="17">
        <v>1423.9524</v>
      </c>
      <c r="D571" s="17">
        <v>118.7419</v>
      </c>
      <c r="E571" s="17">
        <v>3404.6446</v>
      </c>
      <c r="F571" s="17">
        <v>180.4885</v>
      </c>
      <c r="G571" s="17">
        <v>86.0619</v>
      </c>
      <c r="H571" s="17">
        <v>851.0295</v>
      </c>
      <c r="I571" s="17">
        <v>8.5805</v>
      </c>
      <c r="J571" s="17">
        <v>102.9878</v>
      </c>
      <c r="K571" s="17">
        <v>6.9415</v>
      </c>
      <c r="L571" s="19">
        <f t="shared" si="114"/>
        <v>6183.428599999999</v>
      </c>
      <c r="BF571" s="5"/>
    </row>
    <row r="572" spans="2:12" ht="12" customHeight="1">
      <c r="B572" s="11" t="s">
        <v>39</v>
      </c>
      <c r="C572" s="17">
        <v>0</v>
      </c>
      <c r="D572" s="17">
        <v>0.6111</v>
      </c>
      <c r="E572" s="17">
        <v>30.8428</v>
      </c>
      <c r="F572" s="17">
        <v>838.5022</v>
      </c>
      <c r="G572" s="17">
        <v>506.2334</v>
      </c>
      <c r="H572" s="17">
        <v>223.6105</v>
      </c>
      <c r="I572" s="17">
        <v>0</v>
      </c>
      <c r="J572" s="17">
        <v>221.0402</v>
      </c>
      <c r="K572" s="17">
        <v>0</v>
      </c>
      <c r="L572" s="19">
        <f t="shared" si="114"/>
        <v>1820.8401999999999</v>
      </c>
    </row>
    <row r="573" spans="2:12" ht="12" customHeight="1">
      <c r="B573" s="11" t="s">
        <v>40</v>
      </c>
      <c r="C573" s="17">
        <v>1095.4531</v>
      </c>
      <c r="D573" s="17">
        <v>0</v>
      </c>
      <c r="E573" s="17">
        <v>3.0199</v>
      </c>
      <c r="F573" s="17">
        <v>1854.4751</v>
      </c>
      <c r="G573" s="17">
        <v>209.7806</v>
      </c>
      <c r="H573" s="17">
        <v>199.5156</v>
      </c>
      <c r="I573" s="17">
        <v>60.7228</v>
      </c>
      <c r="J573" s="17">
        <v>15.964</v>
      </c>
      <c r="K573" s="17">
        <v>0.8704</v>
      </c>
      <c r="L573" s="19">
        <f t="shared" si="114"/>
        <v>3439.8015</v>
      </c>
    </row>
    <row r="574" spans="2:12" ht="12" customHeight="1">
      <c r="B574" s="11" t="s">
        <v>41</v>
      </c>
      <c r="C574" s="17">
        <v>2809.1303</v>
      </c>
      <c r="D574" s="17">
        <v>793.651</v>
      </c>
      <c r="E574" s="17">
        <v>789.1131</v>
      </c>
      <c r="F574" s="17">
        <v>2117.5704</v>
      </c>
      <c r="G574" s="17">
        <v>19.5306</v>
      </c>
      <c r="H574" s="17">
        <v>0.4744</v>
      </c>
      <c r="I574" s="17">
        <v>6.4321</v>
      </c>
      <c r="J574" s="17">
        <v>1.1195</v>
      </c>
      <c r="K574" s="17">
        <v>0</v>
      </c>
      <c r="L574" s="19">
        <f t="shared" si="114"/>
        <v>6537.0214</v>
      </c>
    </row>
    <row r="575" spans="2:12" ht="12" customHeight="1">
      <c r="B575" s="11" t="s">
        <v>42</v>
      </c>
      <c r="C575" s="17">
        <v>761.5167</v>
      </c>
      <c r="D575" s="17">
        <v>1042.6354</v>
      </c>
      <c r="E575" s="17">
        <v>1954.6975</v>
      </c>
      <c r="F575" s="17">
        <v>524.4526</v>
      </c>
      <c r="G575" s="17">
        <v>144.8445</v>
      </c>
      <c r="H575" s="17">
        <v>83.9277</v>
      </c>
      <c r="I575" s="17">
        <v>67.8602</v>
      </c>
      <c r="J575" s="17">
        <v>39.2737</v>
      </c>
      <c r="K575" s="17">
        <v>30.102</v>
      </c>
      <c r="L575" s="19">
        <f t="shared" si="114"/>
        <v>4649.310299999999</v>
      </c>
    </row>
    <row r="576" spans="2:12" ht="12" customHeight="1">
      <c r="B576" s="11" t="s">
        <v>43</v>
      </c>
      <c r="C576" s="17">
        <v>0.1055</v>
      </c>
      <c r="D576" s="17">
        <v>2.955</v>
      </c>
      <c r="E576" s="17">
        <v>48.7578</v>
      </c>
      <c r="F576" s="17">
        <v>48.7226</v>
      </c>
      <c r="G576" s="17">
        <v>0.3518</v>
      </c>
      <c r="H576" s="17">
        <v>114.0497</v>
      </c>
      <c r="I576" s="17">
        <v>0</v>
      </c>
      <c r="J576" s="17">
        <v>0.0704</v>
      </c>
      <c r="K576" s="17">
        <v>0</v>
      </c>
      <c r="L576" s="19">
        <f t="shared" si="114"/>
        <v>215.0128</v>
      </c>
    </row>
    <row r="577" spans="2:12" ht="12" customHeight="1">
      <c r="B577" s="11" t="s">
        <v>44</v>
      </c>
      <c r="C577" s="17">
        <v>1826.4993</v>
      </c>
      <c r="D577" s="17">
        <v>7154.9486</v>
      </c>
      <c r="E577" s="17">
        <v>4818.5432</v>
      </c>
      <c r="F577" s="17">
        <v>5410.4363</v>
      </c>
      <c r="G577" s="17">
        <v>2793.6907</v>
      </c>
      <c r="H577" s="17">
        <v>530.3585</v>
      </c>
      <c r="I577" s="17">
        <v>666.5879</v>
      </c>
      <c r="J577" s="17">
        <v>992.5774</v>
      </c>
      <c r="K577" s="17">
        <v>1010.2895</v>
      </c>
      <c r="L577" s="19">
        <f t="shared" si="114"/>
        <v>25203.931399999994</v>
      </c>
    </row>
    <row r="578" spans="2:12" ht="12" customHeight="1">
      <c r="B578" s="11" t="s">
        <v>45</v>
      </c>
      <c r="C578" s="17">
        <v>829.353</v>
      </c>
      <c r="D578" s="18">
        <v>298.0467</v>
      </c>
      <c r="E578" s="17">
        <v>1195.5894</v>
      </c>
      <c r="F578" s="17">
        <v>1129.6908</v>
      </c>
      <c r="G578" s="17">
        <v>69.0361</v>
      </c>
      <c r="H578" s="17">
        <v>229.2816</v>
      </c>
      <c r="I578" s="17">
        <v>316.089</v>
      </c>
      <c r="J578" s="17">
        <v>183.6308</v>
      </c>
      <c r="K578" s="17">
        <v>72.5088</v>
      </c>
      <c r="L578" s="19">
        <f t="shared" si="114"/>
        <v>4323.226199999999</v>
      </c>
    </row>
    <row r="579" spans="2:12" ht="12" customHeight="1">
      <c r="B579" s="11" t="s">
        <v>46</v>
      </c>
      <c r="C579" s="17">
        <v>882.4701</v>
      </c>
      <c r="D579" s="17">
        <v>1667.0704</v>
      </c>
      <c r="E579" s="17">
        <v>2727.6993</v>
      </c>
      <c r="F579" s="17">
        <v>1113.369</v>
      </c>
      <c r="G579" s="17">
        <v>1253.8569</v>
      </c>
      <c r="H579" s="17">
        <v>3.1615</v>
      </c>
      <c r="I579" s="17">
        <v>4.3232</v>
      </c>
      <c r="J579" s="17">
        <v>2.1857</v>
      </c>
      <c r="K579" s="17">
        <v>3.415</v>
      </c>
      <c r="L579" s="19">
        <f t="shared" si="114"/>
        <v>7657.5511</v>
      </c>
    </row>
    <row r="580" spans="2:12" ht="12" customHeight="1">
      <c r="B580" s="11" t="s">
        <v>47</v>
      </c>
      <c r="C580" s="17">
        <v>10.152</v>
      </c>
      <c r="D580" s="17">
        <v>2445.6449</v>
      </c>
      <c r="E580" s="17">
        <v>11.7659</v>
      </c>
      <c r="F580" s="17">
        <v>6622.5027</v>
      </c>
      <c r="G580" s="17">
        <v>20.5985</v>
      </c>
      <c r="H580" s="17">
        <v>32.7906</v>
      </c>
      <c r="I580" s="17">
        <v>68.162</v>
      </c>
      <c r="J580" s="17">
        <v>99.175</v>
      </c>
      <c r="K580" s="17">
        <v>92.2508</v>
      </c>
      <c r="L580" s="19">
        <f t="shared" si="114"/>
        <v>9403.0424</v>
      </c>
    </row>
    <row r="581" spans="2:58" s="14" customFormat="1" ht="12" customHeight="1">
      <c r="B581" s="11" t="s">
        <v>48</v>
      </c>
      <c r="C581" s="17">
        <v>79.2871</v>
      </c>
      <c r="D581" s="17">
        <v>25.615</v>
      </c>
      <c r="E581" s="17">
        <v>959.2327</v>
      </c>
      <c r="F581" s="17">
        <v>247.2579</v>
      </c>
      <c r="G581" s="17">
        <v>584.9016</v>
      </c>
      <c r="H581" s="17">
        <v>569.4411</v>
      </c>
      <c r="I581" s="17">
        <v>539.4523</v>
      </c>
      <c r="J581" s="17">
        <v>937.8558</v>
      </c>
      <c r="K581" s="17">
        <v>354.3597</v>
      </c>
      <c r="L581" s="19">
        <f t="shared" si="114"/>
        <v>4297.4032</v>
      </c>
      <c r="BF581" s="5"/>
    </row>
    <row r="582" spans="2:12" ht="12" customHeight="1">
      <c r="B582" s="11" t="s">
        <v>49</v>
      </c>
      <c r="C582" s="17">
        <v>3372.3665</v>
      </c>
      <c r="D582" s="17">
        <v>214.5365</v>
      </c>
      <c r="E582" s="17">
        <v>4901.9475</v>
      </c>
      <c r="F582" s="17">
        <v>3891.002</v>
      </c>
      <c r="G582" s="17">
        <v>446.4798</v>
      </c>
      <c r="H582" s="17">
        <v>9.5962</v>
      </c>
      <c r="I582" s="17">
        <v>740.4405</v>
      </c>
      <c r="J582" s="17">
        <v>665.9329</v>
      </c>
      <c r="K582" s="17">
        <v>19.7417</v>
      </c>
      <c r="L582" s="19">
        <f t="shared" si="114"/>
        <v>14262.0436</v>
      </c>
    </row>
    <row r="583" spans="2:12" ht="12" customHeight="1">
      <c r="B583" s="11" t="s">
        <v>50</v>
      </c>
      <c r="C583" s="17">
        <v>3416.8069</v>
      </c>
      <c r="D583" s="17">
        <v>715.2441</v>
      </c>
      <c r="E583" s="17">
        <v>205.0353</v>
      </c>
      <c r="F583" s="17">
        <v>12.6777</v>
      </c>
      <c r="G583" s="17">
        <v>188.5697</v>
      </c>
      <c r="H583" s="17">
        <v>17.7489</v>
      </c>
      <c r="I583" s="17">
        <v>66.3938</v>
      </c>
      <c r="J583" s="17">
        <v>63.2011</v>
      </c>
      <c r="K583" s="17">
        <v>4.2259</v>
      </c>
      <c r="L583" s="19">
        <f t="shared" si="114"/>
        <v>4689.903400000001</v>
      </c>
    </row>
    <row r="584" spans="2:12" ht="12" customHeight="1">
      <c r="B584" s="11" t="s">
        <v>51</v>
      </c>
      <c r="C584" s="17">
        <v>3492.5464</v>
      </c>
      <c r="D584" s="17">
        <v>56.2901</v>
      </c>
      <c r="E584" s="17">
        <v>579.7691</v>
      </c>
      <c r="F584" s="17">
        <v>6.4917</v>
      </c>
      <c r="G584" s="17">
        <v>0</v>
      </c>
      <c r="H584" s="17">
        <v>24.6759</v>
      </c>
      <c r="I584" s="17">
        <v>7.7878</v>
      </c>
      <c r="J584" s="17">
        <v>0</v>
      </c>
      <c r="K584" s="17">
        <v>0</v>
      </c>
      <c r="L584" s="19">
        <f t="shared" si="114"/>
        <v>4167.561000000001</v>
      </c>
    </row>
    <row r="585" spans="2:12" ht="12" customHeight="1">
      <c r="B585" s="15" t="s">
        <v>52</v>
      </c>
      <c r="C585" s="20">
        <f aca="true" t="shared" si="115" ref="C585:K585">SUM(C538:C584)</f>
        <v>149767.2548</v>
      </c>
      <c r="D585" s="20">
        <f t="shared" si="115"/>
        <v>56801.14130000001</v>
      </c>
      <c r="E585" s="20">
        <f t="shared" si="115"/>
        <v>108199.3488</v>
      </c>
      <c r="F585" s="20">
        <f t="shared" si="115"/>
        <v>92274.51559999998</v>
      </c>
      <c r="G585" s="20">
        <f t="shared" si="115"/>
        <v>72077.17189999999</v>
      </c>
      <c r="H585" s="20">
        <f t="shared" si="115"/>
        <v>36051.7244</v>
      </c>
      <c r="I585" s="20">
        <f t="shared" si="115"/>
        <v>14646.907600000004</v>
      </c>
      <c r="J585" s="20">
        <f t="shared" si="115"/>
        <v>12565.7562</v>
      </c>
      <c r="K585" s="20">
        <f t="shared" si="115"/>
        <v>7736.856199999999</v>
      </c>
      <c r="L585" s="21">
        <f t="shared" si="114"/>
        <v>550120.6768</v>
      </c>
    </row>
    <row r="587" spans="2:4" ht="13.5" customHeight="1">
      <c r="B587" s="6" t="s">
        <v>0</v>
      </c>
      <c r="C587" s="28" t="s">
        <v>58</v>
      </c>
      <c r="D587" s="28"/>
    </row>
    <row r="588" spans="2:58" ht="12" customHeight="1">
      <c r="B588" s="7"/>
      <c r="I588" s="8"/>
      <c r="L588" s="8" t="str">
        <f>L535</f>
        <v>（３日間調査　単位：トン）</v>
      </c>
      <c r="BF588" s="4"/>
    </row>
    <row r="589" spans="2:58" ht="13.5" customHeight="1">
      <c r="B589" s="9" t="s">
        <v>122</v>
      </c>
      <c r="C589" s="24" t="s">
        <v>121</v>
      </c>
      <c r="D589" s="22" t="s">
        <v>113</v>
      </c>
      <c r="E589" s="22" t="s">
        <v>114</v>
      </c>
      <c r="F589" s="22" t="s">
        <v>115</v>
      </c>
      <c r="G589" s="22" t="s">
        <v>116</v>
      </c>
      <c r="H589" s="22" t="s">
        <v>117</v>
      </c>
      <c r="I589" s="22" t="s">
        <v>118</v>
      </c>
      <c r="J589" s="22" t="s">
        <v>119</v>
      </c>
      <c r="K589" s="22" t="s">
        <v>120</v>
      </c>
      <c r="L589" s="26" t="s">
        <v>3</v>
      </c>
      <c r="BF589" s="4"/>
    </row>
    <row r="590" spans="2:58" ht="13.5" customHeight="1">
      <c r="B590" s="10" t="s">
        <v>4</v>
      </c>
      <c r="C590" s="25"/>
      <c r="D590" s="23"/>
      <c r="E590" s="23"/>
      <c r="F590" s="23"/>
      <c r="G590" s="23"/>
      <c r="H590" s="23"/>
      <c r="I590" s="23"/>
      <c r="J590" s="23"/>
      <c r="K590" s="23"/>
      <c r="L590" s="27"/>
      <c r="BF590" s="4"/>
    </row>
    <row r="591" spans="2:12" ht="12" customHeight="1">
      <c r="B591" s="11" t="s">
        <v>5</v>
      </c>
      <c r="C591" s="17">
        <v>0.6529</v>
      </c>
      <c r="D591" s="17">
        <v>0</v>
      </c>
      <c r="E591" s="17">
        <v>0</v>
      </c>
      <c r="F591" s="17">
        <v>0.6529</v>
      </c>
      <c r="G591" s="17">
        <v>55.9582</v>
      </c>
      <c r="H591" s="17">
        <v>5.1835</v>
      </c>
      <c r="I591" s="17">
        <v>140.3483</v>
      </c>
      <c r="J591" s="17">
        <v>49.1921</v>
      </c>
      <c r="K591" s="17">
        <v>5.1836</v>
      </c>
      <c r="L591" s="19">
        <f>SUM(C591:K591)</f>
        <v>257.1715</v>
      </c>
    </row>
    <row r="592" spans="2:12" ht="12" customHeight="1">
      <c r="B592" s="11" t="s">
        <v>6</v>
      </c>
      <c r="C592" s="17">
        <v>0</v>
      </c>
      <c r="D592" s="17">
        <v>0</v>
      </c>
      <c r="E592" s="17">
        <v>0</v>
      </c>
      <c r="F592" s="17">
        <v>50.4072</v>
      </c>
      <c r="G592" s="17">
        <v>0.3298</v>
      </c>
      <c r="H592" s="17">
        <v>73.5853</v>
      </c>
      <c r="I592" s="17">
        <v>41.1268</v>
      </c>
      <c r="J592" s="17">
        <v>10.4393</v>
      </c>
      <c r="K592" s="17">
        <v>2.9374</v>
      </c>
      <c r="L592" s="19">
        <f aca="true" t="shared" si="116" ref="L592:L638">SUM(C592:K592)</f>
        <v>178.82580000000002</v>
      </c>
    </row>
    <row r="593" spans="2:12" ht="12" customHeight="1">
      <c r="B593" s="11" t="s">
        <v>7</v>
      </c>
      <c r="C593" s="17">
        <v>0</v>
      </c>
      <c r="D593" s="17">
        <v>0</v>
      </c>
      <c r="E593" s="17">
        <v>2.5998</v>
      </c>
      <c r="F593" s="17">
        <v>0.5219</v>
      </c>
      <c r="G593" s="17">
        <v>89.4804</v>
      </c>
      <c r="H593" s="17">
        <v>57.0688</v>
      </c>
      <c r="I593" s="17">
        <v>39.334</v>
      </c>
      <c r="J593" s="17">
        <v>66.4884</v>
      </c>
      <c r="K593" s="17">
        <v>1.2893</v>
      </c>
      <c r="L593" s="19">
        <f t="shared" si="116"/>
        <v>256.78260000000006</v>
      </c>
    </row>
    <row r="594" spans="2:12" ht="12" customHeight="1">
      <c r="B594" s="11" t="s">
        <v>8</v>
      </c>
      <c r="C594" s="17">
        <v>22.5672</v>
      </c>
      <c r="D594" s="17">
        <v>6.3681</v>
      </c>
      <c r="E594" s="17">
        <v>23.2952</v>
      </c>
      <c r="F594" s="17">
        <v>1.0704</v>
      </c>
      <c r="G594" s="17">
        <v>62.8982</v>
      </c>
      <c r="H594" s="17">
        <v>18.1789</v>
      </c>
      <c r="I594" s="17">
        <v>1.778</v>
      </c>
      <c r="J594" s="17">
        <v>2.2497</v>
      </c>
      <c r="K594" s="17">
        <v>0.254</v>
      </c>
      <c r="L594" s="19">
        <f t="shared" si="116"/>
        <v>138.65969999999996</v>
      </c>
    </row>
    <row r="595" spans="2:12" ht="12" customHeight="1">
      <c r="B595" s="11" t="s">
        <v>9</v>
      </c>
      <c r="C595" s="17">
        <v>127.7616</v>
      </c>
      <c r="D595" s="17">
        <v>0</v>
      </c>
      <c r="E595" s="17">
        <v>0.7453</v>
      </c>
      <c r="F595" s="17">
        <v>2.1293</v>
      </c>
      <c r="G595" s="17">
        <v>2.9811</v>
      </c>
      <c r="H595" s="17">
        <v>82.937</v>
      </c>
      <c r="I595" s="17">
        <v>28.5371</v>
      </c>
      <c r="J595" s="17">
        <v>40.5663</v>
      </c>
      <c r="K595" s="17">
        <v>6.7501</v>
      </c>
      <c r="L595" s="19">
        <f t="shared" si="116"/>
        <v>292.4078</v>
      </c>
    </row>
    <row r="596" spans="2:12" ht="12" customHeight="1">
      <c r="B596" s="11" t="s">
        <v>10</v>
      </c>
      <c r="C596" s="17">
        <v>104.7178</v>
      </c>
      <c r="D596" s="17">
        <v>24.5157</v>
      </c>
      <c r="E596" s="17">
        <v>5.6595</v>
      </c>
      <c r="F596" s="17">
        <v>2.1016</v>
      </c>
      <c r="G596" s="17">
        <v>17.0697</v>
      </c>
      <c r="H596" s="17">
        <v>462.0997</v>
      </c>
      <c r="I596" s="17">
        <v>198.2196</v>
      </c>
      <c r="J596" s="17">
        <v>68.53</v>
      </c>
      <c r="K596" s="17">
        <v>0.7964</v>
      </c>
      <c r="L596" s="19">
        <f t="shared" si="116"/>
        <v>883.7099999999999</v>
      </c>
    </row>
    <row r="597" spans="2:58" ht="12" customHeight="1">
      <c r="B597" s="11" t="s">
        <v>11</v>
      </c>
      <c r="C597" s="17">
        <v>21.706</v>
      </c>
      <c r="D597" s="17">
        <v>0.3831</v>
      </c>
      <c r="E597" s="17">
        <v>23.2016</v>
      </c>
      <c r="F597" s="17">
        <v>103.3199</v>
      </c>
      <c r="G597" s="17">
        <v>435.2918</v>
      </c>
      <c r="H597" s="17">
        <v>15.993</v>
      </c>
      <c r="I597" s="17">
        <v>105.4833</v>
      </c>
      <c r="J597" s="17">
        <v>89.1628</v>
      </c>
      <c r="K597" s="17">
        <v>5.7474</v>
      </c>
      <c r="L597" s="19">
        <f t="shared" si="116"/>
        <v>800.2889</v>
      </c>
      <c r="BF597" s="12"/>
    </row>
    <row r="598" spans="2:12" ht="12" customHeight="1">
      <c r="B598" s="11" t="s">
        <v>12</v>
      </c>
      <c r="C598" s="17">
        <v>88.8341</v>
      </c>
      <c r="D598" s="17">
        <v>30.0206</v>
      </c>
      <c r="E598" s="17">
        <v>175.103</v>
      </c>
      <c r="F598" s="17">
        <v>24.0752</v>
      </c>
      <c r="G598" s="17">
        <v>34.4847</v>
      </c>
      <c r="H598" s="17">
        <v>116.6528</v>
      </c>
      <c r="I598" s="17">
        <v>74.6478</v>
      </c>
      <c r="J598" s="17">
        <v>71.9054</v>
      </c>
      <c r="K598" s="17">
        <v>64.0851</v>
      </c>
      <c r="L598" s="19">
        <f t="shared" si="116"/>
        <v>679.8087</v>
      </c>
    </row>
    <row r="599" spans="2:12" ht="12" customHeight="1">
      <c r="B599" s="11" t="s">
        <v>13</v>
      </c>
      <c r="C599" s="17">
        <v>52.172</v>
      </c>
      <c r="D599" s="17">
        <v>6.6097</v>
      </c>
      <c r="E599" s="17">
        <v>276.317</v>
      </c>
      <c r="F599" s="17">
        <v>382.3522</v>
      </c>
      <c r="G599" s="17">
        <v>3.9054</v>
      </c>
      <c r="H599" s="17">
        <v>87.5082</v>
      </c>
      <c r="I599" s="17">
        <v>21.9253</v>
      </c>
      <c r="J599" s="17">
        <v>14.16</v>
      </c>
      <c r="K599" s="17">
        <v>0.2156</v>
      </c>
      <c r="L599" s="19">
        <f t="shared" si="116"/>
        <v>845.1654</v>
      </c>
    </row>
    <row r="600" spans="2:12" ht="12" customHeight="1">
      <c r="B600" s="13" t="s">
        <v>14</v>
      </c>
      <c r="C600" s="17">
        <v>48.6823</v>
      </c>
      <c r="D600" s="17">
        <v>2.3943</v>
      </c>
      <c r="E600" s="17">
        <v>150.9495</v>
      </c>
      <c r="F600" s="17">
        <v>79.4951</v>
      </c>
      <c r="G600" s="17">
        <v>0.7981</v>
      </c>
      <c r="H600" s="17">
        <v>190.9513</v>
      </c>
      <c r="I600" s="17">
        <v>9.326</v>
      </c>
      <c r="J600" s="17">
        <v>1.5962</v>
      </c>
      <c r="K600" s="17">
        <v>48.4299</v>
      </c>
      <c r="L600" s="19">
        <f t="shared" si="116"/>
        <v>532.6227</v>
      </c>
    </row>
    <row r="601" spans="2:12" ht="12" customHeight="1">
      <c r="B601" s="11" t="s">
        <v>15</v>
      </c>
      <c r="C601" s="17">
        <v>229.4625</v>
      </c>
      <c r="D601" s="17">
        <v>125.1356</v>
      </c>
      <c r="E601" s="17">
        <v>218.7735</v>
      </c>
      <c r="F601" s="17">
        <v>9.1005</v>
      </c>
      <c r="G601" s="17">
        <v>26.5348</v>
      </c>
      <c r="H601" s="17">
        <v>119.9281</v>
      </c>
      <c r="I601" s="17">
        <v>198.3694</v>
      </c>
      <c r="J601" s="17">
        <v>20.1985</v>
      </c>
      <c r="K601" s="17">
        <v>2.6131</v>
      </c>
      <c r="L601" s="19">
        <f t="shared" si="116"/>
        <v>950.116</v>
      </c>
    </row>
    <row r="602" spans="2:12" ht="12" customHeight="1">
      <c r="B602" s="11" t="s">
        <v>16</v>
      </c>
      <c r="C602" s="17">
        <v>0.0853</v>
      </c>
      <c r="D602" s="17">
        <v>0.2629</v>
      </c>
      <c r="E602" s="17">
        <v>13.6433</v>
      </c>
      <c r="F602" s="17">
        <v>32.4604</v>
      </c>
      <c r="G602" s="17">
        <v>11.3055</v>
      </c>
      <c r="H602" s="17">
        <v>13.0383</v>
      </c>
      <c r="I602" s="17">
        <v>22.1304</v>
      </c>
      <c r="J602" s="17">
        <v>22.4814</v>
      </c>
      <c r="K602" s="17">
        <v>15.3128</v>
      </c>
      <c r="L602" s="19">
        <f t="shared" si="116"/>
        <v>130.72030000000004</v>
      </c>
    </row>
    <row r="603" spans="2:58" s="14" customFormat="1" ht="12" customHeight="1">
      <c r="B603" s="11" t="s">
        <v>17</v>
      </c>
      <c r="C603" s="17">
        <v>138.2552</v>
      </c>
      <c r="D603" s="17">
        <v>115.7325</v>
      </c>
      <c r="E603" s="17">
        <v>190.0256</v>
      </c>
      <c r="F603" s="17">
        <v>0.7383</v>
      </c>
      <c r="G603" s="17">
        <v>0.7383</v>
      </c>
      <c r="H603" s="17">
        <v>70.0539</v>
      </c>
      <c r="I603" s="17">
        <v>41.6338</v>
      </c>
      <c r="J603" s="17">
        <v>1.6428</v>
      </c>
      <c r="K603" s="17">
        <v>1.2077</v>
      </c>
      <c r="L603" s="19">
        <f t="shared" si="116"/>
        <v>560.0280999999999</v>
      </c>
      <c r="BF603" s="5"/>
    </row>
    <row r="604" spans="2:12" ht="12" customHeight="1">
      <c r="B604" s="11" t="s">
        <v>18</v>
      </c>
      <c r="C604" s="17">
        <v>10.2246</v>
      </c>
      <c r="D604" s="17">
        <v>13.315</v>
      </c>
      <c r="E604" s="17">
        <v>28.8117</v>
      </c>
      <c r="F604" s="17">
        <v>20.7454</v>
      </c>
      <c r="G604" s="17">
        <v>20.6339</v>
      </c>
      <c r="H604" s="17">
        <v>50.7195</v>
      </c>
      <c r="I604" s="17">
        <v>6.8306</v>
      </c>
      <c r="J604" s="17">
        <v>11.0506</v>
      </c>
      <c r="K604" s="17">
        <v>0.3254</v>
      </c>
      <c r="L604" s="19">
        <f t="shared" si="116"/>
        <v>162.6567</v>
      </c>
    </row>
    <row r="605" spans="2:12" ht="12" customHeight="1">
      <c r="B605" s="11" t="s">
        <v>19</v>
      </c>
      <c r="C605" s="17">
        <v>567.8775</v>
      </c>
      <c r="D605" s="17">
        <v>1.0692</v>
      </c>
      <c r="E605" s="17">
        <v>2.8625</v>
      </c>
      <c r="F605" s="17">
        <v>0.2915</v>
      </c>
      <c r="G605" s="17">
        <v>36.456</v>
      </c>
      <c r="H605" s="17">
        <v>186.6808</v>
      </c>
      <c r="I605" s="17">
        <v>50.2268</v>
      </c>
      <c r="J605" s="17">
        <v>0</v>
      </c>
      <c r="K605" s="17">
        <v>2.5717</v>
      </c>
      <c r="L605" s="19">
        <f t="shared" si="116"/>
        <v>848.0360000000001</v>
      </c>
    </row>
    <row r="606" spans="2:12" ht="12" customHeight="1">
      <c r="B606" s="11" t="s">
        <v>20</v>
      </c>
      <c r="C606" s="17">
        <v>984.3833</v>
      </c>
      <c r="D606" s="17">
        <v>26.3779</v>
      </c>
      <c r="E606" s="17">
        <v>21.143</v>
      </c>
      <c r="F606" s="17">
        <v>76.523</v>
      </c>
      <c r="G606" s="17">
        <v>33.1971</v>
      </c>
      <c r="H606" s="17">
        <v>52.4053</v>
      </c>
      <c r="I606" s="17">
        <v>4.2994</v>
      </c>
      <c r="J606" s="17">
        <v>3.8926</v>
      </c>
      <c r="K606" s="17">
        <v>0</v>
      </c>
      <c r="L606" s="19">
        <f t="shared" si="116"/>
        <v>1202.2215999999999</v>
      </c>
    </row>
    <row r="607" spans="2:12" ht="12" customHeight="1">
      <c r="B607" s="11" t="s">
        <v>21</v>
      </c>
      <c r="C607" s="17">
        <v>450.7841</v>
      </c>
      <c r="D607" s="17">
        <v>456.6732</v>
      </c>
      <c r="E607" s="17">
        <v>431.3874</v>
      </c>
      <c r="F607" s="17">
        <v>176.4444</v>
      </c>
      <c r="G607" s="17">
        <v>1171.5414</v>
      </c>
      <c r="H607" s="17">
        <v>160.177</v>
      </c>
      <c r="I607" s="17">
        <v>17.5587</v>
      </c>
      <c r="J607" s="17">
        <v>36.7101</v>
      </c>
      <c r="K607" s="17">
        <v>9.9296</v>
      </c>
      <c r="L607" s="19">
        <f t="shared" si="116"/>
        <v>2911.2059</v>
      </c>
    </row>
    <row r="608" spans="2:12" ht="12" customHeight="1">
      <c r="B608" s="11" t="s">
        <v>22</v>
      </c>
      <c r="C608" s="17">
        <v>1475.9714</v>
      </c>
      <c r="D608" s="17">
        <v>26.813</v>
      </c>
      <c r="E608" s="17">
        <v>108.2813</v>
      </c>
      <c r="F608" s="17">
        <v>322.1245</v>
      </c>
      <c r="G608" s="17">
        <v>241.6507</v>
      </c>
      <c r="H608" s="17">
        <v>437.6496</v>
      </c>
      <c r="I608" s="17">
        <v>63.8902</v>
      </c>
      <c r="J608" s="17">
        <v>57.1476</v>
      </c>
      <c r="K608" s="17">
        <v>13.3572</v>
      </c>
      <c r="L608" s="19">
        <f t="shared" si="116"/>
        <v>2746.8855</v>
      </c>
    </row>
    <row r="609" spans="2:12" ht="12" customHeight="1">
      <c r="B609" s="11" t="s">
        <v>23</v>
      </c>
      <c r="C609" s="17">
        <v>5.0868</v>
      </c>
      <c r="D609" s="17">
        <v>0.6818</v>
      </c>
      <c r="E609" s="17">
        <v>4.5187</v>
      </c>
      <c r="F609" s="17">
        <v>58.3447</v>
      </c>
      <c r="G609" s="17">
        <v>29.2402</v>
      </c>
      <c r="H609" s="17">
        <v>19.9694</v>
      </c>
      <c r="I609" s="17">
        <v>3.0943</v>
      </c>
      <c r="J609" s="17">
        <v>5.0282</v>
      </c>
      <c r="K609" s="17">
        <v>1.8914</v>
      </c>
      <c r="L609" s="19">
        <f t="shared" si="116"/>
        <v>127.8555</v>
      </c>
    </row>
    <row r="610" spans="2:12" ht="12" customHeight="1">
      <c r="B610" s="11" t="s">
        <v>24</v>
      </c>
      <c r="C610" s="17">
        <v>61.8247</v>
      </c>
      <c r="D610" s="17">
        <v>77.2809</v>
      </c>
      <c r="E610" s="17">
        <v>1.0646</v>
      </c>
      <c r="F610" s="17">
        <v>4.7197</v>
      </c>
      <c r="G610" s="17">
        <v>40.8798</v>
      </c>
      <c r="H610" s="17">
        <v>0</v>
      </c>
      <c r="I610" s="17">
        <v>3.1937</v>
      </c>
      <c r="J610" s="17">
        <v>0</v>
      </c>
      <c r="K610" s="17">
        <v>0</v>
      </c>
      <c r="L610" s="19">
        <f t="shared" si="116"/>
        <v>188.9634</v>
      </c>
    </row>
    <row r="611" spans="2:12" ht="12" customHeight="1">
      <c r="B611" s="11" t="s">
        <v>25</v>
      </c>
      <c r="C611" s="17">
        <v>926.1764</v>
      </c>
      <c r="D611" s="17">
        <v>66.2216</v>
      </c>
      <c r="E611" s="17">
        <v>48.6268</v>
      </c>
      <c r="F611" s="17">
        <v>259.0763</v>
      </c>
      <c r="G611" s="17">
        <v>65.6859</v>
      </c>
      <c r="H611" s="17">
        <v>275.9871</v>
      </c>
      <c r="I611" s="17">
        <v>60.2084</v>
      </c>
      <c r="J611" s="17">
        <v>50.495</v>
      </c>
      <c r="K611" s="17">
        <v>3.4347</v>
      </c>
      <c r="L611" s="19">
        <f t="shared" si="116"/>
        <v>1755.9121999999998</v>
      </c>
    </row>
    <row r="612" spans="2:12" ht="12" customHeight="1">
      <c r="B612" s="11" t="s">
        <v>26</v>
      </c>
      <c r="C612" s="17">
        <v>198.5567</v>
      </c>
      <c r="D612" s="17">
        <v>1243.3612</v>
      </c>
      <c r="E612" s="17">
        <v>72.168</v>
      </c>
      <c r="F612" s="17">
        <v>195.5142</v>
      </c>
      <c r="G612" s="17">
        <v>89.5297</v>
      </c>
      <c r="H612" s="17">
        <v>89.2785</v>
      </c>
      <c r="I612" s="17">
        <v>0.3609</v>
      </c>
      <c r="J612" s="17">
        <v>3.6089</v>
      </c>
      <c r="K612" s="17">
        <v>0</v>
      </c>
      <c r="L612" s="19">
        <f t="shared" si="116"/>
        <v>1892.3781</v>
      </c>
    </row>
    <row r="613" spans="2:58" s="14" customFormat="1" ht="12" customHeight="1">
      <c r="B613" s="11" t="s">
        <v>27</v>
      </c>
      <c r="C613" s="17">
        <v>866.9613</v>
      </c>
      <c r="D613" s="17">
        <v>889.9545</v>
      </c>
      <c r="E613" s="17">
        <v>778.4402</v>
      </c>
      <c r="F613" s="17">
        <v>1776.9485</v>
      </c>
      <c r="G613" s="17">
        <v>726.5095</v>
      </c>
      <c r="H613" s="17">
        <v>1088.0743</v>
      </c>
      <c r="I613" s="17">
        <v>95.2959</v>
      </c>
      <c r="J613" s="17">
        <v>107.3088</v>
      </c>
      <c r="K613" s="17">
        <v>8.2014</v>
      </c>
      <c r="L613" s="19">
        <f t="shared" si="116"/>
        <v>6337.6944</v>
      </c>
      <c r="BF613" s="5"/>
    </row>
    <row r="614" spans="2:12" ht="12" customHeight="1">
      <c r="B614" s="11" t="s">
        <v>28</v>
      </c>
      <c r="C614" s="17">
        <v>680.2489</v>
      </c>
      <c r="D614" s="17">
        <v>20.334</v>
      </c>
      <c r="E614" s="17">
        <v>7.1665</v>
      </c>
      <c r="F614" s="17">
        <v>9.3015</v>
      </c>
      <c r="G614" s="17">
        <v>8.5732</v>
      </c>
      <c r="H614" s="17">
        <v>10.4351</v>
      </c>
      <c r="I614" s="17">
        <v>11.837</v>
      </c>
      <c r="J614" s="17">
        <v>18.3132</v>
      </c>
      <c r="K614" s="17">
        <v>0</v>
      </c>
      <c r="L614" s="19">
        <f t="shared" si="116"/>
        <v>766.2094000000002</v>
      </c>
    </row>
    <row r="615" spans="2:12" ht="12" customHeight="1">
      <c r="B615" s="11" t="s">
        <v>29</v>
      </c>
      <c r="C615" s="17">
        <v>220.7074</v>
      </c>
      <c r="D615" s="17">
        <v>7.5905</v>
      </c>
      <c r="E615" s="17">
        <v>627.3746</v>
      </c>
      <c r="F615" s="17">
        <v>372.2323</v>
      </c>
      <c r="G615" s="17">
        <v>399.0129</v>
      </c>
      <c r="H615" s="17">
        <v>186.3695</v>
      </c>
      <c r="I615" s="17">
        <v>141.497</v>
      </c>
      <c r="J615" s="17">
        <v>45.7935</v>
      </c>
      <c r="K615" s="17">
        <v>11.7204</v>
      </c>
      <c r="L615" s="19">
        <f t="shared" si="116"/>
        <v>2012.2981</v>
      </c>
    </row>
    <row r="616" spans="2:12" ht="12" customHeight="1">
      <c r="B616" s="11" t="s">
        <v>30</v>
      </c>
      <c r="C616" s="17">
        <v>101.6449</v>
      </c>
      <c r="D616" s="17">
        <v>36.5368</v>
      </c>
      <c r="E616" s="17">
        <v>328.6216</v>
      </c>
      <c r="F616" s="17">
        <v>396.7951</v>
      </c>
      <c r="G616" s="17">
        <v>92.0516</v>
      </c>
      <c r="H616" s="17">
        <v>191.0438</v>
      </c>
      <c r="I616" s="17">
        <v>30.1705</v>
      </c>
      <c r="J616" s="17">
        <v>10.1079</v>
      </c>
      <c r="K616" s="17">
        <v>0</v>
      </c>
      <c r="L616" s="19">
        <f t="shared" si="116"/>
        <v>1186.9722</v>
      </c>
    </row>
    <row r="617" spans="2:12" ht="12" customHeight="1">
      <c r="B617" s="11" t="s">
        <v>31</v>
      </c>
      <c r="C617" s="17">
        <v>1910.948</v>
      </c>
      <c r="D617" s="17">
        <v>595.6953</v>
      </c>
      <c r="E617" s="17">
        <v>294.1198</v>
      </c>
      <c r="F617" s="17">
        <v>386.9628</v>
      </c>
      <c r="G617" s="17">
        <v>75.0768</v>
      </c>
      <c r="H617" s="17">
        <v>528.1868</v>
      </c>
      <c r="I617" s="17">
        <v>466.5618</v>
      </c>
      <c r="J617" s="17">
        <v>476.3589</v>
      </c>
      <c r="K617" s="17">
        <v>34.5229</v>
      </c>
      <c r="L617" s="19">
        <f t="shared" si="116"/>
        <v>4768.4331</v>
      </c>
    </row>
    <row r="618" spans="2:12" ht="12" customHeight="1">
      <c r="B618" s="11" t="s">
        <v>32</v>
      </c>
      <c r="C618" s="17">
        <v>81.8797</v>
      </c>
      <c r="D618" s="17">
        <v>23.8547</v>
      </c>
      <c r="E618" s="17">
        <v>185.5341</v>
      </c>
      <c r="F618" s="17">
        <v>726.8982</v>
      </c>
      <c r="G618" s="17">
        <v>187.5288</v>
      </c>
      <c r="H618" s="17">
        <v>8.4139</v>
      </c>
      <c r="I618" s="17">
        <v>137.1031</v>
      </c>
      <c r="J618" s="17">
        <v>2.0515</v>
      </c>
      <c r="K618" s="17">
        <v>0.2133</v>
      </c>
      <c r="L618" s="19">
        <f t="shared" si="116"/>
        <v>1353.4773</v>
      </c>
    </row>
    <row r="619" spans="2:12" ht="12" customHeight="1">
      <c r="B619" s="11" t="s">
        <v>33</v>
      </c>
      <c r="C619" s="17">
        <v>239.4245</v>
      </c>
      <c r="D619" s="17">
        <v>49.1019</v>
      </c>
      <c r="E619" s="17">
        <v>21.2252</v>
      </c>
      <c r="F619" s="17">
        <v>18.4774</v>
      </c>
      <c r="G619" s="17">
        <v>162.221</v>
      </c>
      <c r="H619" s="17">
        <v>118.2037</v>
      </c>
      <c r="I619" s="17">
        <v>428.2812</v>
      </c>
      <c r="J619" s="17">
        <v>5.8512</v>
      </c>
      <c r="K619" s="17">
        <v>3.3875</v>
      </c>
      <c r="L619" s="19">
        <f t="shared" si="116"/>
        <v>1046.1736</v>
      </c>
    </row>
    <row r="620" spans="2:12" ht="12" customHeight="1">
      <c r="B620" s="11" t="s">
        <v>34</v>
      </c>
      <c r="C620" s="17">
        <v>417.9313</v>
      </c>
      <c r="D620" s="17">
        <v>28.9934</v>
      </c>
      <c r="E620" s="17">
        <v>12.3945</v>
      </c>
      <c r="F620" s="17">
        <v>153.253</v>
      </c>
      <c r="G620" s="17">
        <v>16.3932</v>
      </c>
      <c r="H620" s="17">
        <v>11.4926</v>
      </c>
      <c r="I620" s="17">
        <v>96.0415</v>
      </c>
      <c r="J620" s="17">
        <v>1.3724</v>
      </c>
      <c r="K620" s="17">
        <v>0.8816</v>
      </c>
      <c r="L620" s="19">
        <f t="shared" si="116"/>
        <v>738.7535000000001</v>
      </c>
    </row>
    <row r="621" spans="2:12" ht="12" customHeight="1">
      <c r="B621" s="11" t="s">
        <v>35</v>
      </c>
      <c r="C621" s="17">
        <v>0</v>
      </c>
      <c r="D621" s="17">
        <v>5.4225</v>
      </c>
      <c r="E621" s="17">
        <v>0.7169</v>
      </c>
      <c r="F621" s="17">
        <v>9.0909</v>
      </c>
      <c r="G621" s="17">
        <v>64.8424</v>
      </c>
      <c r="H621" s="17">
        <v>5.605</v>
      </c>
      <c r="I621" s="17">
        <v>0.1955</v>
      </c>
      <c r="J621" s="17">
        <v>0</v>
      </c>
      <c r="K621" s="17">
        <v>0</v>
      </c>
      <c r="L621" s="19">
        <f t="shared" si="116"/>
        <v>85.8732</v>
      </c>
    </row>
    <row r="622" spans="2:12" ht="12" customHeight="1">
      <c r="B622" s="11" t="s">
        <v>36</v>
      </c>
      <c r="C622" s="17">
        <v>21.3003</v>
      </c>
      <c r="D622" s="17">
        <v>2.2147</v>
      </c>
      <c r="E622" s="17">
        <v>0</v>
      </c>
      <c r="F622" s="17">
        <v>217.5966</v>
      </c>
      <c r="G622" s="17">
        <v>82.4149</v>
      </c>
      <c r="H622" s="17">
        <v>167.3874</v>
      </c>
      <c r="I622" s="17">
        <v>7.8977</v>
      </c>
      <c r="J622" s="17">
        <v>7.3331</v>
      </c>
      <c r="K622" s="17">
        <v>0</v>
      </c>
      <c r="L622" s="19">
        <f t="shared" si="116"/>
        <v>506.1447</v>
      </c>
    </row>
    <row r="623" spans="2:12" ht="12" customHeight="1">
      <c r="B623" s="11" t="s">
        <v>37</v>
      </c>
      <c r="C623" s="17">
        <v>510.6141</v>
      </c>
      <c r="D623" s="17">
        <v>40.9913</v>
      </c>
      <c r="E623" s="17">
        <v>74.6944</v>
      </c>
      <c r="F623" s="17">
        <v>1145.3353</v>
      </c>
      <c r="G623" s="17">
        <v>68.5606</v>
      </c>
      <c r="H623" s="17">
        <v>201.7685</v>
      </c>
      <c r="I623" s="17">
        <v>151.101</v>
      </c>
      <c r="J623" s="17">
        <v>85.2584</v>
      </c>
      <c r="K623" s="17">
        <v>8.4241</v>
      </c>
      <c r="L623" s="19">
        <f t="shared" si="116"/>
        <v>2286.7477000000003</v>
      </c>
    </row>
    <row r="624" spans="2:58" s="14" customFormat="1" ht="12" customHeight="1">
      <c r="B624" s="11" t="s">
        <v>38</v>
      </c>
      <c r="C624" s="17">
        <v>48.0391</v>
      </c>
      <c r="D624" s="17">
        <v>302.9706</v>
      </c>
      <c r="E624" s="17">
        <v>58.6661</v>
      </c>
      <c r="F624" s="17">
        <v>36.8506</v>
      </c>
      <c r="G624" s="17">
        <v>266.3376</v>
      </c>
      <c r="H624" s="17">
        <v>247.3806</v>
      </c>
      <c r="I624" s="17">
        <v>159.9828</v>
      </c>
      <c r="J624" s="17">
        <v>135.852</v>
      </c>
      <c r="K624" s="17">
        <v>73.2332</v>
      </c>
      <c r="L624" s="19">
        <f t="shared" si="116"/>
        <v>1329.3126</v>
      </c>
      <c r="BF624" s="5"/>
    </row>
    <row r="625" spans="2:12" ht="12" customHeight="1">
      <c r="B625" s="11" t="s">
        <v>39</v>
      </c>
      <c r="C625" s="17">
        <v>98.0575</v>
      </c>
      <c r="D625" s="17">
        <v>0.6355</v>
      </c>
      <c r="E625" s="17">
        <v>7.3052</v>
      </c>
      <c r="F625" s="17">
        <v>46.0514</v>
      </c>
      <c r="G625" s="17">
        <v>75.1789</v>
      </c>
      <c r="H625" s="17">
        <v>583.893</v>
      </c>
      <c r="I625" s="17">
        <v>106.6906</v>
      </c>
      <c r="J625" s="17">
        <v>142.012</v>
      </c>
      <c r="K625" s="17">
        <v>1.563</v>
      </c>
      <c r="L625" s="19">
        <f t="shared" si="116"/>
        <v>1061.3871000000001</v>
      </c>
    </row>
    <row r="626" spans="2:12" ht="12" customHeight="1">
      <c r="B626" s="11" t="s">
        <v>40</v>
      </c>
      <c r="C626" s="17">
        <v>0.169</v>
      </c>
      <c r="D626" s="17">
        <v>0</v>
      </c>
      <c r="E626" s="17">
        <v>1.6019</v>
      </c>
      <c r="F626" s="17">
        <v>177.7457</v>
      </c>
      <c r="G626" s="17">
        <v>2.739</v>
      </c>
      <c r="H626" s="17">
        <v>36.9006</v>
      </c>
      <c r="I626" s="17">
        <v>2.668</v>
      </c>
      <c r="J626" s="17">
        <v>16.4648</v>
      </c>
      <c r="K626" s="17">
        <v>8.597</v>
      </c>
      <c r="L626" s="19">
        <f t="shared" si="116"/>
        <v>246.88600000000002</v>
      </c>
    </row>
    <row r="627" spans="2:12" ht="12" customHeight="1">
      <c r="B627" s="11" t="s">
        <v>41</v>
      </c>
      <c r="C627" s="17">
        <v>46.4708</v>
      </c>
      <c r="D627" s="17">
        <v>0.1581</v>
      </c>
      <c r="E627" s="17">
        <v>1.7281</v>
      </c>
      <c r="F627" s="17">
        <v>215.1127</v>
      </c>
      <c r="G627" s="17">
        <v>28.8627</v>
      </c>
      <c r="H627" s="17">
        <v>143.7798</v>
      </c>
      <c r="I627" s="17">
        <v>29.9792</v>
      </c>
      <c r="J627" s="17">
        <v>11.8535</v>
      </c>
      <c r="K627" s="17">
        <v>0.5573</v>
      </c>
      <c r="L627" s="19">
        <f t="shared" si="116"/>
        <v>478.5022</v>
      </c>
    </row>
    <row r="628" spans="2:12" ht="12" customHeight="1">
      <c r="B628" s="11" t="s">
        <v>42</v>
      </c>
      <c r="C628" s="17">
        <v>413.4845</v>
      </c>
      <c r="D628" s="17">
        <v>28.5074</v>
      </c>
      <c r="E628" s="17">
        <v>265.262</v>
      </c>
      <c r="F628" s="17">
        <v>193.8451</v>
      </c>
      <c r="G628" s="17">
        <v>354.0249</v>
      </c>
      <c r="H628" s="17">
        <v>252.9294</v>
      </c>
      <c r="I628" s="17">
        <v>137.9995</v>
      </c>
      <c r="J628" s="17">
        <v>136.7335</v>
      </c>
      <c r="K628" s="17">
        <v>4.7393</v>
      </c>
      <c r="L628" s="19">
        <f t="shared" si="116"/>
        <v>1787.5256</v>
      </c>
    </row>
    <row r="629" spans="2:12" ht="12" customHeight="1">
      <c r="B629" s="11" t="s">
        <v>43</v>
      </c>
      <c r="C629" s="17">
        <v>0</v>
      </c>
      <c r="D629" s="17">
        <v>21.3357</v>
      </c>
      <c r="E629" s="17">
        <v>0</v>
      </c>
      <c r="F629" s="17">
        <v>0</v>
      </c>
      <c r="G629" s="17">
        <v>22.7725</v>
      </c>
      <c r="H629" s="17">
        <v>119.9447</v>
      </c>
      <c r="I629" s="17">
        <v>0.2227</v>
      </c>
      <c r="J629" s="17">
        <v>36.6824</v>
      </c>
      <c r="K629" s="17">
        <v>1.392</v>
      </c>
      <c r="L629" s="19">
        <f t="shared" si="116"/>
        <v>202.35</v>
      </c>
    </row>
    <row r="630" spans="2:12" ht="12" customHeight="1">
      <c r="B630" s="11" t="s">
        <v>44</v>
      </c>
      <c r="C630" s="17">
        <v>165.9808</v>
      </c>
      <c r="D630" s="17">
        <v>163.2027</v>
      </c>
      <c r="E630" s="17">
        <v>98.9227</v>
      </c>
      <c r="F630" s="17">
        <v>18.3572</v>
      </c>
      <c r="G630" s="17">
        <v>17.9835</v>
      </c>
      <c r="H630" s="17">
        <v>0.3914</v>
      </c>
      <c r="I630" s="17">
        <v>47.0996</v>
      </c>
      <c r="J630" s="17">
        <v>15.1405</v>
      </c>
      <c r="K630" s="17">
        <v>24.8582</v>
      </c>
      <c r="L630" s="19">
        <f t="shared" si="116"/>
        <v>551.9366</v>
      </c>
    </row>
    <row r="631" spans="2:12" ht="12" customHeight="1">
      <c r="B631" s="11" t="s">
        <v>45</v>
      </c>
      <c r="C631" s="17">
        <v>0</v>
      </c>
      <c r="D631" s="18">
        <v>0.1499</v>
      </c>
      <c r="E631" s="17">
        <v>19.1764</v>
      </c>
      <c r="F631" s="17">
        <v>28.8975</v>
      </c>
      <c r="G631" s="17">
        <v>17.5789</v>
      </c>
      <c r="H631" s="17">
        <v>6.4745</v>
      </c>
      <c r="I631" s="17">
        <v>5.5759</v>
      </c>
      <c r="J631" s="17">
        <v>2.6858</v>
      </c>
      <c r="K631" s="17">
        <v>106.4664</v>
      </c>
      <c r="L631" s="19">
        <f t="shared" si="116"/>
        <v>187.0053</v>
      </c>
    </row>
    <row r="632" spans="2:12" ht="12" customHeight="1">
      <c r="B632" s="11" t="s">
        <v>46</v>
      </c>
      <c r="C632" s="17">
        <v>0</v>
      </c>
      <c r="D632" s="17">
        <v>0.4506</v>
      </c>
      <c r="E632" s="17">
        <v>6.8398</v>
      </c>
      <c r="F632" s="17">
        <v>6.9726</v>
      </c>
      <c r="G632" s="17">
        <v>34.5395</v>
      </c>
      <c r="H632" s="17">
        <v>3.2138</v>
      </c>
      <c r="I632" s="17">
        <v>85.2766</v>
      </c>
      <c r="J632" s="17">
        <v>2.9692</v>
      </c>
      <c r="K632" s="17">
        <v>58.9334</v>
      </c>
      <c r="L632" s="19">
        <f t="shared" si="116"/>
        <v>199.1955</v>
      </c>
    </row>
    <row r="633" spans="2:12" ht="12" customHeight="1">
      <c r="B633" s="11" t="s">
        <v>47</v>
      </c>
      <c r="C633" s="17">
        <v>2.504</v>
      </c>
      <c r="D633" s="17">
        <v>6.2153</v>
      </c>
      <c r="E633" s="17">
        <v>9.305</v>
      </c>
      <c r="F633" s="17">
        <v>14.7435</v>
      </c>
      <c r="G633" s="17">
        <v>2.223</v>
      </c>
      <c r="H633" s="17">
        <v>51.5931</v>
      </c>
      <c r="I633" s="17">
        <v>201.0466</v>
      </c>
      <c r="J633" s="17">
        <v>65.8302</v>
      </c>
      <c r="K633" s="17">
        <v>30.571</v>
      </c>
      <c r="L633" s="19">
        <f t="shared" si="116"/>
        <v>384.0317</v>
      </c>
    </row>
    <row r="634" spans="2:58" s="14" customFormat="1" ht="12" customHeight="1">
      <c r="B634" s="11" t="s">
        <v>48</v>
      </c>
      <c r="C634" s="17">
        <v>111.3723</v>
      </c>
      <c r="D634" s="17">
        <v>0</v>
      </c>
      <c r="E634" s="17">
        <v>14.648</v>
      </c>
      <c r="F634" s="17">
        <v>36.9272</v>
      </c>
      <c r="G634" s="17">
        <v>0.9079</v>
      </c>
      <c r="H634" s="17">
        <v>40.3947</v>
      </c>
      <c r="I634" s="17">
        <v>23.1411</v>
      </c>
      <c r="J634" s="17">
        <v>0.2191</v>
      </c>
      <c r="K634" s="17">
        <v>12.9289</v>
      </c>
      <c r="L634" s="19">
        <f t="shared" si="116"/>
        <v>240.5392</v>
      </c>
      <c r="BF634" s="5"/>
    </row>
    <row r="635" spans="2:12" ht="12" customHeight="1">
      <c r="B635" s="11" t="s">
        <v>49</v>
      </c>
      <c r="C635" s="17">
        <v>365.6738</v>
      </c>
      <c r="D635" s="17">
        <v>0.1736</v>
      </c>
      <c r="E635" s="17">
        <v>0.3472</v>
      </c>
      <c r="F635" s="17">
        <v>3.7464</v>
      </c>
      <c r="G635" s="17">
        <v>36.1664</v>
      </c>
      <c r="H635" s="17">
        <v>51.5558</v>
      </c>
      <c r="I635" s="17">
        <v>93.2166</v>
      </c>
      <c r="J635" s="17">
        <v>123.2463</v>
      </c>
      <c r="K635" s="17">
        <v>40.9621</v>
      </c>
      <c r="L635" s="19">
        <f t="shared" si="116"/>
        <v>715.0882</v>
      </c>
    </row>
    <row r="636" spans="2:12" ht="12" customHeight="1">
      <c r="B636" s="11" t="s">
        <v>50</v>
      </c>
      <c r="C636" s="17">
        <v>27.2567</v>
      </c>
      <c r="D636" s="17">
        <v>24.7934</v>
      </c>
      <c r="E636" s="17">
        <v>7.2534</v>
      </c>
      <c r="F636" s="17">
        <v>0</v>
      </c>
      <c r="G636" s="17">
        <v>0</v>
      </c>
      <c r="H636" s="17">
        <v>0</v>
      </c>
      <c r="I636" s="17">
        <v>9.5698</v>
      </c>
      <c r="J636" s="17">
        <v>8.7353</v>
      </c>
      <c r="K636" s="17">
        <v>1.6194</v>
      </c>
      <c r="L636" s="19">
        <f t="shared" si="116"/>
        <v>79.228</v>
      </c>
    </row>
    <row r="637" spans="2:12" ht="12" customHeight="1">
      <c r="B637" s="11" t="s">
        <v>51</v>
      </c>
      <c r="C637" s="17">
        <v>0.108</v>
      </c>
      <c r="D637" s="17">
        <v>0.102</v>
      </c>
      <c r="E637" s="17">
        <v>0.2332</v>
      </c>
      <c r="F637" s="17">
        <v>0</v>
      </c>
      <c r="G637" s="17">
        <v>0</v>
      </c>
      <c r="H637" s="17">
        <v>0</v>
      </c>
      <c r="I637" s="17">
        <v>0.0292</v>
      </c>
      <c r="J637" s="17">
        <v>0.2335</v>
      </c>
      <c r="K637" s="17">
        <v>6.4986</v>
      </c>
      <c r="L637" s="19">
        <f t="shared" si="116"/>
        <v>7.2044999999999995</v>
      </c>
    </row>
    <row r="638" spans="2:12" ht="12" customHeight="1">
      <c r="B638" s="15" t="s">
        <v>52</v>
      </c>
      <c r="C638" s="20">
        <f aca="true" t="shared" si="117" ref="C638:K638">SUM(C591:C637)</f>
        <v>11846.559300000003</v>
      </c>
      <c r="D638" s="20">
        <f t="shared" si="117"/>
        <v>4472.600699999999</v>
      </c>
      <c r="E638" s="20">
        <f t="shared" si="117"/>
        <v>4620.754099999999</v>
      </c>
      <c r="F638" s="20">
        <f t="shared" si="117"/>
        <v>7794.350100000001</v>
      </c>
      <c r="G638" s="20">
        <f t="shared" si="117"/>
        <v>5213.0904</v>
      </c>
      <c r="H638" s="20">
        <f t="shared" si="117"/>
        <v>6641.477999999999</v>
      </c>
      <c r="I638" s="20">
        <f t="shared" si="117"/>
        <v>3601.0032</v>
      </c>
      <c r="J638" s="20">
        <f t="shared" si="117"/>
        <v>2084.9528999999998</v>
      </c>
      <c r="K638" s="20">
        <f t="shared" si="117"/>
        <v>626.6034</v>
      </c>
      <c r="L638" s="21">
        <f t="shared" si="116"/>
        <v>46901.39209999999</v>
      </c>
    </row>
    <row r="640" spans="2:4" ht="13.5" customHeight="1">
      <c r="B640" s="6" t="s">
        <v>0</v>
      </c>
      <c r="C640" s="28" t="s">
        <v>59</v>
      </c>
      <c r="D640" s="28"/>
    </row>
    <row r="641" spans="2:58" ht="12" customHeight="1">
      <c r="B641" s="7"/>
      <c r="I641" s="8"/>
      <c r="L641" s="8" t="str">
        <f>L588</f>
        <v>（３日間調査　単位：トン）</v>
      </c>
      <c r="BF641" s="4"/>
    </row>
    <row r="642" spans="2:58" ht="13.5" customHeight="1">
      <c r="B642" s="9" t="s">
        <v>122</v>
      </c>
      <c r="C642" s="24" t="s">
        <v>121</v>
      </c>
      <c r="D642" s="22" t="s">
        <v>113</v>
      </c>
      <c r="E642" s="22" t="s">
        <v>114</v>
      </c>
      <c r="F642" s="22" t="s">
        <v>115</v>
      </c>
      <c r="G642" s="22" t="s">
        <v>116</v>
      </c>
      <c r="H642" s="22" t="s">
        <v>117</v>
      </c>
      <c r="I642" s="22" t="s">
        <v>118</v>
      </c>
      <c r="J642" s="22" t="s">
        <v>119</v>
      </c>
      <c r="K642" s="22" t="s">
        <v>120</v>
      </c>
      <c r="L642" s="26" t="s">
        <v>3</v>
      </c>
      <c r="BF642" s="4"/>
    </row>
    <row r="643" spans="2:58" ht="13.5" customHeight="1">
      <c r="B643" s="10" t="s">
        <v>4</v>
      </c>
      <c r="C643" s="25"/>
      <c r="D643" s="23"/>
      <c r="E643" s="23"/>
      <c r="F643" s="23"/>
      <c r="G643" s="23"/>
      <c r="H643" s="23"/>
      <c r="I643" s="23"/>
      <c r="J643" s="23"/>
      <c r="K643" s="23"/>
      <c r="L643" s="27"/>
      <c r="BF643" s="4"/>
    </row>
    <row r="644" spans="2:12" ht="12" customHeight="1">
      <c r="B644" s="11" t="s">
        <v>5</v>
      </c>
      <c r="C644" s="17">
        <v>11476.0485</v>
      </c>
      <c r="D644" s="17">
        <v>2314.5794</v>
      </c>
      <c r="E644" s="17">
        <v>73.1974</v>
      </c>
      <c r="F644" s="17">
        <v>326.1575</v>
      </c>
      <c r="G644" s="17">
        <v>1547.2938</v>
      </c>
      <c r="H644" s="17">
        <v>39.7618</v>
      </c>
      <c r="I644" s="17">
        <v>43.2681</v>
      </c>
      <c r="J644" s="17">
        <v>192.215</v>
      </c>
      <c r="K644" s="17">
        <v>2181.0493</v>
      </c>
      <c r="L644" s="19">
        <f>SUM(C644:K644)</f>
        <v>18193.570799999998</v>
      </c>
    </row>
    <row r="645" spans="2:12" ht="12" customHeight="1">
      <c r="B645" s="11" t="s">
        <v>6</v>
      </c>
      <c r="C645" s="17">
        <v>86.0696</v>
      </c>
      <c r="D645" s="17">
        <v>0</v>
      </c>
      <c r="E645" s="17">
        <v>77.4626</v>
      </c>
      <c r="F645" s="17">
        <v>506.8639</v>
      </c>
      <c r="G645" s="17">
        <v>15.4925</v>
      </c>
      <c r="H645" s="17">
        <v>167.8357</v>
      </c>
      <c r="I645" s="17">
        <v>1760.1235</v>
      </c>
      <c r="J645" s="17">
        <v>15.4926</v>
      </c>
      <c r="K645" s="17">
        <v>0</v>
      </c>
      <c r="L645" s="19">
        <f aca="true" t="shared" si="118" ref="L645:L691">SUM(C645:K645)</f>
        <v>2629.3403999999996</v>
      </c>
    </row>
    <row r="646" spans="2:12" ht="12" customHeight="1">
      <c r="B646" s="11" t="s">
        <v>7</v>
      </c>
      <c r="C646" s="17">
        <v>1519.9597</v>
      </c>
      <c r="D646" s="17">
        <v>447.8879</v>
      </c>
      <c r="E646" s="17">
        <v>1117.1457</v>
      </c>
      <c r="F646" s="17">
        <v>1605.0987</v>
      </c>
      <c r="G646" s="17">
        <v>466.6371</v>
      </c>
      <c r="H646" s="17">
        <v>791.5158</v>
      </c>
      <c r="I646" s="17">
        <v>617.8517</v>
      </c>
      <c r="J646" s="17">
        <v>0</v>
      </c>
      <c r="K646" s="17">
        <v>0</v>
      </c>
      <c r="L646" s="19">
        <f t="shared" si="118"/>
        <v>6566.096600000001</v>
      </c>
    </row>
    <row r="647" spans="2:12" ht="12" customHeight="1">
      <c r="B647" s="11" t="s">
        <v>8</v>
      </c>
      <c r="C647" s="17">
        <v>40.4907</v>
      </c>
      <c r="D647" s="17">
        <v>609.9906</v>
      </c>
      <c r="E647" s="17">
        <v>475.3384</v>
      </c>
      <c r="F647" s="17">
        <v>1432.3283</v>
      </c>
      <c r="G647" s="17">
        <v>961.4331</v>
      </c>
      <c r="H647" s="17">
        <v>3149.2535</v>
      </c>
      <c r="I647" s="17">
        <v>544.4992</v>
      </c>
      <c r="J647" s="17">
        <v>0.2287</v>
      </c>
      <c r="K647" s="17">
        <v>0</v>
      </c>
      <c r="L647" s="19">
        <f t="shared" si="118"/>
        <v>7213.5625</v>
      </c>
    </row>
    <row r="648" spans="2:12" ht="12" customHeight="1">
      <c r="B648" s="11" t="s">
        <v>9</v>
      </c>
      <c r="C648" s="17">
        <v>17.6929</v>
      </c>
      <c r="D648" s="17">
        <v>42.4629</v>
      </c>
      <c r="E648" s="17">
        <v>3064.5779</v>
      </c>
      <c r="F648" s="17">
        <v>271.7906</v>
      </c>
      <c r="G648" s="17">
        <v>360.5003</v>
      </c>
      <c r="H648" s="17">
        <v>208.7771</v>
      </c>
      <c r="I648" s="17">
        <v>2714.5266</v>
      </c>
      <c r="J648" s="17">
        <v>558.7137</v>
      </c>
      <c r="K648" s="17">
        <v>0</v>
      </c>
      <c r="L648" s="19">
        <f t="shared" si="118"/>
        <v>7239.042</v>
      </c>
    </row>
    <row r="649" spans="2:12" ht="12" customHeight="1">
      <c r="B649" s="11" t="s">
        <v>10</v>
      </c>
      <c r="C649" s="17">
        <v>123.551</v>
      </c>
      <c r="D649" s="17">
        <v>21.7501</v>
      </c>
      <c r="E649" s="17">
        <v>303.2415</v>
      </c>
      <c r="F649" s="17">
        <v>1700.7816</v>
      </c>
      <c r="G649" s="17">
        <v>406.5661</v>
      </c>
      <c r="H649" s="17">
        <v>230.9386</v>
      </c>
      <c r="I649" s="17">
        <v>5.0642</v>
      </c>
      <c r="J649" s="17">
        <v>205.8304</v>
      </c>
      <c r="K649" s="17">
        <v>0</v>
      </c>
      <c r="L649" s="19">
        <f t="shared" si="118"/>
        <v>2997.7234999999996</v>
      </c>
    </row>
    <row r="650" spans="2:58" ht="12" customHeight="1">
      <c r="B650" s="11" t="s">
        <v>11</v>
      </c>
      <c r="C650" s="17">
        <v>1527.6523</v>
      </c>
      <c r="D650" s="17">
        <v>0</v>
      </c>
      <c r="E650" s="17">
        <v>738.9299</v>
      </c>
      <c r="F650" s="17">
        <v>138.4249</v>
      </c>
      <c r="G650" s="17">
        <v>0</v>
      </c>
      <c r="H650" s="17">
        <v>0</v>
      </c>
      <c r="I650" s="17">
        <v>9.9586</v>
      </c>
      <c r="J650" s="17">
        <v>0</v>
      </c>
      <c r="K650" s="17">
        <v>0</v>
      </c>
      <c r="L650" s="19">
        <f t="shared" si="118"/>
        <v>2414.9656999999997</v>
      </c>
      <c r="BF650" s="12"/>
    </row>
    <row r="651" spans="2:12" ht="12" customHeight="1">
      <c r="B651" s="11" t="s">
        <v>12</v>
      </c>
      <c r="C651" s="17">
        <v>2183.5379</v>
      </c>
      <c r="D651" s="17">
        <v>2352.3713</v>
      </c>
      <c r="E651" s="17">
        <v>2664.2626</v>
      </c>
      <c r="F651" s="17">
        <v>2516.4941</v>
      </c>
      <c r="G651" s="17">
        <v>142.7247</v>
      </c>
      <c r="H651" s="17">
        <v>26.2914</v>
      </c>
      <c r="I651" s="17">
        <v>52.5828</v>
      </c>
      <c r="J651" s="17">
        <v>0</v>
      </c>
      <c r="K651" s="17">
        <v>0</v>
      </c>
      <c r="L651" s="19">
        <f t="shared" si="118"/>
        <v>9938.2648</v>
      </c>
    </row>
    <row r="652" spans="2:12" ht="12" customHeight="1">
      <c r="B652" s="11" t="s">
        <v>13</v>
      </c>
      <c r="C652" s="17">
        <v>2442.6417</v>
      </c>
      <c r="D652" s="17">
        <v>4.2649</v>
      </c>
      <c r="E652" s="17">
        <v>1669.9693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9">
        <f t="shared" si="118"/>
        <v>4116.8759</v>
      </c>
    </row>
    <row r="653" spans="2:12" ht="12" customHeight="1">
      <c r="B653" s="13" t="s">
        <v>14</v>
      </c>
      <c r="C653" s="17">
        <v>2501.7501</v>
      </c>
      <c r="D653" s="17">
        <v>1114.4516</v>
      </c>
      <c r="E653" s="17">
        <v>953.5536</v>
      </c>
      <c r="F653" s="17">
        <v>450.2931</v>
      </c>
      <c r="G653" s="17">
        <v>445.9567</v>
      </c>
      <c r="H653" s="17">
        <v>263.279</v>
      </c>
      <c r="I653" s="17">
        <v>21.8093</v>
      </c>
      <c r="J653" s="17">
        <v>0.4185</v>
      </c>
      <c r="K653" s="17">
        <v>0.4596</v>
      </c>
      <c r="L653" s="19">
        <f t="shared" si="118"/>
        <v>5751.971500000001</v>
      </c>
    </row>
    <row r="654" spans="2:12" ht="12" customHeight="1">
      <c r="B654" s="11" t="s">
        <v>15</v>
      </c>
      <c r="C654" s="17">
        <v>2481.976</v>
      </c>
      <c r="D654" s="17">
        <v>1042.1556</v>
      </c>
      <c r="E654" s="17">
        <v>713.0539</v>
      </c>
      <c r="F654" s="17">
        <v>364.4765</v>
      </c>
      <c r="G654" s="17">
        <v>940.4204</v>
      </c>
      <c r="H654" s="17">
        <v>365.9755</v>
      </c>
      <c r="I654" s="17">
        <v>0</v>
      </c>
      <c r="J654" s="17">
        <v>0</v>
      </c>
      <c r="K654" s="17">
        <v>0</v>
      </c>
      <c r="L654" s="19">
        <f t="shared" si="118"/>
        <v>5908.0579</v>
      </c>
    </row>
    <row r="655" spans="2:12" ht="12" customHeight="1">
      <c r="B655" s="11" t="s">
        <v>16</v>
      </c>
      <c r="C655" s="17">
        <v>310.1509</v>
      </c>
      <c r="D655" s="17">
        <v>442.7092</v>
      </c>
      <c r="E655" s="17">
        <v>1777.0802</v>
      </c>
      <c r="F655" s="17">
        <v>457.5479</v>
      </c>
      <c r="G655" s="17">
        <v>303.5913</v>
      </c>
      <c r="H655" s="17">
        <v>499.0383</v>
      </c>
      <c r="I655" s="17">
        <v>0</v>
      </c>
      <c r="J655" s="17">
        <v>118.1327</v>
      </c>
      <c r="K655" s="17">
        <v>0</v>
      </c>
      <c r="L655" s="19">
        <f t="shared" si="118"/>
        <v>3908.2505000000006</v>
      </c>
    </row>
    <row r="656" spans="2:58" s="14" customFormat="1" ht="12" customHeight="1">
      <c r="B656" s="11" t="s">
        <v>17</v>
      </c>
      <c r="C656" s="17">
        <v>413.8733</v>
      </c>
      <c r="D656" s="17">
        <v>5.167</v>
      </c>
      <c r="E656" s="17">
        <v>0</v>
      </c>
      <c r="F656" s="17">
        <v>0</v>
      </c>
      <c r="G656" s="17">
        <v>0</v>
      </c>
      <c r="H656" s="17">
        <v>77.5044</v>
      </c>
      <c r="I656" s="17">
        <v>129.174</v>
      </c>
      <c r="J656" s="17">
        <v>10.3339</v>
      </c>
      <c r="K656" s="17">
        <v>0</v>
      </c>
      <c r="L656" s="19">
        <f t="shared" si="118"/>
        <v>636.0525999999999</v>
      </c>
      <c r="BF656" s="5"/>
    </row>
    <row r="657" spans="2:12" ht="12" customHeight="1">
      <c r="B657" s="11" t="s">
        <v>18</v>
      </c>
      <c r="C657" s="17">
        <v>1036.8048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9">
        <f t="shared" si="118"/>
        <v>1036.8048</v>
      </c>
    </row>
    <row r="658" spans="2:12" ht="12" customHeight="1">
      <c r="B658" s="11" t="s">
        <v>19</v>
      </c>
      <c r="C658" s="17">
        <v>706.3819</v>
      </c>
      <c r="D658" s="17">
        <v>0</v>
      </c>
      <c r="E658" s="17">
        <v>349.2791</v>
      </c>
      <c r="F658" s="17">
        <v>20.1883</v>
      </c>
      <c r="G658" s="17">
        <v>187.1437</v>
      </c>
      <c r="H658" s="17">
        <v>262.5707</v>
      </c>
      <c r="I658" s="17">
        <v>106.408</v>
      </c>
      <c r="J658" s="17">
        <v>20.7297</v>
      </c>
      <c r="K658" s="17">
        <v>0</v>
      </c>
      <c r="L658" s="19">
        <f t="shared" si="118"/>
        <v>1652.7014000000001</v>
      </c>
    </row>
    <row r="659" spans="2:12" ht="12" customHeight="1">
      <c r="B659" s="11" t="s">
        <v>20</v>
      </c>
      <c r="C659" s="17">
        <v>1478.9827</v>
      </c>
      <c r="D659" s="17">
        <v>354.2574</v>
      </c>
      <c r="E659" s="17">
        <v>0</v>
      </c>
      <c r="F659" s="17">
        <v>232.4142</v>
      </c>
      <c r="G659" s="17">
        <v>1130.0136</v>
      </c>
      <c r="H659" s="17">
        <v>609.0854</v>
      </c>
      <c r="I659" s="17">
        <v>0</v>
      </c>
      <c r="J659" s="17">
        <v>0</v>
      </c>
      <c r="K659" s="17">
        <v>0</v>
      </c>
      <c r="L659" s="19">
        <f t="shared" si="118"/>
        <v>3804.7533000000003</v>
      </c>
    </row>
    <row r="660" spans="2:12" ht="12" customHeight="1">
      <c r="B660" s="11" t="s">
        <v>21</v>
      </c>
      <c r="C660" s="17">
        <v>48.5623</v>
      </c>
      <c r="D660" s="17">
        <v>214.8478</v>
      </c>
      <c r="E660" s="17">
        <v>85.0721</v>
      </c>
      <c r="F660" s="17">
        <v>111.1665</v>
      </c>
      <c r="G660" s="17">
        <v>750.3494</v>
      </c>
      <c r="H660" s="17">
        <v>757.0739</v>
      </c>
      <c r="I660" s="17">
        <v>0</v>
      </c>
      <c r="J660" s="17">
        <v>0</v>
      </c>
      <c r="K660" s="17">
        <v>0</v>
      </c>
      <c r="L660" s="19">
        <f t="shared" si="118"/>
        <v>1967.0720000000001</v>
      </c>
    </row>
    <row r="661" spans="2:12" ht="12" customHeight="1">
      <c r="B661" s="11" t="s">
        <v>22</v>
      </c>
      <c r="C661" s="17">
        <v>245.432</v>
      </c>
      <c r="D661" s="17">
        <v>61.358</v>
      </c>
      <c r="E661" s="17">
        <v>74.2432</v>
      </c>
      <c r="F661" s="17">
        <v>146.9523</v>
      </c>
      <c r="G661" s="17">
        <v>48.7797</v>
      </c>
      <c r="H661" s="17">
        <v>161.6784</v>
      </c>
      <c r="I661" s="17">
        <v>88.9691</v>
      </c>
      <c r="J661" s="17">
        <v>66.2666</v>
      </c>
      <c r="K661" s="17">
        <v>25.7704</v>
      </c>
      <c r="L661" s="19">
        <f t="shared" si="118"/>
        <v>919.4497000000001</v>
      </c>
    </row>
    <row r="662" spans="2:12" ht="12" customHeight="1">
      <c r="B662" s="11" t="s">
        <v>23</v>
      </c>
      <c r="C662" s="17">
        <v>0</v>
      </c>
      <c r="D662" s="17">
        <v>0</v>
      </c>
      <c r="E662" s="17">
        <v>0</v>
      </c>
      <c r="F662" s="17">
        <v>921.9463</v>
      </c>
      <c r="G662" s="17">
        <v>82.9584</v>
      </c>
      <c r="H662" s="17">
        <v>0</v>
      </c>
      <c r="I662" s="17">
        <v>0</v>
      </c>
      <c r="J662" s="17">
        <v>0</v>
      </c>
      <c r="K662" s="17">
        <v>0</v>
      </c>
      <c r="L662" s="19">
        <f t="shared" si="118"/>
        <v>1004.9046999999999</v>
      </c>
    </row>
    <row r="663" spans="2:12" ht="12" customHeight="1">
      <c r="B663" s="11" t="s">
        <v>24</v>
      </c>
      <c r="C663" s="17">
        <v>371.4625</v>
      </c>
      <c r="D663" s="17">
        <v>112.1593</v>
      </c>
      <c r="E663" s="17">
        <v>384.2716</v>
      </c>
      <c r="F663" s="17">
        <v>120.0848</v>
      </c>
      <c r="G663" s="17">
        <v>192.1358</v>
      </c>
      <c r="H663" s="17">
        <v>160.1132</v>
      </c>
      <c r="I663" s="17">
        <v>0</v>
      </c>
      <c r="J663" s="17">
        <v>24.017</v>
      </c>
      <c r="K663" s="17">
        <v>0</v>
      </c>
      <c r="L663" s="19">
        <f t="shared" si="118"/>
        <v>1364.2441999999999</v>
      </c>
    </row>
    <row r="664" spans="2:12" ht="12" customHeight="1">
      <c r="B664" s="11" t="s">
        <v>25</v>
      </c>
      <c r="C664" s="17">
        <v>1089.3188</v>
      </c>
      <c r="D664" s="17">
        <v>495.8955</v>
      </c>
      <c r="E664" s="17">
        <v>916.0568</v>
      </c>
      <c r="F664" s="17">
        <v>804.6306</v>
      </c>
      <c r="G664" s="17">
        <v>409.8201</v>
      </c>
      <c r="H664" s="17">
        <v>147.1479</v>
      </c>
      <c r="I664" s="17">
        <v>2631.165</v>
      </c>
      <c r="J664" s="17">
        <v>0.01</v>
      </c>
      <c r="K664" s="17">
        <v>0.0503</v>
      </c>
      <c r="L664" s="19">
        <f t="shared" si="118"/>
        <v>6494.095</v>
      </c>
    </row>
    <row r="665" spans="2:12" ht="12" customHeight="1">
      <c r="B665" s="11" t="s">
        <v>26</v>
      </c>
      <c r="C665" s="17">
        <v>5701.0012</v>
      </c>
      <c r="D665" s="17">
        <v>1476.0308</v>
      </c>
      <c r="E665" s="17">
        <v>519.8062</v>
      </c>
      <c r="F665" s="17">
        <v>2780.0826</v>
      </c>
      <c r="G665" s="17">
        <v>2331.205</v>
      </c>
      <c r="H665" s="17">
        <v>637.7109</v>
      </c>
      <c r="I665" s="17">
        <v>142.5225</v>
      </c>
      <c r="J665" s="17">
        <v>302.6288</v>
      </c>
      <c r="K665" s="17">
        <v>77.1226</v>
      </c>
      <c r="L665" s="19">
        <f t="shared" si="118"/>
        <v>13968.1106</v>
      </c>
    </row>
    <row r="666" spans="2:58" s="14" customFormat="1" ht="12" customHeight="1">
      <c r="B666" s="11" t="s">
        <v>27</v>
      </c>
      <c r="C666" s="17">
        <v>5093.5015</v>
      </c>
      <c r="D666" s="17">
        <v>1202.1349</v>
      </c>
      <c r="E666" s="17">
        <v>1170.4268</v>
      </c>
      <c r="F666" s="17">
        <v>723.4781</v>
      </c>
      <c r="G666" s="17">
        <v>1071.8194</v>
      </c>
      <c r="H666" s="17">
        <v>1205.7968</v>
      </c>
      <c r="I666" s="17">
        <v>1018.2285</v>
      </c>
      <c r="J666" s="17">
        <v>0</v>
      </c>
      <c r="K666" s="17">
        <v>267.9549</v>
      </c>
      <c r="L666" s="19">
        <f t="shared" si="118"/>
        <v>11753.340900000001</v>
      </c>
      <c r="BF666" s="5"/>
    </row>
    <row r="667" spans="2:12" ht="12" customHeight="1">
      <c r="B667" s="11" t="s">
        <v>28</v>
      </c>
      <c r="C667" s="17">
        <v>685.9739</v>
      </c>
      <c r="D667" s="17">
        <v>378.9034</v>
      </c>
      <c r="E667" s="17">
        <v>409.0315</v>
      </c>
      <c r="F667" s="17">
        <v>405.4697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9">
        <f t="shared" si="118"/>
        <v>1879.3784999999998</v>
      </c>
    </row>
    <row r="668" spans="2:12" ht="12" customHeight="1">
      <c r="B668" s="11" t="s">
        <v>29</v>
      </c>
      <c r="C668" s="17">
        <v>1193.7646</v>
      </c>
      <c r="D668" s="17">
        <v>67.87</v>
      </c>
      <c r="E668" s="17">
        <v>49.3847</v>
      </c>
      <c r="F668" s="17">
        <v>123.4</v>
      </c>
      <c r="G668" s="17">
        <v>617</v>
      </c>
      <c r="H668" s="17">
        <v>0</v>
      </c>
      <c r="I668" s="17">
        <v>0</v>
      </c>
      <c r="J668" s="17">
        <v>0</v>
      </c>
      <c r="K668" s="17">
        <v>0</v>
      </c>
      <c r="L668" s="19">
        <f t="shared" si="118"/>
        <v>2051.4193</v>
      </c>
    </row>
    <row r="669" spans="2:12" ht="12" customHeight="1">
      <c r="B669" s="11" t="s">
        <v>30</v>
      </c>
      <c r="C669" s="17">
        <v>0</v>
      </c>
      <c r="D669" s="17">
        <v>54.5206</v>
      </c>
      <c r="E669" s="17">
        <v>204.3137</v>
      </c>
      <c r="F669" s="17">
        <v>818.4041</v>
      </c>
      <c r="G669" s="17">
        <v>192.4513</v>
      </c>
      <c r="H669" s="17">
        <v>107.1646</v>
      </c>
      <c r="I669" s="17">
        <v>414.9977</v>
      </c>
      <c r="J669" s="17">
        <v>0</v>
      </c>
      <c r="K669" s="17">
        <v>0</v>
      </c>
      <c r="L669" s="19">
        <f t="shared" si="118"/>
        <v>1791.8519999999999</v>
      </c>
    </row>
    <row r="670" spans="2:12" ht="12" customHeight="1">
      <c r="B670" s="11" t="s">
        <v>31</v>
      </c>
      <c r="C670" s="17">
        <v>3314.7334</v>
      </c>
      <c r="D670" s="17">
        <v>2616.6115</v>
      </c>
      <c r="E670" s="17">
        <v>0</v>
      </c>
      <c r="F670" s="17">
        <v>0</v>
      </c>
      <c r="G670" s="17">
        <v>0.1535</v>
      </c>
      <c r="H670" s="17">
        <v>5.4942</v>
      </c>
      <c r="I670" s="17">
        <v>0</v>
      </c>
      <c r="J670" s="17">
        <v>0.0307</v>
      </c>
      <c r="K670" s="17">
        <v>0</v>
      </c>
      <c r="L670" s="19">
        <f t="shared" si="118"/>
        <v>5937.023300000001</v>
      </c>
    </row>
    <row r="671" spans="2:12" ht="12" customHeight="1">
      <c r="B671" s="11" t="s">
        <v>32</v>
      </c>
      <c r="C671" s="17">
        <v>0</v>
      </c>
      <c r="D671" s="17">
        <v>2300.8234</v>
      </c>
      <c r="E671" s="17">
        <v>1942.2496</v>
      </c>
      <c r="F671" s="17">
        <v>1617.103</v>
      </c>
      <c r="G671" s="17">
        <v>0</v>
      </c>
      <c r="H671" s="17">
        <v>0</v>
      </c>
      <c r="I671" s="17">
        <v>0</v>
      </c>
      <c r="J671" s="17">
        <v>0</v>
      </c>
      <c r="K671" s="17">
        <v>0</v>
      </c>
      <c r="L671" s="19">
        <f t="shared" si="118"/>
        <v>5860.176</v>
      </c>
    </row>
    <row r="672" spans="2:12" ht="12" customHeight="1">
      <c r="B672" s="11" t="s">
        <v>33</v>
      </c>
      <c r="C672" s="17">
        <v>1488.1873</v>
      </c>
      <c r="D672" s="17">
        <v>0</v>
      </c>
      <c r="E672" s="17">
        <v>0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9">
        <f t="shared" si="118"/>
        <v>1488.1873</v>
      </c>
    </row>
    <row r="673" spans="2:12" ht="12" customHeight="1">
      <c r="B673" s="11" t="s">
        <v>34</v>
      </c>
      <c r="C673" s="17">
        <v>862.5715</v>
      </c>
      <c r="D673" s="17">
        <v>331.447</v>
      </c>
      <c r="E673" s="17">
        <v>1047.1258</v>
      </c>
      <c r="F673" s="17">
        <v>332.5472</v>
      </c>
      <c r="G673" s="17">
        <v>35.6496</v>
      </c>
      <c r="H673" s="17">
        <v>183.5086</v>
      </c>
      <c r="I673" s="17">
        <v>1.5328</v>
      </c>
      <c r="J673" s="17">
        <v>0</v>
      </c>
      <c r="K673" s="17">
        <v>0</v>
      </c>
      <c r="L673" s="19">
        <f t="shared" si="118"/>
        <v>2794.3825</v>
      </c>
    </row>
    <row r="674" spans="2:12" ht="12" customHeight="1">
      <c r="B674" s="11" t="s">
        <v>35</v>
      </c>
      <c r="C674" s="17">
        <v>227.7962</v>
      </c>
      <c r="D674" s="17">
        <v>64.2643</v>
      </c>
      <c r="E674" s="17">
        <v>245.6211</v>
      </c>
      <c r="F674" s="17">
        <v>672.4874</v>
      </c>
      <c r="G674" s="17">
        <v>648.9073</v>
      </c>
      <c r="H674" s="17">
        <v>751.4844</v>
      </c>
      <c r="I674" s="17">
        <v>0</v>
      </c>
      <c r="J674" s="17">
        <v>329.0996</v>
      </c>
      <c r="K674" s="17">
        <v>0</v>
      </c>
      <c r="L674" s="19">
        <f t="shared" si="118"/>
        <v>2939.6603</v>
      </c>
    </row>
    <row r="675" spans="2:12" ht="12" customHeight="1">
      <c r="B675" s="11" t="s">
        <v>36</v>
      </c>
      <c r="C675" s="17">
        <v>211.7602</v>
      </c>
      <c r="D675" s="17">
        <v>218.3929</v>
      </c>
      <c r="E675" s="17">
        <v>513.1568</v>
      </c>
      <c r="F675" s="17">
        <v>1655.1304</v>
      </c>
      <c r="G675" s="17">
        <v>0</v>
      </c>
      <c r="H675" s="17">
        <v>127.0561</v>
      </c>
      <c r="I675" s="17">
        <v>191.7571</v>
      </c>
      <c r="J675" s="17">
        <v>84.704</v>
      </c>
      <c r="K675" s="17">
        <v>0</v>
      </c>
      <c r="L675" s="19">
        <f t="shared" si="118"/>
        <v>3001.9575</v>
      </c>
    </row>
    <row r="676" spans="2:12" ht="12" customHeight="1">
      <c r="B676" s="11" t="s">
        <v>37</v>
      </c>
      <c r="C676" s="17">
        <v>3772.0067</v>
      </c>
      <c r="D676" s="17">
        <v>32.2695</v>
      </c>
      <c r="E676" s="17">
        <v>830.6085</v>
      </c>
      <c r="F676" s="17">
        <v>1308.9555</v>
      </c>
      <c r="G676" s="17">
        <v>434.699</v>
      </c>
      <c r="H676" s="17">
        <v>1460.4338</v>
      </c>
      <c r="I676" s="17">
        <v>1001.1775</v>
      </c>
      <c r="J676" s="17">
        <v>648.9616</v>
      </c>
      <c r="K676" s="17">
        <v>82.5142</v>
      </c>
      <c r="L676" s="19">
        <f t="shared" si="118"/>
        <v>9571.6263</v>
      </c>
    </row>
    <row r="677" spans="2:58" s="14" customFormat="1" ht="12" customHeight="1">
      <c r="B677" s="11" t="s">
        <v>38</v>
      </c>
      <c r="C677" s="17">
        <v>7611.99</v>
      </c>
      <c r="D677" s="17">
        <v>74.8276</v>
      </c>
      <c r="E677" s="17">
        <v>4575.6722</v>
      </c>
      <c r="F677" s="17">
        <v>4748.9198</v>
      </c>
      <c r="G677" s="17">
        <v>0</v>
      </c>
      <c r="H677" s="17">
        <v>2635.0819</v>
      </c>
      <c r="I677" s="17">
        <v>0</v>
      </c>
      <c r="J677" s="17">
        <v>0</v>
      </c>
      <c r="K677" s="17">
        <v>0</v>
      </c>
      <c r="L677" s="19">
        <f t="shared" si="118"/>
        <v>19646.4915</v>
      </c>
      <c r="BF677" s="5"/>
    </row>
    <row r="678" spans="2:12" ht="12" customHeight="1">
      <c r="B678" s="11" t="s">
        <v>39</v>
      </c>
      <c r="C678" s="17">
        <v>1866.0516</v>
      </c>
      <c r="D678" s="17">
        <v>87.0481</v>
      </c>
      <c r="E678" s="17">
        <v>116.7236</v>
      </c>
      <c r="F678" s="17">
        <v>328.974</v>
      </c>
      <c r="G678" s="17">
        <v>192.7494</v>
      </c>
      <c r="H678" s="17">
        <v>456.4371</v>
      </c>
      <c r="I678" s="17">
        <v>163.9217</v>
      </c>
      <c r="J678" s="17">
        <v>118.4424</v>
      </c>
      <c r="K678" s="17">
        <v>149.8359</v>
      </c>
      <c r="L678" s="19">
        <f t="shared" si="118"/>
        <v>3480.1838000000002</v>
      </c>
    </row>
    <row r="679" spans="2:12" ht="12" customHeight="1">
      <c r="B679" s="11" t="s">
        <v>40</v>
      </c>
      <c r="C679" s="17">
        <v>796.5792</v>
      </c>
      <c r="D679" s="17">
        <v>0</v>
      </c>
      <c r="E679" s="17">
        <v>94.305</v>
      </c>
      <c r="F679" s="17">
        <v>2984.8178</v>
      </c>
      <c r="G679" s="17">
        <v>119.4789</v>
      </c>
      <c r="H679" s="17">
        <v>549.4029</v>
      </c>
      <c r="I679" s="17">
        <v>567.9985</v>
      </c>
      <c r="J679" s="17">
        <v>33.5912</v>
      </c>
      <c r="K679" s="17">
        <v>0</v>
      </c>
      <c r="L679" s="19">
        <f t="shared" si="118"/>
        <v>5146.1735</v>
      </c>
    </row>
    <row r="680" spans="2:12" ht="12" customHeight="1">
      <c r="B680" s="11" t="s">
        <v>41</v>
      </c>
      <c r="C680" s="17">
        <v>586.8089</v>
      </c>
      <c r="D680" s="17">
        <v>60.4673</v>
      </c>
      <c r="E680" s="17">
        <v>4598.6819</v>
      </c>
      <c r="F680" s="17">
        <v>2162.2147</v>
      </c>
      <c r="G680" s="17">
        <v>100.9253</v>
      </c>
      <c r="H680" s="17">
        <v>2416.7213</v>
      </c>
      <c r="I680" s="17">
        <v>96.0547</v>
      </c>
      <c r="J680" s="17">
        <v>2217.723</v>
      </c>
      <c r="K680" s="17">
        <v>35.9821</v>
      </c>
      <c r="L680" s="19">
        <f t="shared" si="118"/>
        <v>12275.5792</v>
      </c>
    </row>
    <row r="681" spans="2:12" ht="12" customHeight="1">
      <c r="B681" s="11" t="s">
        <v>42</v>
      </c>
      <c r="C681" s="17">
        <v>499.0524</v>
      </c>
      <c r="D681" s="17">
        <v>1020.789</v>
      </c>
      <c r="E681" s="17">
        <v>1258.9731</v>
      </c>
      <c r="F681" s="17">
        <v>0</v>
      </c>
      <c r="G681" s="17">
        <v>459.3551</v>
      </c>
      <c r="H681" s="17">
        <v>442.3419</v>
      </c>
      <c r="I681" s="17">
        <v>442.3419</v>
      </c>
      <c r="J681" s="17">
        <v>0</v>
      </c>
      <c r="K681" s="17">
        <v>0</v>
      </c>
      <c r="L681" s="19">
        <f t="shared" si="118"/>
        <v>4122.8534</v>
      </c>
    </row>
    <row r="682" spans="2:12" ht="12" customHeight="1">
      <c r="B682" s="11" t="s">
        <v>43</v>
      </c>
      <c r="C682" s="17">
        <v>1526.6267</v>
      </c>
      <c r="D682" s="17">
        <v>285.3639</v>
      </c>
      <c r="E682" s="17">
        <v>142.9392</v>
      </c>
      <c r="F682" s="17">
        <v>765.9499</v>
      </c>
      <c r="G682" s="17">
        <v>328.2085</v>
      </c>
      <c r="H682" s="17">
        <v>212.892</v>
      </c>
      <c r="I682" s="17">
        <v>0</v>
      </c>
      <c r="J682" s="17">
        <v>0</v>
      </c>
      <c r="K682" s="17">
        <v>0</v>
      </c>
      <c r="L682" s="19">
        <f t="shared" si="118"/>
        <v>3261.9802</v>
      </c>
    </row>
    <row r="683" spans="2:12" ht="12" customHeight="1">
      <c r="B683" s="11" t="s">
        <v>44</v>
      </c>
      <c r="C683" s="17">
        <v>3349.4107</v>
      </c>
      <c r="D683" s="17">
        <v>2404.1205</v>
      </c>
      <c r="E683" s="17">
        <v>1772.7847</v>
      </c>
      <c r="F683" s="17">
        <v>407.7432</v>
      </c>
      <c r="G683" s="17">
        <v>56.9641</v>
      </c>
      <c r="H683" s="17">
        <v>65.9585</v>
      </c>
      <c r="I683" s="17">
        <v>249.8596</v>
      </c>
      <c r="J683" s="17">
        <v>0</v>
      </c>
      <c r="K683" s="17">
        <v>2.8719</v>
      </c>
      <c r="L683" s="19">
        <f t="shared" si="118"/>
        <v>8309.7132</v>
      </c>
    </row>
    <row r="684" spans="2:12" ht="12" customHeight="1">
      <c r="B684" s="11" t="s">
        <v>45</v>
      </c>
      <c r="C684" s="17">
        <v>1237.1819</v>
      </c>
      <c r="D684" s="18">
        <v>1206.9016</v>
      </c>
      <c r="E684" s="17">
        <v>91.8945</v>
      </c>
      <c r="F684" s="17">
        <v>0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9">
        <f t="shared" si="118"/>
        <v>2535.9779999999996</v>
      </c>
    </row>
    <row r="685" spans="2:12" ht="12" customHeight="1">
      <c r="B685" s="11" t="s">
        <v>46</v>
      </c>
      <c r="C685" s="17">
        <v>156.5159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9">
        <f t="shared" si="118"/>
        <v>156.5159</v>
      </c>
    </row>
    <row r="686" spans="2:12" ht="12" customHeight="1">
      <c r="B686" s="11" t="s">
        <v>47</v>
      </c>
      <c r="C686" s="17">
        <v>1296.8254</v>
      </c>
      <c r="D686" s="17">
        <v>1072.05</v>
      </c>
      <c r="E686" s="17">
        <v>615.5868</v>
      </c>
      <c r="F686" s="17">
        <v>849.7214</v>
      </c>
      <c r="G686" s="17">
        <v>218.3479</v>
      </c>
      <c r="H686" s="17">
        <v>302.4253</v>
      </c>
      <c r="I686" s="17">
        <v>558.7502</v>
      </c>
      <c r="J686" s="17">
        <v>730.9057</v>
      </c>
      <c r="K686" s="17">
        <v>392.6353</v>
      </c>
      <c r="L686" s="19">
        <f t="shared" si="118"/>
        <v>6037.2480000000005</v>
      </c>
    </row>
    <row r="687" spans="2:58" s="14" customFormat="1" ht="12" customHeight="1">
      <c r="B687" s="11" t="s">
        <v>48</v>
      </c>
      <c r="C687" s="17">
        <v>1279.3255</v>
      </c>
      <c r="D687" s="17">
        <v>5.3282</v>
      </c>
      <c r="E687" s="17">
        <v>2170.7013</v>
      </c>
      <c r="F687" s="17">
        <v>1249.1195</v>
      </c>
      <c r="G687" s="17">
        <v>19.3752</v>
      </c>
      <c r="H687" s="17">
        <v>0</v>
      </c>
      <c r="I687" s="17">
        <v>0</v>
      </c>
      <c r="J687" s="17">
        <v>0</v>
      </c>
      <c r="K687" s="17">
        <v>0</v>
      </c>
      <c r="L687" s="19">
        <f t="shared" si="118"/>
        <v>4723.849700000001</v>
      </c>
      <c r="BF687" s="5"/>
    </row>
    <row r="688" spans="2:12" ht="12" customHeight="1">
      <c r="B688" s="11" t="s">
        <v>49</v>
      </c>
      <c r="C688" s="17">
        <v>1302.006</v>
      </c>
      <c r="D688" s="17">
        <v>1497.2969</v>
      </c>
      <c r="E688" s="17">
        <v>719.2953</v>
      </c>
      <c r="F688" s="17">
        <v>2386.8504</v>
      </c>
      <c r="G688" s="17">
        <v>430.1562</v>
      </c>
      <c r="H688" s="17">
        <v>109.0014</v>
      </c>
      <c r="I688" s="17">
        <v>320.7614</v>
      </c>
      <c r="J688" s="17">
        <v>524.4328</v>
      </c>
      <c r="K688" s="17">
        <v>0.727</v>
      </c>
      <c r="L688" s="19">
        <f t="shared" si="118"/>
        <v>7290.5274</v>
      </c>
    </row>
    <row r="689" spans="2:12" ht="12" customHeight="1">
      <c r="B689" s="11" t="s">
        <v>50</v>
      </c>
      <c r="C689" s="17">
        <v>1411.0392</v>
      </c>
      <c r="D689" s="17">
        <v>895.2127</v>
      </c>
      <c r="E689" s="17">
        <v>1416.13</v>
      </c>
      <c r="F689" s="17">
        <v>5.6532</v>
      </c>
      <c r="G689" s="17">
        <v>36.195</v>
      </c>
      <c r="H689" s="17">
        <v>0.8515</v>
      </c>
      <c r="I689" s="17">
        <v>0.0222</v>
      </c>
      <c r="J689" s="17">
        <v>0</v>
      </c>
      <c r="K689" s="17">
        <v>0</v>
      </c>
      <c r="L689" s="19">
        <f t="shared" si="118"/>
        <v>3765.103800000001</v>
      </c>
    </row>
    <row r="690" spans="2:12" ht="12" customHeight="1">
      <c r="B690" s="11" t="s">
        <v>51</v>
      </c>
      <c r="C690" s="17">
        <v>88.5539</v>
      </c>
      <c r="D690" s="17">
        <v>3.9923</v>
      </c>
      <c r="E690" s="17">
        <v>2.8232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9">
        <f t="shared" si="118"/>
        <v>95.3694</v>
      </c>
    </row>
    <row r="691" spans="2:12" ht="12" customHeight="1">
      <c r="B691" s="15" t="s">
        <v>52</v>
      </c>
      <c r="C691" s="20">
        <f aca="true" t="shared" si="119" ref="C691:K691">SUM(C644:C690)</f>
        <v>75661.60339999996</v>
      </c>
      <c r="D691" s="20">
        <f t="shared" si="119"/>
        <v>26992.974900000005</v>
      </c>
      <c r="E691" s="20">
        <f t="shared" si="119"/>
        <v>39944.9713</v>
      </c>
      <c r="F691" s="20">
        <f t="shared" si="119"/>
        <v>38454.662000000004</v>
      </c>
      <c r="G691" s="20">
        <f t="shared" si="119"/>
        <v>15685.457400000007</v>
      </c>
      <c r="H691" s="20">
        <f t="shared" si="119"/>
        <v>19587.6038</v>
      </c>
      <c r="I691" s="20">
        <f t="shared" si="119"/>
        <v>13895.3264</v>
      </c>
      <c r="J691" s="20">
        <f t="shared" si="119"/>
        <v>6202.908600000001</v>
      </c>
      <c r="K691" s="20">
        <f t="shared" si="119"/>
        <v>3216.9735000000005</v>
      </c>
      <c r="L691" s="21">
        <f t="shared" si="118"/>
        <v>239642.48129999998</v>
      </c>
    </row>
    <row r="693" spans="2:4" ht="13.5" customHeight="1">
      <c r="B693" s="6" t="s">
        <v>0</v>
      </c>
      <c r="C693" s="28" t="s">
        <v>60</v>
      </c>
      <c r="D693" s="28"/>
    </row>
    <row r="694" spans="2:58" ht="12" customHeight="1">
      <c r="B694" s="7"/>
      <c r="I694" s="8"/>
      <c r="L694" s="8" t="str">
        <f>L641</f>
        <v>（３日間調査　単位：トン）</v>
      </c>
      <c r="BF694" s="4"/>
    </row>
    <row r="695" spans="2:58" ht="13.5" customHeight="1">
      <c r="B695" s="9" t="s">
        <v>122</v>
      </c>
      <c r="C695" s="24" t="s">
        <v>121</v>
      </c>
      <c r="D695" s="22" t="s">
        <v>113</v>
      </c>
      <c r="E695" s="22" t="s">
        <v>114</v>
      </c>
      <c r="F695" s="22" t="s">
        <v>115</v>
      </c>
      <c r="G695" s="22" t="s">
        <v>116</v>
      </c>
      <c r="H695" s="22" t="s">
        <v>117</v>
      </c>
      <c r="I695" s="22" t="s">
        <v>118</v>
      </c>
      <c r="J695" s="22" t="s">
        <v>119</v>
      </c>
      <c r="K695" s="22" t="s">
        <v>120</v>
      </c>
      <c r="L695" s="26" t="s">
        <v>3</v>
      </c>
      <c r="BF695" s="4"/>
    </row>
    <row r="696" spans="2:58" ht="13.5" customHeight="1">
      <c r="B696" s="10" t="s">
        <v>4</v>
      </c>
      <c r="C696" s="25"/>
      <c r="D696" s="23"/>
      <c r="E696" s="23"/>
      <c r="F696" s="23"/>
      <c r="G696" s="23"/>
      <c r="H696" s="23"/>
      <c r="I696" s="23"/>
      <c r="J696" s="23"/>
      <c r="K696" s="23"/>
      <c r="L696" s="27"/>
      <c r="BF696" s="4"/>
    </row>
    <row r="697" spans="2:12" ht="12" customHeight="1">
      <c r="B697" s="11" t="s">
        <v>5</v>
      </c>
      <c r="C697" s="17">
        <v>602.8283</v>
      </c>
      <c r="D697" s="17">
        <v>0</v>
      </c>
      <c r="E697" s="17">
        <v>0</v>
      </c>
      <c r="F697" s="17">
        <v>13.1021</v>
      </c>
      <c r="G697" s="17">
        <v>0</v>
      </c>
      <c r="H697" s="17">
        <v>0</v>
      </c>
      <c r="I697" s="17">
        <v>1.8343</v>
      </c>
      <c r="J697" s="17">
        <v>65.5106</v>
      </c>
      <c r="K697" s="17">
        <v>52.4085</v>
      </c>
      <c r="L697" s="19">
        <f>SUM(C697:K697)</f>
        <v>735.6837999999999</v>
      </c>
    </row>
    <row r="698" spans="2:12" ht="12" customHeight="1">
      <c r="B698" s="11" t="s">
        <v>6</v>
      </c>
      <c r="C698" s="17">
        <v>54.7226</v>
      </c>
      <c r="D698" s="17">
        <v>0</v>
      </c>
      <c r="E698" s="17">
        <v>0</v>
      </c>
      <c r="F698" s="17">
        <v>0</v>
      </c>
      <c r="G698" s="17">
        <v>0</v>
      </c>
      <c r="H698" s="17">
        <v>0</v>
      </c>
      <c r="I698" s="17">
        <v>0</v>
      </c>
      <c r="J698" s="17">
        <v>0</v>
      </c>
      <c r="K698" s="17">
        <v>0</v>
      </c>
      <c r="L698" s="19">
        <f aca="true" t="shared" si="120" ref="L698:L744">SUM(C698:K698)</f>
        <v>54.7226</v>
      </c>
    </row>
    <row r="699" spans="2:12" ht="12" customHeight="1">
      <c r="B699" s="11" t="s">
        <v>7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157.0195</v>
      </c>
      <c r="I699" s="17">
        <v>0</v>
      </c>
      <c r="J699" s="17">
        <v>0</v>
      </c>
      <c r="K699" s="17">
        <v>0</v>
      </c>
      <c r="L699" s="19">
        <f t="shared" si="120"/>
        <v>157.0195</v>
      </c>
    </row>
    <row r="700" spans="2:12" ht="12" customHeight="1">
      <c r="B700" s="11" t="s">
        <v>8</v>
      </c>
      <c r="C700" s="17">
        <v>1.2137</v>
      </c>
      <c r="D700" s="17">
        <v>169.9201</v>
      </c>
      <c r="E700" s="17">
        <v>57.2863</v>
      </c>
      <c r="F700" s="17">
        <v>40.096</v>
      </c>
      <c r="G700" s="17">
        <v>25.5172</v>
      </c>
      <c r="H700" s="17">
        <v>132.4893</v>
      </c>
      <c r="I700" s="17">
        <v>0.8842</v>
      </c>
      <c r="J700" s="17">
        <v>10.4921</v>
      </c>
      <c r="K700" s="17">
        <v>0</v>
      </c>
      <c r="L700" s="19">
        <f t="shared" si="120"/>
        <v>437.8989</v>
      </c>
    </row>
    <row r="701" spans="2:12" ht="12" customHeight="1">
      <c r="B701" s="11" t="s">
        <v>9</v>
      </c>
      <c r="C701" s="17">
        <v>0</v>
      </c>
      <c r="D701" s="17">
        <v>0</v>
      </c>
      <c r="E701" s="17">
        <v>0</v>
      </c>
      <c r="F701" s="17">
        <v>0</v>
      </c>
      <c r="G701" s="17">
        <v>0.0164</v>
      </c>
      <c r="H701" s="17">
        <v>6.577</v>
      </c>
      <c r="I701" s="17">
        <v>1.6402</v>
      </c>
      <c r="J701" s="17">
        <v>0</v>
      </c>
      <c r="K701" s="17">
        <v>0</v>
      </c>
      <c r="L701" s="19">
        <f t="shared" si="120"/>
        <v>8.2336</v>
      </c>
    </row>
    <row r="702" spans="2:12" ht="12" customHeight="1">
      <c r="B702" s="11" t="s">
        <v>10</v>
      </c>
      <c r="C702" s="17">
        <v>3.3317</v>
      </c>
      <c r="D702" s="17">
        <v>0</v>
      </c>
      <c r="E702" s="17">
        <v>29.0327</v>
      </c>
      <c r="F702" s="17">
        <v>0.3373</v>
      </c>
      <c r="G702" s="17">
        <v>0.1282</v>
      </c>
      <c r="H702" s="17">
        <v>291.1767</v>
      </c>
      <c r="I702" s="17">
        <v>21.7387</v>
      </c>
      <c r="J702" s="17">
        <v>2.211</v>
      </c>
      <c r="K702" s="17">
        <v>4.8374</v>
      </c>
      <c r="L702" s="19">
        <f t="shared" si="120"/>
        <v>352.7937</v>
      </c>
    </row>
    <row r="703" spans="2:58" ht="12" customHeight="1">
      <c r="B703" s="11" t="s">
        <v>11</v>
      </c>
      <c r="C703" s="17">
        <v>0.0112</v>
      </c>
      <c r="D703" s="17">
        <v>0</v>
      </c>
      <c r="E703" s="17">
        <v>167.6242</v>
      </c>
      <c r="F703" s="17">
        <v>891.2916</v>
      </c>
      <c r="G703" s="17">
        <v>702.3101</v>
      </c>
      <c r="H703" s="17">
        <v>612.5348</v>
      </c>
      <c r="I703" s="17">
        <v>310.1034</v>
      </c>
      <c r="J703" s="17">
        <v>323.3707</v>
      </c>
      <c r="K703" s="17">
        <v>148.962</v>
      </c>
      <c r="L703" s="19">
        <f t="shared" si="120"/>
        <v>3156.208</v>
      </c>
      <c r="BF703" s="12"/>
    </row>
    <row r="704" spans="2:12" ht="12" customHeight="1">
      <c r="B704" s="11" t="s">
        <v>12</v>
      </c>
      <c r="C704" s="17">
        <v>0</v>
      </c>
      <c r="D704" s="17">
        <v>218.9311</v>
      </c>
      <c r="E704" s="17">
        <v>357.9802</v>
      </c>
      <c r="F704" s="17">
        <v>646.681</v>
      </c>
      <c r="G704" s="17">
        <v>18.6395</v>
      </c>
      <c r="H704" s="17">
        <v>120.3412</v>
      </c>
      <c r="I704" s="17">
        <v>186.3744</v>
      </c>
      <c r="J704" s="17">
        <v>12.4264</v>
      </c>
      <c r="K704" s="17">
        <v>41.9389</v>
      </c>
      <c r="L704" s="19">
        <f t="shared" si="120"/>
        <v>1603.3127000000002</v>
      </c>
    </row>
    <row r="705" spans="2:12" ht="12" customHeight="1">
      <c r="B705" s="11" t="s">
        <v>13</v>
      </c>
      <c r="C705" s="17">
        <v>49.6834</v>
      </c>
      <c r="D705" s="17">
        <v>54.0094</v>
      </c>
      <c r="E705" s="17">
        <v>522.0643</v>
      </c>
      <c r="F705" s="17">
        <v>600.6983</v>
      </c>
      <c r="G705" s="17">
        <v>89.0534</v>
      </c>
      <c r="H705" s="17">
        <v>17.5542</v>
      </c>
      <c r="I705" s="17">
        <v>6.3872</v>
      </c>
      <c r="J705" s="17">
        <v>41.3641</v>
      </c>
      <c r="K705" s="17">
        <v>0</v>
      </c>
      <c r="L705" s="19">
        <f t="shared" si="120"/>
        <v>1380.8143</v>
      </c>
    </row>
    <row r="706" spans="2:12" ht="12" customHeight="1">
      <c r="B706" s="13" t="s">
        <v>14</v>
      </c>
      <c r="C706" s="17">
        <v>45.0594</v>
      </c>
      <c r="D706" s="17">
        <v>0</v>
      </c>
      <c r="E706" s="17">
        <v>306.3251</v>
      </c>
      <c r="F706" s="17">
        <v>889.3306</v>
      </c>
      <c r="G706" s="17">
        <v>79.0516</v>
      </c>
      <c r="H706" s="17">
        <v>355.7322</v>
      </c>
      <c r="I706" s="17">
        <v>39.5258</v>
      </c>
      <c r="J706" s="17">
        <v>0</v>
      </c>
      <c r="K706" s="17">
        <v>0</v>
      </c>
      <c r="L706" s="19">
        <f t="shared" si="120"/>
        <v>1715.0246999999997</v>
      </c>
    </row>
    <row r="707" spans="2:12" ht="12" customHeight="1">
      <c r="B707" s="11" t="s">
        <v>15</v>
      </c>
      <c r="C707" s="17">
        <v>55.5054</v>
      </c>
      <c r="D707" s="17">
        <v>141.4796</v>
      </c>
      <c r="E707" s="17">
        <v>1815.2841</v>
      </c>
      <c r="F707" s="17">
        <v>794.6588</v>
      </c>
      <c r="G707" s="17">
        <v>195.1335</v>
      </c>
      <c r="H707" s="17">
        <v>311.6318</v>
      </c>
      <c r="I707" s="17">
        <v>121.3601</v>
      </c>
      <c r="J707" s="17">
        <v>9.807</v>
      </c>
      <c r="K707" s="17">
        <v>13.2603</v>
      </c>
      <c r="L707" s="19">
        <f t="shared" si="120"/>
        <v>3458.1205999999997</v>
      </c>
    </row>
    <row r="708" spans="2:12" ht="12" customHeight="1">
      <c r="B708" s="11" t="s">
        <v>16</v>
      </c>
      <c r="C708" s="17">
        <v>4.9167</v>
      </c>
      <c r="D708" s="17">
        <v>56.6146</v>
      </c>
      <c r="E708" s="17">
        <v>320.1498</v>
      </c>
      <c r="F708" s="17">
        <v>91.2963</v>
      </c>
      <c r="G708" s="17">
        <v>81.6354</v>
      </c>
      <c r="H708" s="17">
        <v>158.2335</v>
      </c>
      <c r="I708" s="17">
        <v>93.0055</v>
      </c>
      <c r="J708" s="17">
        <v>98.0378</v>
      </c>
      <c r="K708" s="17">
        <v>30.1727</v>
      </c>
      <c r="L708" s="19">
        <f t="shared" si="120"/>
        <v>934.0622999999999</v>
      </c>
    </row>
    <row r="709" spans="2:58" s="14" customFormat="1" ht="12" customHeight="1">
      <c r="B709" s="11" t="s">
        <v>17</v>
      </c>
      <c r="C709" s="17">
        <v>197.8626</v>
      </c>
      <c r="D709" s="17">
        <v>4.5472</v>
      </c>
      <c r="E709" s="17">
        <v>21.2201</v>
      </c>
      <c r="F709" s="17">
        <v>0</v>
      </c>
      <c r="G709" s="17">
        <v>0</v>
      </c>
      <c r="H709" s="17">
        <v>9.0943</v>
      </c>
      <c r="I709" s="17">
        <v>0</v>
      </c>
      <c r="J709" s="17">
        <v>1788.5513</v>
      </c>
      <c r="K709" s="17">
        <v>0</v>
      </c>
      <c r="L709" s="19">
        <f t="shared" si="120"/>
        <v>2021.2755000000002</v>
      </c>
      <c r="BF709" s="5"/>
    </row>
    <row r="710" spans="2:12" ht="12" customHeight="1">
      <c r="B710" s="11" t="s">
        <v>18</v>
      </c>
      <c r="C710" s="17">
        <v>9.652</v>
      </c>
      <c r="D710" s="17">
        <v>864.0252</v>
      </c>
      <c r="E710" s="17">
        <v>45.5334</v>
      </c>
      <c r="F710" s="17">
        <v>43.9083</v>
      </c>
      <c r="G710" s="17">
        <v>191.8187</v>
      </c>
      <c r="H710" s="17">
        <v>46.8699</v>
      </c>
      <c r="I710" s="17">
        <v>16.1482</v>
      </c>
      <c r="J710" s="17">
        <v>39.9213</v>
      </c>
      <c r="K710" s="17">
        <v>23.2923</v>
      </c>
      <c r="L710" s="19">
        <f t="shared" si="120"/>
        <v>1281.1693000000002</v>
      </c>
    </row>
    <row r="711" spans="2:12" ht="12" customHeight="1">
      <c r="B711" s="11" t="s">
        <v>19</v>
      </c>
      <c r="C711" s="17">
        <v>39.1582</v>
      </c>
      <c r="D711" s="17">
        <v>0</v>
      </c>
      <c r="E711" s="17">
        <v>0</v>
      </c>
      <c r="F711" s="17">
        <v>814.9978</v>
      </c>
      <c r="G711" s="17">
        <v>223.623</v>
      </c>
      <c r="H711" s="17">
        <v>245.2507</v>
      </c>
      <c r="I711" s="17">
        <v>0</v>
      </c>
      <c r="J711" s="17">
        <v>0</v>
      </c>
      <c r="K711" s="17">
        <v>0</v>
      </c>
      <c r="L711" s="19">
        <f t="shared" si="120"/>
        <v>1323.0297</v>
      </c>
    </row>
    <row r="712" spans="2:12" ht="12" customHeight="1">
      <c r="B712" s="11" t="s">
        <v>20</v>
      </c>
      <c r="C712" s="17">
        <v>413.4076</v>
      </c>
      <c r="D712" s="17">
        <v>0.0297</v>
      </c>
      <c r="E712" s="17">
        <v>11.6829</v>
      </c>
      <c r="F712" s="17">
        <v>0.3232</v>
      </c>
      <c r="G712" s="17">
        <v>135.3466</v>
      </c>
      <c r="H712" s="17">
        <v>138.34</v>
      </c>
      <c r="I712" s="17">
        <v>0.4018</v>
      </c>
      <c r="J712" s="17">
        <v>0.1729</v>
      </c>
      <c r="K712" s="17">
        <v>0</v>
      </c>
      <c r="L712" s="19">
        <f t="shared" si="120"/>
        <v>699.7047</v>
      </c>
    </row>
    <row r="713" spans="2:12" ht="12" customHeight="1">
      <c r="B713" s="11" t="s">
        <v>21</v>
      </c>
      <c r="C713" s="17">
        <v>21.1228</v>
      </c>
      <c r="D713" s="17">
        <v>29.1173</v>
      </c>
      <c r="E713" s="17">
        <v>130.8696</v>
      </c>
      <c r="F713" s="17">
        <v>54.2402</v>
      </c>
      <c r="G713" s="17">
        <v>164.4226</v>
      </c>
      <c r="H713" s="17">
        <v>368.7091</v>
      </c>
      <c r="I713" s="17">
        <v>19.2257</v>
      </c>
      <c r="J713" s="17">
        <v>81.6379</v>
      </c>
      <c r="K713" s="17">
        <v>20.9233</v>
      </c>
      <c r="L713" s="19">
        <f t="shared" si="120"/>
        <v>890.2685</v>
      </c>
    </row>
    <row r="714" spans="2:12" ht="12" customHeight="1">
      <c r="B714" s="11" t="s">
        <v>22</v>
      </c>
      <c r="C714" s="17">
        <v>0.9168</v>
      </c>
      <c r="D714" s="17">
        <v>0</v>
      </c>
      <c r="E714" s="17">
        <v>0.4781</v>
      </c>
      <c r="F714" s="17">
        <v>562.7031</v>
      </c>
      <c r="G714" s="17">
        <v>1.358</v>
      </c>
      <c r="H714" s="17">
        <v>8.0392</v>
      </c>
      <c r="I714" s="17">
        <v>2.4971</v>
      </c>
      <c r="J714" s="17">
        <v>1.5687</v>
      </c>
      <c r="K714" s="17">
        <v>0.3244</v>
      </c>
      <c r="L714" s="19">
        <f t="shared" si="120"/>
        <v>577.8854</v>
      </c>
    </row>
    <row r="715" spans="2:12" ht="12" customHeight="1">
      <c r="B715" s="11" t="s">
        <v>23</v>
      </c>
      <c r="C715" s="17">
        <v>12.9948</v>
      </c>
      <c r="D715" s="17">
        <v>0</v>
      </c>
      <c r="E715" s="17">
        <v>0</v>
      </c>
      <c r="F715" s="17">
        <v>117.2445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9">
        <f t="shared" si="120"/>
        <v>130.23930000000001</v>
      </c>
    </row>
    <row r="716" spans="2:12" ht="12" customHeight="1">
      <c r="B716" s="11" t="s">
        <v>24</v>
      </c>
      <c r="C716" s="17">
        <v>0.5608</v>
      </c>
      <c r="D716" s="17">
        <v>0</v>
      </c>
      <c r="E716" s="17">
        <v>0.4673</v>
      </c>
      <c r="F716" s="17">
        <v>268.496</v>
      </c>
      <c r="G716" s="17">
        <v>273.6178</v>
      </c>
      <c r="H716" s="17">
        <v>4.6732</v>
      </c>
      <c r="I716" s="17">
        <v>0.2804</v>
      </c>
      <c r="J716" s="17">
        <v>0</v>
      </c>
      <c r="K716" s="17">
        <v>0</v>
      </c>
      <c r="L716" s="19">
        <f t="shared" si="120"/>
        <v>548.0954999999999</v>
      </c>
    </row>
    <row r="717" spans="2:12" ht="12" customHeight="1">
      <c r="B717" s="11" t="s">
        <v>25</v>
      </c>
      <c r="C717" s="17">
        <v>614.4835</v>
      </c>
      <c r="D717" s="17">
        <v>367.021</v>
      </c>
      <c r="E717" s="17">
        <v>282.2491</v>
      </c>
      <c r="F717" s="17">
        <v>385.6104</v>
      </c>
      <c r="G717" s="17">
        <v>1499.885</v>
      </c>
      <c r="H717" s="17">
        <v>663.3998</v>
      </c>
      <c r="I717" s="17">
        <v>184.0526</v>
      </c>
      <c r="J717" s="17">
        <v>67.2855</v>
      </c>
      <c r="K717" s="17">
        <v>16.6288</v>
      </c>
      <c r="L717" s="19">
        <f t="shared" si="120"/>
        <v>4080.6157</v>
      </c>
    </row>
    <row r="718" spans="2:12" ht="12" customHeight="1">
      <c r="B718" s="11" t="s">
        <v>26</v>
      </c>
      <c r="C718" s="17">
        <v>1122.3715</v>
      </c>
      <c r="D718" s="17">
        <v>164.8872</v>
      </c>
      <c r="E718" s="17">
        <v>343.9381</v>
      </c>
      <c r="F718" s="17">
        <v>567.8811</v>
      </c>
      <c r="G718" s="17">
        <v>284.5662</v>
      </c>
      <c r="H718" s="17">
        <v>316.7854</v>
      </c>
      <c r="I718" s="17">
        <v>149.3417</v>
      </c>
      <c r="J718" s="17">
        <v>113.1376</v>
      </c>
      <c r="K718" s="17">
        <v>0</v>
      </c>
      <c r="L718" s="19">
        <f t="shared" si="120"/>
        <v>3062.9087999999992</v>
      </c>
    </row>
    <row r="719" spans="2:58" s="14" customFormat="1" ht="12" customHeight="1">
      <c r="B719" s="11" t="s">
        <v>27</v>
      </c>
      <c r="C719" s="17">
        <v>781.6884</v>
      </c>
      <c r="D719" s="17">
        <v>197.6023</v>
      </c>
      <c r="E719" s="17">
        <v>422.6375</v>
      </c>
      <c r="F719" s="17">
        <v>245.8136</v>
      </c>
      <c r="G719" s="17">
        <v>2036.5692</v>
      </c>
      <c r="H719" s="17">
        <v>484.0798</v>
      </c>
      <c r="I719" s="17">
        <v>10.6585</v>
      </c>
      <c r="J719" s="17">
        <v>2.2565</v>
      </c>
      <c r="K719" s="17">
        <v>25.9493</v>
      </c>
      <c r="L719" s="19">
        <f t="shared" si="120"/>
        <v>4207.255099999999</v>
      </c>
      <c r="BF719" s="5"/>
    </row>
    <row r="720" spans="2:12" ht="12" customHeight="1">
      <c r="B720" s="11" t="s">
        <v>28</v>
      </c>
      <c r="C720" s="17">
        <v>25.9896</v>
      </c>
      <c r="D720" s="17">
        <v>106.748</v>
      </c>
      <c r="E720" s="17">
        <v>174.1025</v>
      </c>
      <c r="F720" s="17">
        <v>135.3813</v>
      </c>
      <c r="G720" s="17">
        <v>61.4917</v>
      </c>
      <c r="H720" s="17">
        <v>542.8918</v>
      </c>
      <c r="I720" s="17">
        <v>18.3478</v>
      </c>
      <c r="J720" s="17">
        <v>0.0046</v>
      </c>
      <c r="K720" s="17">
        <v>0.2287</v>
      </c>
      <c r="L720" s="19">
        <f t="shared" si="120"/>
        <v>1065.186</v>
      </c>
    </row>
    <row r="721" spans="2:12" ht="12" customHeight="1">
      <c r="B721" s="11" t="s">
        <v>29</v>
      </c>
      <c r="C721" s="17">
        <v>480.4351</v>
      </c>
      <c r="D721" s="17">
        <v>5.1882</v>
      </c>
      <c r="E721" s="17">
        <v>176.2536</v>
      </c>
      <c r="F721" s="17">
        <v>184.0103</v>
      </c>
      <c r="G721" s="17">
        <v>55.4358</v>
      </c>
      <c r="H721" s="17">
        <v>465.8704</v>
      </c>
      <c r="I721" s="17">
        <v>98.975</v>
      </c>
      <c r="J721" s="17">
        <v>9.872</v>
      </c>
      <c r="K721" s="17">
        <v>0</v>
      </c>
      <c r="L721" s="19">
        <f t="shared" si="120"/>
        <v>1476.0404</v>
      </c>
    </row>
    <row r="722" spans="2:12" ht="12" customHeight="1">
      <c r="B722" s="11" t="s">
        <v>30</v>
      </c>
      <c r="C722" s="17">
        <v>64.1251</v>
      </c>
      <c r="D722" s="17">
        <v>0</v>
      </c>
      <c r="E722" s="17">
        <v>79.2099</v>
      </c>
      <c r="F722" s="17">
        <v>38.4011</v>
      </c>
      <c r="G722" s="17">
        <v>5.4358</v>
      </c>
      <c r="H722" s="17">
        <v>244.4683</v>
      </c>
      <c r="I722" s="17">
        <v>9.9009</v>
      </c>
      <c r="J722" s="17">
        <v>1.6404</v>
      </c>
      <c r="K722" s="17">
        <v>7.1847</v>
      </c>
      <c r="L722" s="19">
        <f t="shared" si="120"/>
        <v>450.36620000000005</v>
      </c>
    </row>
    <row r="723" spans="2:12" ht="12" customHeight="1">
      <c r="B723" s="11" t="s">
        <v>31</v>
      </c>
      <c r="C723" s="17">
        <v>1760.2603</v>
      </c>
      <c r="D723" s="17">
        <v>266.4701</v>
      </c>
      <c r="E723" s="17">
        <v>310.9305</v>
      </c>
      <c r="F723" s="17">
        <v>1806.7544</v>
      </c>
      <c r="G723" s="17">
        <v>578.9375</v>
      </c>
      <c r="H723" s="17">
        <v>779.9684</v>
      </c>
      <c r="I723" s="17">
        <v>408.8042</v>
      </c>
      <c r="J723" s="17">
        <v>0.0746</v>
      </c>
      <c r="K723" s="17">
        <v>117.4911</v>
      </c>
      <c r="L723" s="19">
        <f t="shared" si="120"/>
        <v>6029.691099999999</v>
      </c>
    </row>
    <row r="724" spans="2:12" ht="12" customHeight="1">
      <c r="B724" s="11" t="s">
        <v>32</v>
      </c>
      <c r="C724" s="17">
        <v>87.912</v>
      </c>
      <c r="D724" s="17">
        <v>245.2281</v>
      </c>
      <c r="E724" s="17">
        <v>73.1656</v>
      </c>
      <c r="F724" s="17">
        <v>588.5022</v>
      </c>
      <c r="G724" s="17">
        <v>45.4998</v>
      </c>
      <c r="H724" s="17">
        <v>365.4219</v>
      </c>
      <c r="I724" s="17">
        <v>336.3268</v>
      </c>
      <c r="J724" s="17">
        <v>15.7597</v>
      </c>
      <c r="K724" s="17">
        <v>3.4732</v>
      </c>
      <c r="L724" s="19">
        <f t="shared" si="120"/>
        <v>1761.2893000000001</v>
      </c>
    </row>
    <row r="725" spans="2:12" ht="12" customHeight="1">
      <c r="B725" s="11" t="s">
        <v>33</v>
      </c>
      <c r="C725" s="17">
        <v>27.8567</v>
      </c>
      <c r="D725" s="17">
        <v>27.8567</v>
      </c>
      <c r="E725" s="17">
        <v>503.2318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9">
        <f t="shared" si="120"/>
        <v>558.9452</v>
      </c>
    </row>
    <row r="726" spans="2:12" ht="12" customHeight="1">
      <c r="B726" s="11" t="s">
        <v>34</v>
      </c>
      <c r="C726" s="17">
        <v>0</v>
      </c>
      <c r="D726" s="17">
        <v>0</v>
      </c>
      <c r="E726" s="17">
        <v>654.5729</v>
      </c>
      <c r="F726" s="17">
        <v>15.6986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9">
        <f t="shared" si="120"/>
        <v>670.2715000000001</v>
      </c>
    </row>
    <row r="727" spans="2:12" ht="12" customHeight="1">
      <c r="B727" s="11" t="s">
        <v>35</v>
      </c>
      <c r="C727" s="17">
        <v>0</v>
      </c>
      <c r="D727" s="17">
        <v>0</v>
      </c>
      <c r="E727" s="17">
        <v>0</v>
      </c>
      <c r="F727" s="17">
        <v>3.9332</v>
      </c>
      <c r="G727" s="17">
        <v>1.0562</v>
      </c>
      <c r="H727" s="17">
        <v>4.7528</v>
      </c>
      <c r="I727" s="17">
        <v>9.7057</v>
      </c>
      <c r="J727" s="17">
        <v>7.393</v>
      </c>
      <c r="K727" s="17">
        <v>0</v>
      </c>
      <c r="L727" s="19">
        <f t="shared" si="120"/>
        <v>26.8409</v>
      </c>
    </row>
    <row r="728" spans="2:12" ht="12" customHeight="1">
      <c r="B728" s="11" t="s">
        <v>36</v>
      </c>
      <c r="C728" s="17">
        <v>55.4861</v>
      </c>
      <c r="D728" s="17">
        <v>27.743</v>
      </c>
      <c r="E728" s="17">
        <v>0</v>
      </c>
      <c r="F728" s="17">
        <v>12.1286</v>
      </c>
      <c r="G728" s="17">
        <v>6.3902</v>
      </c>
      <c r="H728" s="17">
        <v>29.1733</v>
      </c>
      <c r="I728" s="17">
        <v>3.8178</v>
      </c>
      <c r="J728" s="17">
        <v>1.4068</v>
      </c>
      <c r="K728" s="17">
        <v>0</v>
      </c>
      <c r="L728" s="19">
        <f t="shared" si="120"/>
        <v>136.14580000000004</v>
      </c>
    </row>
    <row r="729" spans="2:12" ht="12" customHeight="1">
      <c r="B729" s="11" t="s">
        <v>37</v>
      </c>
      <c r="C729" s="17">
        <v>18.2935</v>
      </c>
      <c r="D729" s="17">
        <v>0.7117</v>
      </c>
      <c r="E729" s="17">
        <v>2.014</v>
      </c>
      <c r="F729" s="17">
        <v>141.2623</v>
      </c>
      <c r="G729" s="17">
        <v>534.7738</v>
      </c>
      <c r="H729" s="17">
        <v>29.1292</v>
      </c>
      <c r="I729" s="17">
        <v>137.293</v>
      </c>
      <c r="J729" s="17">
        <v>146.2601</v>
      </c>
      <c r="K729" s="17">
        <v>0.548</v>
      </c>
      <c r="L729" s="19">
        <f t="shared" si="120"/>
        <v>1010.2856</v>
      </c>
    </row>
    <row r="730" spans="2:58" s="14" customFormat="1" ht="12" customHeight="1">
      <c r="B730" s="11" t="s">
        <v>38</v>
      </c>
      <c r="C730" s="17">
        <v>96.302</v>
      </c>
      <c r="D730" s="17">
        <v>428.4822</v>
      </c>
      <c r="E730" s="17">
        <v>8.4263</v>
      </c>
      <c r="F730" s="17">
        <v>42.0203</v>
      </c>
      <c r="G730" s="17">
        <v>136.4452</v>
      </c>
      <c r="H730" s="17">
        <v>151.8466</v>
      </c>
      <c r="I730" s="17">
        <v>200.6511</v>
      </c>
      <c r="J730" s="17">
        <v>179.2763</v>
      </c>
      <c r="K730" s="17">
        <v>0</v>
      </c>
      <c r="L730" s="19">
        <f t="shared" si="120"/>
        <v>1243.4499999999998</v>
      </c>
      <c r="BF730" s="5"/>
    </row>
    <row r="731" spans="2:12" ht="12" customHeight="1">
      <c r="B731" s="11" t="s">
        <v>39</v>
      </c>
      <c r="C731" s="17">
        <v>0</v>
      </c>
      <c r="D731" s="17">
        <v>0.4384</v>
      </c>
      <c r="E731" s="17">
        <v>14.4684</v>
      </c>
      <c r="F731" s="17">
        <v>19.2912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9">
        <f t="shared" si="120"/>
        <v>34.198</v>
      </c>
    </row>
    <row r="732" spans="2:12" ht="12" customHeight="1">
      <c r="B732" s="11" t="s">
        <v>40</v>
      </c>
      <c r="C732" s="17">
        <v>5.2161</v>
      </c>
      <c r="D732" s="17">
        <v>0</v>
      </c>
      <c r="E732" s="17">
        <v>40.621</v>
      </c>
      <c r="F732" s="17">
        <v>96.1825</v>
      </c>
      <c r="G732" s="17">
        <v>150.234</v>
      </c>
      <c r="H732" s="17">
        <v>50.2189</v>
      </c>
      <c r="I732" s="17">
        <v>304.968</v>
      </c>
      <c r="J732" s="17">
        <v>15.8047</v>
      </c>
      <c r="K732" s="17">
        <v>0</v>
      </c>
      <c r="L732" s="19">
        <f t="shared" si="120"/>
        <v>663.2452000000001</v>
      </c>
    </row>
    <row r="733" spans="2:12" ht="12" customHeight="1">
      <c r="B733" s="11" t="s">
        <v>41</v>
      </c>
      <c r="C733" s="17">
        <v>0</v>
      </c>
      <c r="D733" s="17">
        <v>0.1326</v>
      </c>
      <c r="E733" s="17">
        <v>0</v>
      </c>
      <c r="F733" s="17">
        <v>36.5593</v>
      </c>
      <c r="G733" s="17">
        <v>377.8557</v>
      </c>
      <c r="H733" s="17">
        <v>2.234</v>
      </c>
      <c r="I733" s="17">
        <v>162.7764</v>
      </c>
      <c r="J733" s="17">
        <v>0</v>
      </c>
      <c r="K733" s="17">
        <v>0</v>
      </c>
      <c r="L733" s="19">
        <f t="shared" si="120"/>
        <v>579.558</v>
      </c>
    </row>
    <row r="734" spans="2:12" ht="12" customHeight="1">
      <c r="B734" s="11" t="s">
        <v>42</v>
      </c>
      <c r="C734" s="17">
        <v>13.7245</v>
      </c>
      <c r="D734" s="17">
        <v>0</v>
      </c>
      <c r="E734" s="17">
        <v>0.3673</v>
      </c>
      <c r="F734" s="17">
        <v>3.9935</v>
      </c>
      <c r="G734" s="17">
        <v>23.1345</v>
      </c>
      <c r="H734" s="17">
        <v>3.8331</v>
      </c>
      <c r="I734" s="17">
        <v>1.6755</v>
      </c>
      <c r="J734" s="17">
        <v>24.81</v>
      </c>
      <c r="K734" s="17">
        <v>3.3049</v>
      </c>
      <c r="L734" s="19">
        <f t="shared" si="120"/>
        <v>74.8433</v>
      </c>
    </row>
    <row r="735" spans="2:12" ht="12" customHeight="1">
      <c r="B735" s="11" t="s">
        <v>43</v>
      </c>
      <c r="C735" s="17">
        <v>1.3152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9">
        <f t="shared" si="120"/>
        <v>1.3152</v>
      </c>
    </row>
    <row r="736" spans="2:12" ht="12" customHeight="1">
      <c r="B736" s="11" t="s">
        <v>44</v>
      </c>
      <c r="C736" s="17">
        <v>851.0294</v>
      </c>
      <c r="D736" s="17">
        <v>125.407</v>
      </c>
      <c r="E736" s="17">
        <v>43.7663</v>
      </c>
      <c r="F736" s="17">
        <v>196.8348</v>
      </c>
      <c r="G736" s="17">
        <v>8.9138</v>
      </c>
      <c r="H736" s="17">
        <v>29.4156</v>
      </c>
      <c r="I736" s="17">
        <v>215.9202</v>
      </c>
      <c r="J736" s="17">
        <v>521.6494</v>
      </c>
      <c r="K736" s="17">
        <v>294.6325</v>
      </c>
      <c r="L736" s="19">
        <f t="shared" si="120"/>
        <v>2287.5690000000004</v>
      </c>
    </row>
    <row r="737" spans="2:12" ht="12" customHeight="1">
      <c r="B737" s="11" t="s">
        <v>45</v>
      </c>
      <c r="C737" s="17">
        <v>264.2233</v>
      </c>
      <c r="D737" s="18">
        <v>0</v>
      </c>
      <c r="E737" s="17">
        <v>0</v>
      </c>
      <c r="F737" s="17">
        <v>0</v>
      </c>
      <c r="G737" s="17">
        <v>0</v>
      </c>
      <c r="H737" s="17">
        <v>0</v>
      </c>
      <c r="I737" s="17">
        <v>0</v>
      </c>
      <c r="J737" s="17">
        <v>0</v>
      </c>
      <c r="K737" s="17">
        <v>0</v>
      </c>
      <c r="L737" s="19">
        <f t="shared" si="120"/>
        <v>264.2233</v>
      </c>
    </row>
    <row r="738" spans="2:12" ht="12" customHeight="1">
      <c r="B738" s="11" t="s">
        <v>46</v>
      </c>
      <c r="C738" s="17">
        <v>12.6687</v>
      </c>
      <c r="D738" s="17">
        <v>0</v>
      </c>
      <c r="E738" s="17">
        <v>38.1153</v>
      </c>
      <c r="F738" s="17">
        <v>0</v>
      </c>
      <c r="G738" s="17">
        <v>0</v>
      </c>
      <c r="H738" s="17">
        <v>0</v>
      </c>
      <c r="I738" s="17">
        <v>0.1679</v>
      </c>
      <c r="J738" s="17">
        <v>0</v>
      </c>
      <c r="K738" s="17">
        <v>0</v>
      </c>
      <c r="L738" s="19">
        <f t="shared" si="120"/>
        <v>50.9519</v>
      </c>
    </row>
    <row r="739" spans="2:12" ht="12" customHeight="1">
      <c r="B739" s="11" t="s">
        <v>47</v>
      </c>
      <c r="C739" s="17">
        <v>0.7311</v>
      </c>
      <c r="D739" s="17">
        <v>0</v>
      </c>
      <c r="E739" s="17">
        <v>0</v>
      </c>
      <c r="F739" s="17">
        <v>189.5057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9">
        <f t="shared" si="120"/>
        <v>190.2368</v>
      </c>
    </row>
    <row r="740" spans="2:58" s="14" customFormat="1" ht="12" customHeight="1">
      <c r="B740" s="11" t="s">
        <v>48</v>
      </c>
      <c r="C740" s="17">
        <v>16.5694</v>
      </c>
      <c r="D740" s="17">
        <v>0</v>
      </c>
      <c r="E740" s="17">
        <v>0</v>
      </c>
      <c r="F740" s="17">
        <v>5.0158</v>
      </c>
      <c r="G740" s="17">
        <v>3.9011</v>
      </c>
      <c r="H740" s="17">
        <v>2.3221</v>
      </c>
      <c r="I740" s="17">
        <v>28.3761</v>
      </c>
      <c r="J740" s="17">
        <v>55.3126</v>
      </c>
      <c r="K740" s="17">
        <v>46.4421</v>
      </c>
      <c r="L740" s="19">
        <f t="shared" si="120"/>
        <v>157.9392</v>
      </c>
      <c r="BF740" s="5"/>
    </row>
    <row r="741" spans="2:12" ht="12" customHeight="1">
      <c r="B741" s="11" t="s">
        <v>49</v>
      </c>
      <c r="C741" s="17">
        <v>8.2536</v>
      </c>
      <c r="D741" s="17">
        <v>0</v>
      </c>
      <c r="E741" s="17">
        <v>2.4761</v>
      </c>
      <c r="F741" s="17">
        <v>4.1268</v>
      </c>
      <c r="G741" s="17">
        <v>30.9508</v>
      </c>
      <c r="H741" s="17">
        <v>5.571</v>
      </c>
      <c r="I741" s="17">
        <v>47.6639</v>
      </c>
      <c r="J741" s="17">
        <v>58.8057</v>
      </c>
      <c r="K741" s="17">
        <v>19.1893</v>
      </c>
      <c r="L741" s="19">
        <f t="shared" si="120"/>
        <v>177.03719999999998</v>
      </c>
    </row>
    <row r="742" spans="2:12" ht="12" customHeight="1">
      <c r="B742" s="11" t="s">
        <v>50</v>
      </c>
      <c r="C742" s="17">
        <v>0.8126</v>
      </c>
      <c r="D742" s="17">
        <v>0.8801</v>
      </c>
      <c r="E742" s="17">
        <v>0.1912</v>
      </c>
      <c r="F742" s="17">
        <v>1.6419</v>
      </c>
      <c r="G742" s="17">
        <v>5.8931</v>
      </c>
      <c r="H742" s="17">
        <v>0.5848</v>
      </c>
      <c r="I742" s="17">
        <v>5.6119</v>
      </c>
      <c r="J742" s="17">
        <v>10.1777</v>
      </c>
      <c r="K742" s="17">
        <v>8.5811</v>
      </c>
      <c r="L742" s="19">
        <f t="shared" si="120"/>
        <v>34.374399999999994</v>
      </c>
    </row>
    <row r="743" spans="2:12" ht="12" customHeight="1">
      <c r="B743" s="11" t="s">
        <v>51</v>
      </c>
      <c r="C743" s="17">
        <v>0</v>
      </c>
      <c r="D743" s="17">
        <v>4.2622</v>
      </c>
      <c r="E743" s="17">
        <v>0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9">
        <f t="shared" si="120"/>
        <v>4.2622</v>
      </c>
    </row>
    <row r="744" spans="2:12" ht="12" customHeight="1">
      <c r="B744" s="15" t="s">
        <v>52</v>
      </c>
      <c r="C744" s="20">
        <f aca="true" t="shared" si="121" ref="C744:K744">SUM(C697:C743)</f>
        <v>7822.6957</v>
      </c>
      <c r="D744" s="20">
        <f t="shared" si="121"/>
        <v>3507.7329999999993</v>
      </c>
      <c r="E744" s="20">
        <f t="shared" si="121"/>
        <v>6956.735500000002</v>
      </c>
      <c r="F744" s="20">
        <f t="shared" si="121"/>
        <v>10549.954000000002</v>
      </c>
      <c r="G744" s="20">
        <f t="shared" si="121"/>
        <v>8029.0414</v>
      </c>
      <c r="H744" s="20">
        <f t="shared" si="121"/>
        <v>7156.233800000001</v>
      </c>
      <c r="I744" s="20">
        <f t="shared" si="121"/>
        <v>3156.4419999999996</v>
      </c>
      <c r="J744" s="20">
        <f t="shared" si="121"/>
        <v>3705.9990000000007</v>
      </c>
      <c r="K744" s="20">
        <f t="shared" si="121"/>
        <v>879.7735000000001</v>
      </c>
      <c r="L744" s="21">
        <f t="shared" si="120"/>
        <v>51764.60790000002</v>
      </c>
    </row>
    <row r="746" spans="2:4" ht="13.5" customHeight="1">
      <c r="B746" s="6" t="s">
        <v>0</v>
      </c>
      <c r="C746" s="28" t="s">
        <v>61</v>
      </c>
      <c r="D746" s="28"/>
    </row>
    <row r="747" spans="2:58" ht="12" customHeight="1">
      <c r="B747" s="7"/>
      <c r="I747" s="8"/>
      <c r="L747" s="8" t="str">
        <f>L694</f>
        <v>（３日間調査　単位：トン）</v>
      </c>
      <c r="BF747" s="4"/>
    </row>
    <row r="748" spans="2:58" ht="13.5" customHeight="1">
      <c r="B748" s="9" t="s">
        <v>122</v>
      </c>
      <c r="C748" s="24" t="s">
        <v>121</v>
      </c>
      <c r="D748" s="22" t="s">
        <v>113</v>
      </c>
      <c r="E748" s="22" t="s">
        <v>114</v>
      </c>
      <c r="F748" s="22" t="s">
        <v>115</v>
      </c>
      <c r="G748" s="22" t="s">
        <v>116</v>
      </c>
      <c r="H748" s="22" t="s">
        <v>117</v>
      </c>
      <c r="I748" s="22" t="s">
        <v>118</v>
      </c>
      <c r="J748" s="22" t="s">
        <v>119</v>
      </c>
      <c r="K748" s="22" t="s">
        <v>120</v>
      </c>
      <c r="L748" s="26" t="s">
        <v>3</v>
      </c>
      <c r="BF748" s="4"/>
    </row>
    <row r="749" spans="2:58" ht="13.5" customHeight="1">
      <c r="B749" s="10" t="s">
        <v>4</v>
      </c>
      <c r="C749" s="25"/>
      <c r="D749" s="23"/>
      <c r="E749" s="23"/>
      <c r="F749" s="23"/>
      <c r="G749" s="23"/>
      <c r="H749" s="23"/>
      <c r="I749" s="23"/>
      <c r="J749" s="23"/>
      <c r="K749" s="23"/>
      <c r="L749" s="27"/>
      <c r="BF749" s="4"/>
    </row>
    <row r="750" spans="2:12" ht="12" customHeight="1">
      <c r="B750" s="11" t="s">
        <v>5</v>
      </c>
      <c r="C750" s="17">
        <v>2055.9205</v>
      </c>
      <c r="D750" s="17">
        <v>2112.8252</v>
      </c>
      <c r="E750" s="17">
        <v>2890.234</v>
      </c>
      <c r="F750" s="17">
        <v>2972.118</v>
      </c>
      <c r="G750" s="17">
        <v>3309.3875</v>
      </c>
      <c r="H750" s="17">
        <v>1279.6734</v>
      </c>
      <c r="I750" s="17">
        <v>833.8531</v>
      </c>
      <c r="J750" s="17">
        <v>10032.1426</v>
      </c>
      <c r="K750" s="17">
        <v>11431.7657</v>
      </c>
      <c r="L750" s="19">
        <f>SUM(C750:K750)</f>
        <v>36917.92</v>
      </c>
    </row>
    <row r="751" spans="2:12" ht="12" customHeight="1">
      <c r="B751" s="11" t="s">
        <v>6</v>
      </c>
      <c r="C751" s="17">
        <v>429.4935</v>
      </c>
      <c r="D751" s="17">
        <v>327.0194</v>
      </c>
      <c r="E751" s="17">
        <v>1501.8278</v>
      </c>
      <c r="F751" s="17">
        <v>45.2435</v>
      </c>
      <c r="G751" s="17">
        <v>587.95</v>
      </c>
      <c r="H751" s="17">
        <v>208.532</v>
      </c>
      <c r="I751" s="17">
        <v>3706.8966</v>
      </c>
      <c r="J751" s="17">
        <v>776.603</v>
      </c>
      <c r="K751" s="17">
        <v>4335.552</v>
      </c>
      <c r="L751" s="19">
        <f aca="true" t="shared" si="122" ref="L751:L797">SUM(C751:K751)</f>
        <v>11919.1178</v>
      </c>
    </row>
    <row r="752" spans="2:12" ht="12" customHeight="1">
      <c r="B752" s="11" t="s">
        <v>7</v>
      </c>
      <c r="C752" s="17">
        <v>188.3032</v>
      </c>
      <c r="D752" s="17">
        <v>25.8668</v>
      </c>
      <c r="E752" s="17">
        <v>180.7391</v>
      </c>
      <c r="F752" s="17">
        <v>936.5715</v>
      </c>
      <c r="G752" s="17">
        <v>0</v>
      </c>
      <c r="H752" s="17">
        <v>70.0683</v>
      </c>
      <c r="I752" s="17">
        <v>1107.8405</v>
      </c>
      <c r="J752" s="17">
        <v>459.4559</v>
      </c>
      <c r="K752" s="17">
        <v>9.9529</v>
      </c>
      <c r="L752" s="19">
        <f t="shared" si="122"/>
        <v>2978.7982</v>
      </c>
    </row>
    <row r="753" spans="2:12" ht="12" customHeight="1">
      <c r="B753" s="11" t="s">
        <v>8</v>
      </c>
      <c r="C753" s="17">
        <v>3229.3043</v>
      </c>
      <c r="D753" s="17">
        <v>1590.6642</v>
      </c>
      <c r="E753" s="17">
        <v>175.2329</v>
      </c>
      <c r="F753" s="17">
        <v>635.4707</v>
      </c>
      <c r="G753" s="17">
        <v>1131.0758</v>
      </c>
      <c r="H753" s="17">
        <v>8404.0424</v>
      </c>
      <c r="I753" s="17">
        <v>2184.1008</v>
      </c>
      <c r="J753" s="17">
        <v>892.8523</v>
      </c>
      <c r="K753" s="17">
        <v>233.0331</v>
      </c>
      <c r="L753" s="19">
        <f t="shared" si="122"/>
        <v>18475.7765</v>
      </c>
    </row>
    <row r="754" spans="2:12" ht="12" customHeight="1">
      <c r="B754" s="11" t="s">
        <v>9</v>
      </c>
      <c r="C754" s="17">
        <v>1735.01</v>
      </c>
      <c r="D754" s="17">
        <v>18.9646</v>
      </c>
      <c r="E754" s="17">
        <v>370.391</v>
      </c>
      <c r="F754" s="17">
        <v>686.0993</v>
      </c>
      <c r="G754" s="17">
        <v>659.4493</v>
      </c>
      <c r="H754" s="17">
        <v>1624.9005</v>
      </c>
      <c r="I754" s="17">
        <v>3119.0371</v>
      </c>
      <c r="J754" s="17">
        <v>286.833</v>
      </c>
      <c r="K754" s="17">
        <v>196.4092</v>
      </c>
      <c r="L754" s="19">
        <f t="shared" si="122"/>
        <v>8697.094000000001</v>
      </c>
    </row>
    <row r="755" spans="2:12" ht="12" customHeight="1">
      <c r="B755" s="11" t="s">
        <v>10</v>
      </c>
      <c r="C755" s="17">
        <v>651.8484</v>
      </c>
      <c r="D755" s="17">
        <v>249.5481</v>
      </c>
      <c r="E755" s="17">
        <v>313.8551</v>
      </c>
      <c r="F755" s="17">
        <v>49.1597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9">
        <f t="shared" si="122"/>
        <v>1264.4113</v>
      </c>
    </row>
    <row r="756" spans="2:58" ht="12" customHeight="1">
      <c r="B756" s="11" t="s">
        <v>11</v>
      </c>
      <c r="C756" s="17">
        <v>100.4751</v>
      </c>
      <c r="D756" s="17">
        <v>387.719</v>
      </c>
      <c r="E756" s="17">
        <v>3411.9701</v>
      </c>
      <c r="F756" s="17">
        <v>2476.4516</v>
      </c>
      <c r="G756" s="17">
        <v>6949.0924</v>
      </c>
      <c r="H756" s="17">
        <v>1990.3563</v>
      </c>
      <c r="I756" s="17">
        <v>362.3088</v>
      </c>
      <c r="J756" s="17">
        <v>157.1277</v>
      </c>
      <c r="K756" s="17">
        <v>2.8997</v>
      </c>
      <c r="L756" s="19">
        <f t="shared" si="122"/>
        <v>15838.4007</v>
      </c>
      <c r="BF756" s="12"/>
    </row>
    <row r="757" spans="2:12" ht="12" customHeight="1">
      <c r="B757" s="11" t="s">
        <v>12</v>
      </c>
      <c r="C757" s="17">
        <v>3390.2992</v>
      </c>
      <c r="D757" s="17">
        <v>3455.3365</v>
      </c>
      <c r="E757" s="17">
        <v>7575.5909</v>
      </c>
      <c r="F757" s="17">
        <v>1255.5423</v>
      </c>
      <c r="G757" s="17">
        <v>1621.5179</v>
      </c>
      <c r="H757" s="17">
        <v>830.5669</v>
      </c>
      <c r="I757" s="17">
        <v>766.9154</v>
      </c>
      <c r="J757" s="17">
        <v>879.1428</v>
      </c>
      <c r="K757" s="17">
        <v>143.1746</v>
      </c>
      <c r="L757" s="19">
        <f t="shared" si="122"/>
        <v>19918.0865</v>
      </c>
    </row>
    <row r="758" spans="2:12" ht="12" customHeight="1">
      <c r="B758" s="11" t="s">
        <v>13</v>
      </c>
      <c r="C758" s="17">
        <v>2637.6812</v>
      </c>
      <c r="D758" s="17">
        <v>2163.6689</v>
      </c>
      <c r="E758" s="17">
        <v>4044.8732</v>
      </c>
      <c r="F758" s="17">
        <v>1978.8393</v>
      </c>
      <c r="G758" s="17">
        <v>1605.3374</v>
      </c>
      <c r="H758" s="17">
        <v>1371.7029</v>
      </c>
      <c r="I758" s="17">
        <v>924.0725</v>
      </c>
      <c r="J758" s="17">
        <v>582.0394</v>
      </c>
      <c r="K758" s="17">
        <v>49.5091</v>
      </c>
      <c r="L758" s="19">
        <f t="shared" si="122"/>
        <v>15357.723899999999</v>
      </c>
    </row>
    <row r="759" spans="2:12" ht="12" customHeight="1">
      <c r="B759" s="13" t="s">
        <v>14</v>
      </c>
      <c r="C759" s="17">
        <v>3212.658</v>
      </c>
      <c r="D759" s="17">
        <v>1862.3995</v>
      </c>
      <c r="E759" s="17">
        <v>1387.9009</v>
      </c>
      <c r="F759" s="17">
        <v>133.8657</v>
      </c>
      <c r="G759" s="17">
        <v>12.215</v>
      </c>
      <c r="H759" s="17">
        <v>0</v>
      </c>
      <c r="I759" s="17">
        <v>9.5848</v>
      </c>
      <c r="J759" s="17">
        <v>0</v>
      </c>
      <c r="K759" s="17">
        <v>0</v>
      </c>
      <c r="L759" s="19">
        <f t="shared" si="122"/>
        <v>6618.6239</v>
      </c>
    </row>
    <row r="760" spans="2:12" ht="12" customHeight="1">
      <c r="B760" s="11" t="s">
        <v>15</v>
      </c>
      <c r="C760" s="17">
        <v>13304.8721</v>
      </c>
      <c r="D760" s="17">
        <v>8387.2953</v>
      </c>
      <c r="E760" s="17">
        <v>6244.0971</v>
      </c>
      <c r="F760" s="17">
        <v>1934.6547</v>
      </c>
      <c r="G760" s="17">
        <v>1235.5732</v>
      </c>
      <c r="H760" s="17">
        <v>2649.3634</v>
      </c>
      <c r="I760" s="17">
        <v>581.4383</v>
      </c>
      <c r="J760" s="17">
        <v>1015.0369</v>
      </c>
      <c r="K760" s="17">
        <v>82.69</v>
      </c>
      <c r="L760" s="19">
        <f t="shared" si="122"/>
        <v>35435.021</v>
      </c>
    </row>
    <row r="761" spans="2:12" ht="12" customHeight="1">
      <c r="B761" s="11" t="s">
        <v>16</v>
      </c>
      <c r="C761" s="17">
        <v>1688.5663</v>
      </c>
      <c r="D761" s="17">
        <v>1831.8719</v>
      </c>
      <c r="E761" s="17">
        <v>741.3116</v>
      </c>
      <c r="F761" s="17">
        <v>353.0188</v>
      </c>
      <c r="G761" s="17">
        <v>28.0965</v>
      </c>
      <c r="H761" s="17">
        <v>79.3824</v>
      </c>
      <c r="I761" s="17">
        <v>56.689</v>
      </c>
      <c r="J761" s="17">
        <v>32.8304</v>
      </c>
      <c r="K761" s="17">
        <v>12.1144</v>
      </c>
      <c r="L761" s="19">
        <f t="shared" si="122"/>
        <v>4823.8813</v>
      </c>
    </row>
    <row r="762" spans="2:58" s="14" customFormat="1" ht="12" customHeight="1">
      <c r="B762" s="11" t="s">
        <v>17</v>
      </c>
      <c r="C762" s="17">
        <v>2256.0052</v>
      </c>
      <c r="D762" s="17">
        <v>916.5602</v>
      </c>
      <c r="E762" s="17">
        <v>1301.9572</v>
      </c>
      <c r="F762" s="17">
        <v>258.8713</v>
      </c>
      <c r="G762" s="17">
        <v>3.9678</v>
      </c>
      <c r="H762" s="17">
        <v>493.5856</v>
      </c>
      <c r="I762" s="17">
        <v>0.3439</v>
      </c>
      <c r="J762" s="17">
        <v>167.4195</v>
      </c>
      <c r="K762" s="17">
        <v>168.3815</v>
      </c>
      <c r="L762" s="19">
        <f t="shared" si="122"/>
        <v>5567.092200000001</v>
      </c>
      <c r="BF762" s="5"/>
    </row>
    <row r="763" spans="2:12" ht="12" customHeight="1">
      <c r="B763" s="11" t="s">
        <v>18</v>
      </c>
      <c r="C763" s="17">
        <v>3626.8267</v>
      </c>
      <c r="D763" s="17">
        <v>3404.0413</v>
      </c>
      <c r="E763" s="17">
        <v>2543.0551</v>
      </c>
      <c r="F763" s="17">
        <v>444.2305</v>
      </c>
      <c r="G763" s="17">
        <v>99.2627</v>
      </c>
      <c r="H763" s="17">
        <v>294.5775</v>
      </c>
      <c r="I763" s="17">
        <v>120.9027</v>
      </c>
      <c r="J763" s="17">
        <v>35.9062</v>
      </c>
      <c r="K763" s="17">
        <v>1.0501</v>
      </c>
      <c r="L763" s="19">
        <f t="shared" si="122"/>
        <v>10569.852799999999</v>
      </c>
    </row>
    <row r="764" spans="2:12" ht="12" customHeight="1">
      <c r="B764" s="11" t="s">
        <v>19</v>
      </c>
      <c r="C764" s="17">
        <v>2406.7605</v>
      </c>
      <c r="D764" s="17">
        <v>1.9719</v>
      </c>
      <c r="E764" s="17">
        <v>414.1916</v>
      </c>
      <c r="F764" s="17">
        <v>0</v>
      </c>
      <c r="G764" s="17">
        <v>5490.8418</v>
      </c>
      <c r="H764" s="17">
        <v>3549.1974</v>
      </c>
      <c r="I764" s="17">
        <v>3427.0268</v>
      </c>
      <c r="J764" s="17">
        <v>80.8563</v>
      </c>
      <c r="K764" s="17">
        <v>17.849</v>
      </c>
      <c r="L764" s="19">
        <f t="shared" si="122"/>
        <v>15388.695300000001</v>
      </c>
    </row>
    <row r="765" spans="2:12" ht="12" customHeight="1">
      <c r="B765" s="11" t="s">
        <v>20</v>
      </c>
      <c r="C765" s="17">
        <v>1381.8396</v>
      </c>
      <c r="D765" s="17">
        <v>63.9537</v>
      </c>
      <c r="E765" s="17">
        <v>63.4409</v>
      </c>
      <c r="F765" s="17">
        <v>114.2672</v>
      </c>
      <c r="G765" s="17">
        <v>296.278</v>
      </c>
      <c r="H765" s="17">
        <v>556.0565</v>
      </c>
      <c r="I765" s="17">
        <v>40.2112</v>
      </c>
      <c r="J765" s="17">
        <v>84.5363</v>
      </c>
      <c r="K765" s="17">
        <v>0.0103</v>
      </c>
      <c r="L765" s="19">
        <f t="shared" si="122"/>
        <v>2600.5937000000004</v>
      </c>
    </row>
    <row r="766" spans="2:12" ht="12" customHeight="1">
      <c r="B766" s="11" t="s">
        <v>21</v>
      </c>
      <c r="C766" s="17">
        <v>115.8459</v>
      </c>
      <c r="D766" s="17">
        <v>695.5461</v>
      </c>
      <c r="E766" s="17">
        <v>19.1691</v>
      </c>
      <c r="F766" s="17">
        <v>91.9565</v>
      </c>
      <c r="G766" s="17">
        <v>268.1518</v>
      </c>
      <c r="H766" s="17">
        <v>370.0211</v>
      </c>
      <c r="I766" s="17">
        <v>32.8614</v>
      </c>
      <c r="J766" s="17">
        <v>17.7216</v>
      </c>
      <c r="K766" s="17">
        <v>9.3339</v>
      </c>
      <c r="L766" s="19">
        <f t="shared" si="122"/>
        <v>1620.6074</v>
      </c>
    </row>
    <row r="767" spans="2:12" ht="12" customHeight="1">
      <c r="B767" s="11" t="s">
        <v>22</v>
      </c>
      <c r="C767" s="17">
        <v>892.1681</v>
      </c>
      <c r="D767" s="17">
        <v>385.2429</v>
      </c>
      <c r="E767" s="17">
        <v>142.4575</v>
      </c>
      <c r="F767" s="17">
        <v>1017.721</v>
      </c>
      <c r="G767" s="17">
        <v>1012.7611</v>
      </c>
      <c r="H767" s="17">
        <v>923.0613</v>
      </c>
      <c r="I767" s="17">
        <v>103.3008</v>
      </c>
      <c r="J767" s="17">
        <v>300.026</v>
      </c>
      <c r="K767" s="17">
        <v>43.8239</v>
      </c>
      <c r="L767" s="19">
        <f t="shared" si="122"/>
        <v>4820.5626</v>
      </c>
    </row>
    <row r="768" spans="2:12" ht="12" customHeight="1">
      <c r="B768" s="11" t="s">
        <v>23</v>
      </c>
      <c r="C768" s="17">
        <v>420.298</v>
      </c>
      <c r="D768" s="17">
        <v>317.5694</v>
      </c>
      <c r="E768" s="17">
        <v>95.5909</v>
      </c>
      <c r="F768" s="17">
        <v>156.4265</v>
      </c>
      <c r="G768" s="17">
        <v>51.2392</v>
      </c>
      <c r="H768" s="17">
        <v>58.9453</v>
      </c>
      <c r="I768" s="17">
        <v>17.6611</v>
      </c>
      <c r="J768" s="17">
        <v>25.3099</v>
      </c>
      <c r="K768" s="17">
        <v>9.9499</v>
      </c>
      <c r="L768" s="19">
        <f t="shared" si="122"/>
        <v>1152.9902000000002</v>
      </c>
    </row>
    <row r="769" spans="2:12" ht="12" customHeight="1">
      <c r="B769" s="11" t="s">
        <v>24</v>
      </c>
      <c r="C769" s="17">
        <v>1292.1749</v>
      </c>
      <c r="D769" s="17">
        <v>560.6318</v>
      </c>
      <c r="E769" s="17">
        <v>665.7741</v>
      </c>
      <c r="F769" s="17">
        <v>535.8881</v>
      </c>
      <c r="G769" s="17">
        <v>168.1568</v>
      </c>
      <c r="H769" s="17">
        <v>106.6911</v>
      </c>
      <c r="I769" s="17">
        <v>3.0836</v>
      </c>
      <c r="J769" s="17">
        <v>10.2785</v>
      </c>
      <c r="K769" s="17">
        <v>0</v>
      </c>
      <c r="L769" s="19">
        <f t="shared" si="122"/>
        <v>3342.6789000000003</v>
      </c>
    </row>
    <row r="770" spans="2:12" ht="12" customHeight="1">
      <c r="B770" s="11" t="s">
        <v>25</v>
      </c>
      <c r="C770" s="17">
        <v>2054.7109</v>
      </c>
      <c r="D770" s="17">
        <v>3752.6599</v>
      </c>
      <c r="E770" s="17">
        <v>2128.9792</v>
      </c>
      <c r="F770" s="17">
        <v>2233.8563</v>
      </c>
      <c r="G770" s="17">
        <v>1490.1132</v>
      </c>
      <c r="H770" s="17">
        <v>1848.0507</v>
      </c>
      <c r="I770" s="17">
        <v>146.8038</v>
      </c>
      <c r="J770" s="17">
        <v>65.5737</v>
      </c>
      <c r="K770" s="17">
        <v>13.8208</v>
      </c>
      <c r="L770" s="19">
        <f t="shared" si="122"/>
        <v>13734.5685</v>
      </c>
    </row>
    <row r="771" spans="2:12" ht="12" customHeight="1">
      <c r="B771" s="11" t="s">
        <v>26</v>
      </c>
      <c r="C771" s="17">
        <v>16378.823</v>
      </c>
      <c r="D771" s="17">
        <v>3348.8403</v>
      </c>
      <c r="E771" s="17">
        <v>3634.9269</v>
      </c>
      <c r="F771" s="17">
        <v>17972.5768</v>
      </c>
      <c r="G771" s="17">
        <v>6910.7233</v>
      </c>
      <c r="H771" s="17">
        <v>6817.0902</v>
      </c>
      <c r="I771" s="17">
        <v>866.1569</v>
      </c>
      <c r="J771" s="17">
        <v>1233.7776</v>
      </c>
      <c r="K771" s="17">
        <v>667.113</v>
      </c>
      <c r="L771" s="19">
        <f t="shared" si="122"/>
        <v>57830.028</v>
      </c>
    </row>
    <row r="772" spans="2:58" s="14" customFormat="1" ht="12" customHeight="1">
      <c r="B772" s="11" t="s">
        <v>27</v>
      </c>
      <c r="C772" s="17">
        <v>7152.9739</v>
      </c>
      <c r="D772" s="17">
        <v>3094.5824</v>
      </c>
      <c r="E772" s="17">
        <v>2067.9337</v>
      </c>
      <c r="F772" s="17">
        <v>3699.8165</v>
      </c>
      <c r="G772" s="17">
        <v>809.3475</v>
      </c>
      <c r="H772" s="17">
        <v>5562.3729</v>
      </c>
      <c r="I772" s="17">
        <v>307.5961</v>
      </c>
      <c r="J772" s="17">
        <v>248.1887</v>
      </c>
      <c r="K772" s="17">
        <v>167.573</v>
      </c>
      <c r="L772" s="19">
        <f t="shared" si="122"/>
        <v>23110.384699999995</v>
      </c>
      <c r="BF772" s="5"/>
    </row>
    <row r="773" spans="2:12" ht="12" customHeight="1">
      <c r="B773" s="11" t="s">
        <v>28</v>
      </c>
      <c r="C773" s="17">
        <v>1345.0138</v>
      </c>
      <c r="D773" s="17">
        <v>572.7129</v>
      </c>
      <c r="E773" s="17">
        <v>39.2286</v>
      </c>
      <c r="F773" s="17">
        <v>775.8628</v>
      </c>
      <c r="G773" s="17">
        <v>999.2417</v>
      </c>
      <c r="H773" s="17">
        <v>1429.6501</v>
      </c>
      <c r="I773" s="17">
        <v>351.2893</v>
      </c>
      <c r="J773" s="17">
        <v>16.0165</v>
      </c>
      <c r="K773" s="17">
        <v>25.6264</v>
      </c>
      <c r="L773" s="19">
        <f t="shared" si="122"/>
        <v>5554.6421</v>
      </c>
    </row>
    <row r="774" spans="2:12" ht="12" customHeight="1">
      <c r="B774" s="11" t="s">
        <v>29</v>
      </c>
      <c r="C774" s="17">
        <v>1734.3539</v>
      </c>
      <c r="D774" s="17">
        <v>1558.7934</v>
      </c>
      <c r="E774" s="17">
        <v>1423.072</v>
      </c>
      <c r="F774" s="17">
        <v>1056.515</v>
      </c>
      <c r="G774" s="17">
        <v>74.4714</v>
      </c>
      <c r="H774" s="17">
        <v>68.6626</v>
      </c>
      <c r="I774" s="17">
        <v>16.6345</v>
      </c>
      <c r="J774" s="17">
        <v>4.563</v>
      </c>
      <c r="K774" s="17">
        <v>9.5605</v>
      </c>
      <c r="L774" s="19">
        <f t="shared" si="122"/>
        <v>5946.6263</v>
      </c>
    </row>
    <row r="775" spans="2:12" ht="12" customHeight="1">
      <c r="B775" s="11" t="s">
        <v>30</v>
      </c>
      <c r="C775" s="17">
        <v>1050.8309</v>
      </c>
      <c r="D775" s="17">
        <v>1058.9772</v>
      </c>
      <c r="E775" s="17">
        <v>620.7922</v>
      </c>
      <c r="F775" s="17">
        <v>99.6262</v>
      </c>
      <c r="G775" s="17">
        <v>7.343</v>
      </c>
      <c r="H775" s="17">
        <v>113.062</v>
      </c>
      <c r="I775" s="17">
        <v>0.0196</v>
      </c>
      <c r="J775" s="17">
        <v>0</v>
      </c>
      <c r="K775" s="17">
        <v>0.0049</v>
      </c>
      <c r="L775" s="19">
        <f t="shared" si="122"/>
        <v>2950.656</v>
      </c>
    </row>
    <row r="776" spans="2:12" ht="12" customHeight="1">
      <c r="B776" s="11" t="s">
        <v>31</v>
      </c>
      <c r="C776" s="17">
        <v>6131.4016</v>
      </c>
      <c r="D776" s="17">
        <v>3853.348</v>
      </c>
      <c r="E776" s="17">
        <v>3780.1033</v>
      </c>
      <c r="F776" s="17">
        <v>4306.0306</v>
      </c>
      <c r="G776" s="17">
        <v>2287.4514</v>
      </c>
      <c r="H776" s="17">
        <v>842.218</v>
      </c>
      <c r="I776" s="17">
        <v>737.1753</v>
      </c>
      <c r="J776" s="17">
        <v>0</v>
      </c>
      <c r="K776" s="17">
        <v>2.0204</v>
      </c>
      <c r="L776" s="19">
        <f t="shared" si="122"/>
        <v>21939.748600000003</v>
      </c>
    </row>
    <row r="777" spans="2:12" ht="12" customHeight="1">
      <c r="B777" s="11" t="s">
        <v>32</v>
      </c>
      <c r="C777" s="17">
        <v>3615.7158</v>
      </c>
      <c r="D777" s="17">
        <v>3685.5458</v>
      </c>
      <c r="E777" s="17">
        <v>6520.3724</v>
      </c>
      <c r="F777" s="17">
        <v>3144.8717</v>
      </c>
      <c r="G777" s="17">
        <v>1422.0235</v>
      </c>
      <c r="H777" s="17">
        <v>1445.2576</v>
      </c>
      <c r="I777" s="17">
        <v>3918.6722</v>
      </c>
      <c r="J777" s="17">
        <v>662.3874</v>
      </c>
      <c r="K777" s="17">
        <v>145.1249</v>
      </c>
      <c r="L777" s="19">
        <f t="shared" si="122"/>
        <v>24559.9713</v>
      </c>
    </row>
    <row r="778" spans="2:12" ht="12" customHeight="1">
      <c r="B778" s="11" t="s">
        <v>33</v>
      </c>
      <c r="C778" s="17">
        <v>2144.4963</v>
      </c>
      <c r="D778" s="17">
        <v>606.5292</v>
      </c>
      <c r="E778" s="17">
        <v>181.7329</v>
      </c>
      <c r="F778" s="17">
        <v>98.1607</v>
      </c>
      <c r="G778" s="17">
        <v>380.1605</v>
      </c>
      <c r="H778" s="17">
        <v>132.8608</v>
      </c>
      <c r="I778" s="17">
        <v>28.4835</v>
      </c>
      <c r="J778" s="17">
        <v>0</v>
      </c>
      <c r="K778" s="17">
        <v>1.6391</v>
      </c>
      <c r="L778" s="19">
        <f t="shared" si="122"/>
        <v>3574.062999999999</v>
      </c>
    </row>
    <row r="779" spans="2:12" ht="12" customHeight="1">
      <c r="B779" s="11" t="s">
        <v>34</v>
      </c>
      <c r="C779" s="17">
        <v>1137.515</v>
      </c>
      <c r="D779" s="17">
        <v>317.5276</v>
      </c>
      <c r="E779" s="17">
        <v>133.0959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9">
        <f t="shared" si="122"/>
        <v>1588.1385000000002</v>
      </c>
    </row>
    <row r="780" spans="2:12" ht="12" customHeight="1">
      <c r="B780" s="11" t="s">
        <v>35</v>
      </c>
      <c r="C780" s="17">
        <v>379.8718</v>
      </c>
      <c r="D780" s="17">
        <v>40.0801</v>
      </c>
      <c r="E780" s="17">
        <v>1422.1934</v>
      </c>
      <c r="F780" s="17">
        <v>4136.9427</v>
      </c>
      <c r="G780" s="17">
        <v>1402.4085</v>
      </c>
      <c r="H780" s="17">
        <v>2758.0356</v>
      </c>
      <c r="I780" s="17">
        <v>340.6543</v>
      </c>
      <c r="J780" s="17">
        <v>0</v>
      </c>
      <c r="K780" s="17">
        <v>0</v>
      </c>
      <c r="L780" s="19">
        <f t="shared" si="122"/>
        <v>10480.1864</v>
      </c>
    </row>
    <row r="781" spans="2:12" ht="12" customHeight="1">
      <c r="B781" s="11" t="s">
        <v>36</v>
      </c>
      <c r="C781" s="17">
        <v>482.7048</v>
      </c>
      <c r="D781" s="17">
        <v>186.7812</v>
      </c>
      <c r="E781" s="17">
        <v>242.9346</v>
      </c>
      <c r="F781" s="17">
        <v>144.0465</v>
      </c>
      <c r="G781" s="17">
        <v>310.8682</v>
      </c>
      <c r="H781" s="17">
        <v>1341.3093</v>
      </c>
      <c r="I781" s="17">
        <v>153.3728</v>
      </c>
      <c r="J781" s="17">
        <v>102.5892</v>
      </c>
      <c r="K781" s="17">
        <v>0</v>
      </c>
      <c r="L781" s="19">
        <f t="shared" si="122"/>
        <v>2964.6065999999996</v>
      </c>
    </row>
    <row r="782" spans="2:12" ht="12" customHeight="1">
      <c r="B782" s="11" t="s">
        <v>37</v>
      </c>
      <c r="C782" s="17">
        <v>2377.609</v>
      </c>
      <c r="D782" s="17">
        <v>199.9165</v>
      </c>
      <c r="E782" s="17">
        <v>192.6108</v>
      </c>
      <c r="F782" s="17">
        <v>1285.6145</v>
      </c>
      <c r="G782" s="17">
        <v>513.6955</v>
      </c>
      <c r="H782" s="17">
        <v>868.069</v>
      </c>
      <c r="I782" s="17">
        <v>448.6483</v>
      </c>
      <c r="J782" s="17">
        <v>110.799</v>
      </c>
      <c r="K782" s="17">
        <v>71.2558</v>
      </c>
      <c r="L782" s="19">
        <f t="shared" si="122"/>
        <v>6068.218399999999</v>
      </c>
    </row>
    <row r="783" spans="2:58" s="14" customFormat="1" ht="12" customHeight="1">
      <c r="B783" s="11" t="s">
        <v>38</v>
      </c>
      <c r="C783" s="17">
        <v>1025.4823</v>
      </c>
      <c r="D783" s="17">
        <v>488.1209</v>
      </c>
      <c r="E783" s="17">
        <v>798.6499</v>
      </c>
      <c r="F783" s="17">
        <v>206.8921</v>
      </c>
      <c r="G783" s="17">
        <v>160.5499</v>
      </c>
      <c r="H783" s="17">
        <v>1100.5908</v>
      </c>
      <c r="I783" s="17">
        <v>68.8139</v>
      </c>
      <c r="J783" s="17">
        <v>681.7805</v>
      </c>
      <c r="K783" s="17">
        <v>86.3087</v>
      </c>
      <c r="L783" s="19">
        <f t="shared" si="122"/>
        <v>4617.188999999999</v>
      </c>
      <c r="BF783" s="5"/>
    </row>
    <row r="784" spans="2:12" ht="12" customHeight="1">
      <c r="B784" s="11" t="s">
        <v>39</v>
      </c>
      <c r="C784" s="17">
        <v>1706.8286</v>
      </c>
      <c r="D784" s="17">
        <v>293.7391</v>
      </c>
      <c r="E784" s="17">
        <v>485.4048</v>
      </c>
      <c r="F784" s="17">
        <v>481.4471</v>
      </c>
      <c r="G784" s="17">
        <v>774.5646</v>
      </c>
      <c r="H784" s="17">
        <v>1190.145</v>
      </c>
      <c r="I784" s="17">
        <v>1142.7738</v>
      </c>
      <c r="J784" s="17">
        <v>8214.7485</v>
      </c>
      <c r="K784" s="17">
        <v>187.0103</v>
      </c>
      <c r="L784" s="19">
        <f t="shared" si="122"/>
        <v>14476.6618</v>
      </c>
    </row>
    <row r="785" spans="2:12" ht="12" customHeight="1">
      <c r="B785" s="11" t="s">
        <v>40</v>
      </c>
      <c r="C785" s="17">
        <v>742.751</v>
      </c>
      <c r="D785" s="17">
        <v>222.973</v>
      </c>
      <c r="E785" s="17">
        <v>1015.3588</v>
      </c>
      <c r="F785" s="17">
        <v>4088.6552</v>
      </c>
      <c r="G785" s="17">
        <v>307.7976</v>
      </c>
      <c r="H785" s="17">
        <v>1443.271</v>
      </c>
      <c r="I785" s="17">
        <v>417.7383</v>
      </c>
      <c r="J785" s="17">
        <v>432.5099</v>
      </c>
      <c r="K785" s="17">
        <v>340.1019</v>
      </c>
      <c r="L785" s="19">
        <f t="shared" si="122"/>
        <v>9011.156700000001</v>
      </c>
    </row>
    <row r="786" spans="2:12" ht="12" customHeight="1">
      <c r="B786" s="11" t="s">
        <v>41</v>
      </c>
      <c r="C786" s="17">
        <v>889.3186</v>
      </c>
      <c r="D786" s="17">
        <v>1159.4671</v>
      </c>
      <c r="E786" s="17">
        <v>606.4497</v>
      </c>
      <c r="F786" s="17">
        <v>3475.0807</v>
      </c>
      <c r="G786" s="17">
        <v>398.5677</v>
      </c>
      <c r="H786" s="17">
        <v>2370.2008</v>
      </c>
      <c r="I786" s="17">
        <v>1267.9752</v>
      </c>
      <c r="J786" s="17">
        <v>1052.3659</v>
      </c>
      <c r="K786" s="17">
        <v>116.8881</v>
      </c>
      <c r="L786" s="19">
        <f t="shared" si="122"/>
        <v>11336.313800000002</v>
      </c>
    </row>
    <row r="787" spans="2:12" ht="12" customHeight="1">
      <c r="B787" s="11" t="s">
        <v>42</v>
      </c>
      <c r="C787" s="17">
        <v>541.8191</v>
      </c>
      <c r="D787" s="17">
        <v>716.7702</v>
      </c>
      <c r="E787" s="17">
        <v>5368.3062</v>
      </c>
      <c r="F787" s="17">
        <v>3692.9438</v>
      </c>
      <c r="G787" s="17">
        <v>9591.8099</v>
      </c>
      <c r="H787" s="17">
        <v>6108.94</v>
      </c>
      <c r="I787" s="17">
        <v>8267.0507</v>
      </c>
      <c r="J787" s="17">
        <v>13872.7659</v>
      </c>
      <c r="K787" s="17">
        <v>1241.0588</v>
      </c>
      <c r="L787" s="19">
        <f t="shared" si="122"/>
        <v>49401.46459999999</v>
      </c>
    </row>
    <row r="788" spans="2:12" ht="12" customHeight="1">
      <c r="B788" s="11" t="s">
        <v>43</v>
      </c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9">
        <f t="shared" si="122"/>
        <v>0</v>
      </c>
    </row>
    <row r="789" spans="2:12" ht="12" customHeight="1">
      <c r="B789" s="11" t="s">
        <v>44</v>
      </c>
      <c r="C789" s="17">
        <v>1197.0912</v>
      </c>
      <c r="D789" s="17">
        <v>1079.6583</v>
      </c>
      <c r="E789" s="17">
        <v>825.5396</v>
      </c>
      <c r="F789" s="17">
        <v>757.4094</v>
      </c>
      <c r="G789" s="17">
        <v>135.2446</v>
      </c>
      <c r="H789" s="17">
        <v>231.7737</v>
      </c>
      <c r="I789" s="17">
        <v>77.4624</v>
      </c>
      <c r="J789" s="17">
        <v>0.0288</v>
      </c>
      <c r="K789" s="17">
        <v>0</v>
      </c>
      <c r="L789" s="19">
        <f t="shared" si="122"/>
        <v>4304.2080000000005</v>
      </c>
    </row>
    <row r="790" spans="2:12" ht="12" customHeight="1">
      <c r="B790" s="11" t="s">
        <v>45</v>
      </c>
      <c r="C790" s="17">
        <v>903.0209</v>
      </c>
      <c r="D790" s="18">
        <v>422.7528</v>
      </c>
      <c r="E790" s="17">
        <v>466.1306</v>
      </c>
      <c r="F790" s="17">
        <v>231.861</v>
      </c>
      <c r="G790" s="17">
        <v>48.205</v>
      </c>
      <c r="H790" s="17">
        <v>0</v>
      </c>
      <c r="I790" s="17">
        <v>0</v>
      </c>
      <c r="J790" s="17">
        <v>0</v>
      </c>
      <c r="K790" s="17">
        <v>14.7858</v>
      </c>
      <c r="L790" s="19">
        <f t="shared" si="122"/>
        <v>2086.7561</v>
      </c>
    </row>
    <row r="791" spans="2:12" ht="12" customHeight="1">
      <c r="B791" s="11" t="s">
        <v>46</v>
      </c>
      <c r="C791" s="17">
        <v>131.7893</v>
      </c>
      <c r="D791" s="17">
        <v>199.27</v>
      </c>
      <c r="E791" s="17">
        <v>87.6673</v>
      </c>
      <c r="F791" s="17">
        <v>0</v>
      </c>
      <c r="G791" s="17">
        <v>0</v>
      </c>
      <c r="H791" s="17">
        <v>0</v>
      </c>
      <c r="I791" s="17">
        <v>0</v>
      </c>
      <c r="J791" s="17">
        <v>0</v>
      </c>
      <c r="K791" s="17">
        <v>0</v>
      </c>
      <c r="L791" s="19">
        <f t="shared" si="122"/>
        <v>418.7266</v>
      </c>
    </row>
    <row r="792" spans="2:12" ht="12" customHeight="1">
      <c r="B792" s="11" t="s">
        <v>47</v>
      </c>
      <c r="C792" s="17">
        <v>502.7486</v>
      </c>
      <c r="D792" s="17">
        <v>650.8317</v>
      </c>
      <c r="E792" s="17">
        <v>130.7071</v>
      </c>
      <c r="F792" s="17">
        <v>1975.1261</v>
      </c>
      <c r="G792" s="17">
        <v>0</v>
      </c>
      <c r="H792" s="17">
        <v>153</v>
      </c>
      <c r="I792" s="17">
        <v>372</v>
      </c>
      <c r="J792" s="17">
        <v>284.8338</v>
      </c>
      <c r="K792" s="17">
        <v>438</v>
      </c>
      <c r="L792" s="19">
        <f t="shared" si="122"/>
        <v>4507.2473</v>
      </c>
    </row>
    <row r="793" spans="2:58" s="14" customFormat="1" ht="12" customHeight="1">
      <c r="B793" s="11" t="s">
        <v>48</v>
      </c>
      <c r="C793" s="17">
        <v>19.7585</v>
      </c>
      <c r="D793" s="17">
        <v>39.5171</v>
      </c>
      <c r="E793" s="17">
        <v>256.9115</v>
      </c>
      <c r="F793" s="17">
        <v>125.5373</v>
      </c>
      <c r="G793" s="17">
        <v>29.773</v>
      </c>
      <c r="H793" s="17">
        <v>2.6179</v>
      </c>
      <c r="I793" s="17">
        <v>0.3042</v>
      </c>
      <c r="J793" s="17">
        <v>13.7809</v>
      </c>
      <c r="K793" s="17">
        <v>0.2871</v>
      </c>
      <c r="L793" s="19">
        <f t="shared" si="122"/>
        <v>488.4875</v>
      </c>
      <c r="BF793" s="5"/>
    </row>
    <row r="794" spans="2:12" ht="12" customHeight="1">
      <c r="B794" s="11" t="s">
        <v>49</v>
      </c>
      <c r="C794" s="17">
        <v>328.1175</v>
      </c>
      <c r="D794" s="17">
        <v>46.8739</v>
      </c>
      <c r="E794" s="17">
        <v>580.7477</v>
      </c>
      <c r="F794" s="17">
        <v>52.0615</v>
      </c>
      <c r="G794" s="17">
        <v>94</v>
      </c>
      <c r="H794" s="17">
        <v>390</v>
      </c>
      <c r="I794" s="17">
        <v>329</v>
      </c>
      <c r="J794" s="17">
        <v>1488</v>
      </c>
      <c r="K794" s="17">
        <v>155</v>
      </c>
      <c r="L794" s="19">
        <f t="shared" si="122"/>
        <v>3463.8006</v>
      </c>
    </row>
    <row r="795" spans="2:12" ht="12" customHeight="1">
      <c r="B795" s="11" t="s">
        <v>50</v>
      </c>
      <c r="C795" s="17">
        <v>1901.9519</v>
      </c>
      <c r="D795" s="17">
        <v>115.462</v>
      </c>
      <c r="E795" s="17">
        <v>67.4081</v>
      </c>
      <c r="F795" s="17">
        <v>82.5712</v>
      </c>
      <c r="G795" s="17">
        <v>444.1741</v>
      </c>
      <c r="H795" s="17">
        <v>59.6012</v>
      </c>
      <c r="I795" s="17">
        <v>173.32</v>
      </c>
      <c r="J795" s="17">
        <v>781.6829</v>
      </c>
      <c r="K795" s="17">
        <v>212.383</v>
      </c>
      <c r="L795" s="19">
        <f t="shared" si="122"/>
        <v>3838.5544</v>
      </c>
    </row>
    <row r="796" spans="2:12" ht="12" customHeight="1">
      <c r="B796" s="11" t="s">
        <v>51</v>
      </c>
      <c r="C796" s="17">
        <v>247.3219</v>
      </c>
      <c r="D796" s="17">
        <v>71.0732</v>
      </c>
      <c r="E796" s="17">
        <v>0</v>
      </c>
      <c r="F796" s="17">
        <v>0</v>
      </c>
      <c r="G796" s="17">
        <v>0</v>
      </c>
      <c r="H796" s="17">
        <v>12.2189</v>
      </c>
      <c r="I796" s="17">
        <v>9.1642</v>
      </c>
      <c r="J796" s="17">
        <v>0</v>
      </c>
      <c r="K796" s="17">
        <v>0</v>
      </c>
      <c r="L796" s="19">
        <f t="shared" si="122"/>
        <v>339.7782</v>
      </c>
    </row>
    <row r="797" spans="2:12" ht="12" customHeight="1">
      <c r="B797" s="15" t="s">
        <v>52</v>
      </c>
      <c r="C797" s="20">
        <f aca="true" t="shared" si="123" ref="C797:K797">SUM(C750:C796)</f>
        <v>101140.37079999998</v>
      </c>
      <c r="D797" s="20">
        <f t="shared" si="123"/>
        <v>56541.50049999999</v>
      </c>
      <c r="E797" s="20">
        <f t="shared" si="123"/>
        <v>67160.91730000002</v>
      </c>
      <c r="F797" s="20">
        <f t="shared" si="123"/>
        <v>70199.9019</v>
      </c>
      <c r="G797" s="20">
        <f t="shared" si="123"/>
        <v>53122.88829999999</v>
      </c>
      <c r="H797" s="20">
        <f t="shared" si="123"/>
        <v>61149.7224</v>
      </c>
      <c r="I797" s="20">
        <f t="shared" si="123"/>
        <v>36839.237700000005</v>
      </c>
      <c r="J797" s="20">
        <f t="shared" si="123"/>
        <v>45102.5105</v>
      </c>
      <c r="K797" s="20">
        <f t="shared" si="123"/>
        <v>20643.06180000001</v>
      </c>
      <c r="L797" s="21">
        <f t="shared" si="122"/>
        <v>511900.1112</v>
      </c>
    </row>
    <row r="799" spans="2:4" ht="13.5" customHeight="1">
      <c r="B799" s="6" t="s">
        <v>0</v>
      </c>
      <c r="C799" s="28" t="s">
        <v>99</v>
      </c>
      <c r="D799" s="28"/>
    </row>
    <row r="800" spans="2:58" ht="12" customHeight="1">
      <c r="B800" s="7"/>
      <c r="I800" s="8"/>
      <c r="L800" s="8" t="str">
        <f>L747</f>
        <v>（３日間調査　単位：トン）</v>
      </c>
      <c r="BF800" s="4"/>
    </row>
    <row r="801" spans="2:58" ht="13.5" customHeight="1">
      <c r="B801" s="9" t="s">
        <v>122</v>
      </c>
      <c r="C801" s="24" t="s">
        <v>121</v>
      </c>
      <c r="D801" s="22" t="s">
        <v>113</v>
      </c>
      <c r="E801" s="22" t="s">
        <v>114</v>
      </c>
      <c r="F801" s="22" t="s">
        <v>115</v>
      </c>
      <c r="G801" s="22" t="s">
        <v>116</v>
      </c>
      <c r="H801" s="22" t="s">
        <v>117</v>
      </c>
      <c r="I801" s="22" t="s">
        <v>118</v>
      </c>
      <c r="J801" s="22" t="s">
        <v>119</v>
      </c>
      <c r="K801" s="22" t="s">
        <v>120</v>
      </c>
      <c r="L801" s="26" t="s">
        <v>3</v>
      </c>
      <c r="BF801" s="4"/>
    </row>
    <row r="802" spans="2:58" ht="13.5" customHeight="1">
      <c r="B802" s="10" t="s">
        <v>4</v>
      </c>
      <c r="C802" s="25"/>
      <c r="D802" s="23"/>
      <c r="E802" s="23"/>
      <c r="F802" s="23"/>
      <c r="G802" s="23"/>
      <c r="H802" s="23"/>
      <c r="I802" s="23"/>
      <c r="J802" s="23"/>
      <c r="K802" s="23"/>
      <c r="L802" s="27"/>
      <c r="BF802" s="4"/>
    </row>
    <row r="803" spans="2:12" ht="12" customHeight="1">
      <c r="B803" s="11" t="s">
        <v>5</v>
      </c>
      <c r="C803" s="17">
        <v>2275.0521</v>
      </c>
      <c r="D803" s="17">
        <v>105.0975</v>
      </c>
      <c r="E803" s="17">
        <v>131.6246</v>
      </c>
      <c r="F803" s="17">
        <v>335.392</v>
      </c>
      <c r="G803" s="17">
        <v>67.2807</v>
      </c>
      <c r="H803" s="17">
        <v>20.1056</v>
      </c>
      <c r="I803" s="17">
        <v>0</v>
      </c>
      <c r="J803" s="17">
        <v>0.0183</v>
      </c>
      <c r="K803" s="17">
        <v>0.0183</v>
      </c>
      <c r="L803" s="19">
        <f>SUM(C803:K803)</f>
        <v>2934.5890999999997</v>
      </c>
    </row>
    <row r="804" spans="2:12" ht="12" customHeight="1">
      <c r="B804" s="11" t="s">
        <v>6</v>
      </c>
      <c r="C804" s="17">
        <v>53.3382</v>
      </c>
      <c r="D804" s="17">
        <v>69.1381</v>
      </c>
      <c r="E804" s="17">
        <v>72.1346</v>
      </c>
      <c r="F804" s="17">
        <v>144.7426</v>
      </c>
      <c r="G804" s="17">
        <v>5.5292</v>
      </c>
      <c r="H804" s="17">
        <v>15.7582</v>
      </c>
      <c r="I804" s="17">
        <v>0.328</v>
      </c>
      <c r="J804" s="17">
        <v>0</v>
      </c>
      <c r="K804" s="17">
        <v>0</v>
      </c>
      <c r="L804" s="19">
        <f aca="true" t="shared" si="124" ref="L804:L850">SUM(C804:K804)</f>
        <v>360.9689</v>
      </c>
    </row>
    <row r="805" spans="2:12" ht="12" customHeight="1">
      <c r="B805" s="11" t="s">
        <v>7</v>
      </c>
      <c r="C805" s="17">
        <v>620.4306</v>
      </c>
      <c r="D805" s="17">
        <v>40.6752</v>
      </c>
      <c r="E805" s="17">
        <v>56.0623</v>
      </c>
      <c r="F805" s="17">
        <v>17.7954</v>
      </c>
      <c r="G805" s="17">
        <v>6.69</v>
      </c>
      <c r="H805" s="17">
        <v>0</v>
      </c>
      <c r="I805" s="17">
        <v>2.007</v>
      </c>
      <c r="J805" s="17">
        <v>1.7394</v>
      </c>
      <c r="K805" s="17">
        <v>8.4294</v>
      </c>
      <c r="L805" s="19">
        <f t="shared" si="124"/>
        <v>753.8293000000001</v>
      </c>
    </row>
    <row r="806" spans="2:12" ht="12" customHeight="1">
      <c r="B806" s="11" t="s">
        <v>8</v>
      </c>
      <c r="C806" s="17">
        <v>118.9419</v>
      </c>
      <c r="D806" s="17">
        <v>17.038</v>
      </c>
      <c r="E806" s="17">
        <v>14.093</v>
      </c>
      <c r="F806" s="17">
        <v>15.4397</v>
      </c>
      <c r="G806" s="17">
        <v>9.1701</v>
      </c>
      <c r="H806" s="17">
        <v>1062.8091</v>
      </c>
      <c r="I806" s="17">
        <v>0</v>
      </c>
      <c r="J806" s="17">
        <v>33.186</v>
      </c>
      <c r="K806" s="17">
        <v>0</v>
      </c>
      <c r="L806" s="19">
        <f t="shared" si="124"/>
        <v>1270.6778</v>
      </c>
    </row>
    <row r="807" spans="2:12" ht="12" customHeight="1">
      <c r="B807" s="11" t="s">
        <v>9</v>
      </c>
      <c r="C807" s="17">
        <v>42.5874</v>
      </c>
      <c r="D807" s="17">
        <v>12.3144</v>
      </c>
      <c r="E807" s="17">
        <v>169.0669</v>
      </c>
      <c r="F807" s="17">
        <v>9.2359</v>
      </c>
      <c r="G807" s="17">
        <v>19.5492</v>
      </c>
      <c r="H807" s="17">
        <v>22.9356</v>
      </c>
      <c r="I807" s="17">
        <v>0</v>
      </c>
      <c r="J807" s="17">
        <v>0</v>
      </c>
      <c r="K807" s="17">
        <v>0</v>
      </c>
      <c r="L807" s="19">
        <f t="shared" si="124"/>
        <v>275.68940000000003</v>
      </c>
    </row>
    <row r="808" spans="2:12" ht="12" customHeight="1">
      <c r="B808" s="11" t="s">
        <v>10</v>
      </c>
      <c r="C808" s="17">
        <v>118.0027</v>
      </c>
      <c r="D808" s="17">
        <v>55.9725</v>
      </c>
      <c r="E808" s="17">
        <v>351.3328</v>
      </c>
      <c r="F808" s="17">
        <v>352.389</v>
      </c>
      <c r="G808" s="17">
        <v>90.2403</v>
      </c>
      <c r="H808" s="17">
        <v>32.3364</v>
      </c>
      <c r="I808" s="17">
        <v>92.575</v>
      </c>
      <c r="J808" s="17">
        <v>24.1661</v>
      </c>
      <c r="K808" s="17">
        <v>0.0164</v>
      </c>
      <c r="L808" s="19">
        <f t="shared" si="124"/>
        <v>1117.0312</v>
      </c>
    </row>
    <row r="809" spans="2:58" ht="12" customHeight="1">
      <c r="B809" s="11" t="s">
        <v>11</v>
      </c>
      <c r="C809" s="17">
        <v>259.4139</v>
      </c>
      <c r="D809" s="17">
        <v>2.2474</v>
      </c>
      <c r="E809" s="17">
        <v>2.2886</v>
      </c>
      <c r="F809" s="17">
        <v>132.1873</v>
      </c>
      <c r="G809" s="17">
        <v>124.5382</v>
      </c>
      <c r="H809" s="17">
        <v>42.7122</v>
      </c>
      <c r="I809" s="17">
        <v>8.4022</v>
      </c>
      <c r="J809" s="17">
        <v>49.2587</v>
      </c>
      <c r="K809" s="17">
        <v>0.0412</v>
      </c>
      <c r="L809" s="19">
        <f t="shared" si="124"/>
        <v>621.0897</v>
      </c>
      <c r="BF809" s="12"/>
    </row>
    <row r="810" spans="2:12" ht="12" customHeight="1">
      <c r="B810" s="11" t="s">
        <v>12</v>
      </c>
      <c r="C810" s="17">
        <v>274.8366</v>
      </c>
      <c r="D810" s="17">
        <v>29.6165</v>
      </c>
      <c r="E810" s="17">
        <v>1206.6035</v>
      </c>
      <c r="F810" s="17">
        <v>158.3425</v>
      </c>
      <c r="G810" s="17">
        <v>87.3971</v>
      </c>
      <c r="H810" s="17">
        <v>342.8823</v>
      </c>
      <c r="I810" s="17">
        <v>930.961</v>
      </c>
      <c r="J810" s="17">
        <v>32.6835</v>
      </c>
      <c r="K810" s="17">
        <v>90.5081</v>
      </c>
      <c r="L810" s="19">
        <f t="shared" si="124"/>
        <v>3153.8311000000003</v>
      </c>
    </row>
    <row r="811" spans="2:12" ht="12" customHeight="1">
      <c r="B811" s="11" t="s">
        <v>13</v>
      </c>
      <c r="C811" s="17">
        <v>37.9382</v>
      </c>
      <c r="D811" s="17">
        <v>1.3153</v>
      </c>
      <c r="E811" s="17">
        <v>33.7211</v>
      </c>
      <c r="F811" s="17">
        <v>229.8174</v>
      </c>
      <c r="G811" s="17">
        <v>15.6914</v>
      </c>
      <c r="H811" s="17">
        <v>46.466</v>
      </c>
      <c r="I811" s="17">
        <v>25.6226</v>
      </c>
      <c r="J811" s="17">
        <v>9.9434</v>
      </c>
      <c r="K811" s="17">
        <v>4.3961</v>
      </c>
      <c r="L811" s="19">
        <f t="shared" si="124"/>
        <v>404.9115</v>
      </c>
    </row>
    <row r="812" spans="2:12" ht="12" customHeight="1">
      <c r="B812" s="13" t="s">
        <v>14</v>
      </c>
      <c r="C812" s="17">
        <v>646.5264</v>
      </c>
      <c r="D812" s="17">
        <v>24.6356</v>
      </c>
      <c r="E812" s="17">
        <v>560.4912</v>
      </c>
      <c r="F812" s="17">
        <v>626.2492</v>
      </c>
      <c r="G812" s="17">
        <v>22.9931</v>
      </c>
      <c r="H812" s="17">
        <v>117.1767</v>
      </c>
      <c r="I812" s="17">
        <v>0.1263</v>
      </c>
      <c r="J812" s="17">
        <v>6.6327</v>
      </c>
      <c r="K812" s="17">
        <v>4.7376</v>
      </c>
      <c r="L812" s="19">
        <f t="shared" si="124"/>
        <v>2009.5687999999996</v>
      </c>
    </row>
    <row r="813" spans="2:12" ht="12" customHeight="1">
      <c r="B813" s="11" t="s">
        <v>15</v>
      </c>
      <c r="C813" s="17">
        <v>11026.4723</v>
      </c>
      <c r="D813" s="17">
        <v>6457.3311</v>
      </c>
      <c r="E813" s="17">
        <v>2896.6797</v>
      </c>
      <c r="F813" s="17">
        <v>671.1844</v>
      </c>
      <c r="G813" s="17">
        <v>276.227</v>
      </c>
      <c r="H813" s="17">
        <v>633.264</v>
      </c>
      <c r="I813" s="17">
        <v>127.2946</v>
      </c>
      <c r="J813" s="17">
        <v>89.3951</v>
      </c>
      <c r="K813" s="17">
        <v>1220.7942</v>
      </c>
      <c r="L813" s="19">
        <f t="shared" si="124"/>
        <v>23398.6424</v>
      </c>
    </row>
    <row r="814" spans="2:12" ht="12" customHeight="1">
      <c r="B814" s="11" t="s">
        <v>16</v>
      </c>
      <c r="C814" s="17">
        <v>710.6133</v>
      </c>
      <c r="D814" s="17">
        <v>5178.8456</v>
      </c>
      <c r="E814" s="17">
        <v>4.002</v>
      </c>
      <c r="F814" s="17">
        <v>195.0935</v>
      </c>
      <c r="G814" s="17">
        <v>1.91</v>
      </c>
      <c r="H814" s="17">
        <v>100.0479</v>
      </c>
      <c r="I814" s="17">
        <v>71.9436</v>
      </c>
      <c r="J814" s="17">
        <v>0</v>
      </c>
      <c r="K814" s="17">
        <v>0</v>
      </c>
      <c r="L814" s="19">
        <f t="shared" si="124"/>
        <v>6262.455899999999</v>
      </c>
    </row>
    <row r="815" spans="2:58" s="14" customFormat="1" ht="12" customHeight="1">
      <c r="B815" s="11" t="s">
        <v>17</v>
      </c>
      <c r="C815" s="17">
        <v>24716.908</v>
      </c>
      <c r="D815" s="17">
        <v>3780.1568</v>
      </c>
      <c r="E815" s="17">
        <v>609.8472</v>
      </c>
      <c r="F815" s="17">
        <v>84.6223</v>
      </c>
      <c r="G815" s="17">
        <v>20.1306</v>
      </c>
      <c r="H815" s="17">
        <v>40.3838</v>
      </c>
      <c r="I815" s="17">
        <v>9.041</v>
      </c>
      <c r="J815" s="17">
        <v>13.4153</v>
      </c>
      <c r="K815" s="17">
        <v>3.3649</v>
      </c>
      <c r="L815" s="19">
        <f t="shared" si="124"/>
        <v>29277.8699</v>
      </c>
      <c r="BF815" s="5"/>
    </row>
    <row r="816" spans="2:12" ht="12" customHeight="1">
      <c r="B816" s="11" t="s">
        <v>18</v>
      </c>
      <c r="C816" s="17">
        <v>2932.4202</v>
      </c>
      <c r="D816" s="17">
        <v>220.8564</v>
      </c>
      <c r="E816" s="17">
        <v>1219.3629</v>
      </c>
      <c r="F816" s="17">
        <v>114.0648</v>
      </c>
      <c r="G816" s="17">
        <v>20.8847</v>
      </c>
      <c r="H816" s="17">
        <v>34.1192</v>
      </c>
      <c r="I816" s="17">
        <v>8.9581</v>
      </c>
      <c r="J816" s="17">
        <v>9.7613</v>
      </c>
      <c r="K816" s="17">
        <v>10.3653</v>
      </c>
      <c r="L816" s="19">
        <f t="shared" si="124"/>
        <v>4570.7929</v>
      </c>
    </row>
    <row r="817" spans="2:12" ht="12" customHeight="1">
      <c r="B817" s="11" t="s">
        <v>19</v>
      </c>
      <c r="C817" s="17">
        <v>140.3911</v>
      </c>
      <c r="D817" s="17">
        <v>126.1763</v>
      </c>
      <c r="E817" s="17">
        <v>75.5801</v>
      </c>
      <c r="F817" s="17">
        <v>52.681</v>
      </c>
      <c r="G817" s="17">
        <v>1292.7331</v>
      </c>
      <c r="H817" s="17">
        <v>69.6756</v>
      </c>
      <c r="I817" s="17">
        <v>118.4313</v>
      </c>
      <c r="J817" s="17">
        <v>7.0991</v>
      </c>
      <c r="K817" s="17">
        <v>21.4926</v>
      </c>
      <c r="L817" s="19">
        <f t="shared" si="124"/>
        <v>1904.2602</v>
      </c>
    </row>
    <row r="818" spans="2:12" ht="12" customHeight="1">
      <c r="B818" s="11" t="s">
        <v>20</v>
      </c>
      <c r="C818" s="17">
        <v>316.6967</v>
      </c>
      <c r="D818" s="17">
        <v>25.7741</v>
      </c>
      <c r="E818" s="17">
        <v>11.9714</v>
      </c>
      <c r="F818" s="17">
        <v>32.4388</v>
      </c>
      <c r="G818" s="17">
        <v>96.7312</v>
      </c>
      <c r="H818" s="17">
        <v>77.7915</v>
      </c>
      <c r="I818" s="17">
        <v>1.7421</v>
      </c>
      <c r="J818" s="17">
        <v>5.8963</v>
      </c>
      <c r="K818" s="17">
        <v>0</v>
      </c>
      <c r="L818" s="19">
        <f t="shared" si="124"/>
        <v>569.0421000000001</v>
      </c>
    </row>
    <row r="819" spans="2:12" ht="12" customHeight="1">
      <c r="B819" s="11" t="s">
        <v>21</v>
      </c>
      <c r="C819" s="17">
        <v>215.0905</v>
      </c>
      <c r="D819" s="17">
        <v>6.014</v>
      </c>
      <c r="E819" s="17">
        <v>782.4196</v>
      </c>
      <c r="F819" s="17">
        <v>247.6045</v>
      </c>
      <c r="G819" s="17">
        <v>72.7808</v>
      </c>
      <c r="H819" s="17">
        <v>85.8852</v>
      </c>
      <c r="I819" s="17">
        <v>13.66</v>
      </c>
      <c r="J819" s="17">
        <v>27.0622</v>
      </c>
      <c r="K819" s="17">
        <v>0.5419</v>
      </c>
      <c r="L819" s="19">
        <f t="shared" si="124"/>
        <v>1451.0587</v>
      </c>
    </row>
    <row r="820" spans="2:12" ht="12" customHeight="1">
      <c r="B820" s="11" t="s">
        <v>22</v>
      </c>
      <c r="C820" s="17">
        <v>54.9577</v>
      </c>
      <c r="D820" s="17">
        <v>0.3297</v>
      </c>
      <c r="E820" s="17">
        <v>6.3751</v>
      </c>
      <c r="F820" s="17">
        <v>707.0848</v>
      </c>
      <c r="G820" s="17">
        <v>6.5947</v>
      </c>
      <c r="H820" s="17">
        <v>57.485</v>
      </c>
      <c r="I820" s="17">
        <v>0.3297</v>
      </c>
      <c r="J820" s="17">
        <v>1.9784</v>
      </c>
      <c r="K820" s="17">
        <v>0</v>
      </c>
      <c r="L820" s="19">
        <f t="shared" si="124"/>
        <v>835.1351</v>
      </c>
    </row>
    <row r="821" spans="2:12" ht="12" customHeight="1">
      <c r="B821" s="11" t="s">
        <v>23</v>
      </c>
      <c r="C821" s="17">
        <v>123.5306</v>
      </c>
      <c r="D821" s="17">
        <v>0</v>
      </c>
      <c r="E821" s="17">
        <v>0</v>
      </c>
      <c r="F821" s="17">
        <v>351.7703</v>
      </c>
      <c r="G821" s="17">
        <v>0</v>
      </c>
      <c r="H821" s="17">
        <v>0</v>
      </c>
      <c r="I821" s="17">
        <v>0</v>
      </c>
      <c r="J821" s="17">
        <v>0</v>
      </c>
      <c r="K821" s="17">
        <v>0</v>
      </c>
      <c r="L821" s="19">
        <f t="shared" si="124"/>
        <v>475.3009</v>
      </c>
    </row>
    <row r="822" spans="2:12" ht="12" customHeight="1">
      <c r="B822" s="11" t="s">
        <v>24</v>
      </c>
      <c r="C822" s="17">
        <v>651.9924</v>
      </c>
      <c r="D822" s="17">
        <v>212.6683</v>
      </c>
      <c r="E822" s="17">
        <v>1051.7999</v>
      </c>
      <c r="F822" s="17">
        <v>65.6292</v>
      </c>
      <c r="G822" s="17">
        <v>75.9572</v>
      </c>
      <c r="H822" s="17">
        <v>28.0015</v>
      </c>
      <c r="I822" s="17">
        <v>1.6212</v>
      </c>
      <c r="J822" s="17">
        <v>0.2443</v>
      </c>
      <c r="K822" s="17">
        <v>0</v>
      </c>
      <c r="L822" s="19">
        <f t="shared" si="124"/>
        <v>2087.9139999999998</v>
      </c>
    </row>
    <row r="823" spans="2:12" ht="12" customHeight="1">
      <c r="B823" s="11" t="s">
        <v>25</v>
      </c>
      <c r="C823" s="17">
        <v>112.9979</v>
      </c>
      <c r="D823" s="17">
        <v>185.1534</v>
      </c>
      <c r="E823" s="17">
        <v>42.8357</v>
      </c>
      <c r="F823" s="17">
        <v>752.6306</v>
      </c>
      <c r="G823" s="17">
        <v>86.3421</v>
      </c>
      <c r="H823" s="17">
        <v>407.2535</v>
      </c>
      <c r="I823" s="17">
        <v>58.8813</v>
      </c>
      <c r="J823" s="17">
        <v>1.1191</v>
      </c>
      <c r="K823" s="17">
        <v>16.5281</v>
      </c>
      <c r="L823" s="19">
        <f t="shared" si="124"/>
        <v>1663.7417</v>
      </c>
    </row>
    <row r="824" spans="2:12" ht="12" customHeight="1">
      <c r="B824" s="11" t="s">
        <v>26</v>
      </c>
      <c r="C824" s="17">
        <v>1265.4033</v>
      </c>
      <c r="D824" s="17">
        <v>489.7991</v>
      </c>
      <c r="E824" s="17">
        <v>907.5949</v>
      </c>
      <c r="F824" s="17">
        <v>543.5283</v>
      </c>
      <c r="G824" s="17">
        <v>456.816</v>
      </c>
      <c r="H824" s="17">
        <v>91.2707</v>
      </c>
      <c r="I824" s="17">
        <v>17.3648</v>
      </c>
      <c r="J824" s="17">
        <v>18.746</v>
      </c>
      <c r="K824" s="17">
        <v>0.2417</v>
      </c>
      <c r="L824" s="19">
        <f t="shared" si="124"/>
        <v>3790.7648</v>
      </c>
    </row>
    <row r="825" spans="2:58" s="14" customFormat="1" ht="12" customHeight="1">
      <c r="B825" s="11" t="s">
        <v>27</v>
      </c>
      <c r="C825" s="17">
        <v>2682.5925</v>
      </c>
      <c r="D825" s="17">
        <v>801.2677</v>
      </c>
      <c r="E825" s="17">
        <v>252.1478</v>
      </c>
      <c r="F825" s="17">
        <v>962.9392</v>
      </c>
      <c r="G825" s="17">
        <v>1340.8024</v>
      </c>
      <c r="H825" s="17">
        <v>185.3184</v>
      </c>
      <c r="I825" s="17">
        <v>7.5509</v>
      </c>
      <c r="J825" s="17">
        <v>0.0147</v>
      </c>
      <c r="K825" s="17">
        <v>0.7447</v>
      </c>
      <c r="L825" s="19">
        <f t="shared" si="124"/>
        <v>6233.378300000001</v>
      </c>
      <c r="BF825" s="5"/>
    </row>
    <row r="826" spans="2:12" ht="12" customHeight="1">
      <c r="B826" s="11" t="s">
        <v>28</v>
      </c>
      <c r="C826" s="17">
        <v>317.7388</v>
      </c>
      <c r="D826" s="17">
        <v>4.2136</v>
      </c>
      <c r="E826" s="17">
        <v>27.9045</v>
      </c>
      <c r="F826" s="17">
        <v>225.2171</v>
      </c>
      <c r="G826" s="17">
        <v>27.9045</v>
      </c>
      <c r="H826" s="17">
        <v>105.9533</v>
      </c>
      <c r="I826" s="17">
        <v>57.3159</v>
      </c>
      <c r="J826" s="17">
        <v>32.1181</v>
      </c>
      <c r="K826" s="17">
        <v>7.2831</v>
      </c>
      <c r="L826" s="19">
        <f t="shared" si="124"/>
        <v>805.6488999999999</v>
      </c>
    </row>
    <row r="827" spans="2:12" ht="12" customHeight="1">
      <c r="B827" s="11" t="s">
        <v>29</v>
      </c>
      <c r="C827" s="17">
        <v>557.9637</v>
      </c>
      <c r="D827" s="17">
        <v>137.3164</v>
      </c>
      <c r="E827" s="17">
        <v>258.1509</v>
      </c>
      <c r="F827" s="17">
        <v>455.5852</v>
      </c>
      <c r="G827" s="17">
        <v>148.4809</v>
      </c>
      <c r="H827" s="17">
        <v>475.5032</v>
      </c>
      <c r="I827" s="17">
        <v>122.7298</v>
      </c>
      <c r="J827" s="17">
        <v>96.6432</v>
      </c>
      <c r="K827" s="17">
        <v>42.0052</v>
      </c>
      <c r="L827" s="19">
        <f t="shared" si="124"/>
        <v>2294.3785000000003</v>
      </c>
    </row>
    <row r="828" spans="2:12" ht="12" customHeight="1">
      <c r="B828" s="11" t="s">
        <v>30</v>
      </c>
      <c r="C828" s="17">
        <v>834.6547</v>
      </c>
      <c r="D828" s="17">
        <v>1335.1391</v>
      </c>
      <c r="E828" s="17">
        <v>340.9477</v>
      </c>
      <c r="F828" s="17">
        <v>128.8475</v>
      </c>
      <c r="G828" s="17">
        <v>130.9264</v>
      </c>
      <c r="H828" s="17">
        <v>615.1984</v>
      </c>
      <c r="I828" s="17">
        <v>406.1021</v>
      </c>
      <c r="J828" s="17">
        <v>1.6173</v>
      </c>
      <c r="K828" s="17">
        <v>44.5534</v>
      </c>
      <c r="L828" s="19">
        <f t="shared" si="124"/>
        <v>3837.9866</v>
      </c>
    </row>
    <row r="829" spans="2:12" ht="12" customHeight="1">
      <c r="B829" s="11" t="s">
        <v>31</v>
      </c>
      <c r="C829" s="17">
        <v>6978.3938</v>
      </c>
      <c r="D829" s="17">
        <v>1563.4942</v>
      </c>
      <c r="E829" s="17">
        <v>836.4789</v>
      </c>
      <c r="F829" s="17">
        <v>694.2394</v>
      </c>
      <c r="G829" s="17">
        <v>169.6551</v>
      </c>
      <c r="H829" s="17">
        <v>1022.1333</v>
      </c>
      <c r="I829" s="17">
        <v>654.0089</v>
      </c>
      <c r="J829" s="17">
        <v>116.5898</v>
      </c>
      <c r="K829" s="17">
        <v>57.4876</v>
      </c>
      <c r="L829" s="19">
        <f t="shared" si="124"/>
        <v>12092.481</v>
      </c>
    </row>
    <row r="830" spans="2:12" ht="12" customHeight="1">
      <c r="B830" s="11" t="s">
        <v>32</v>
      </c>
      <c r="C830" s="17">
        <v>76.2364</v>
      </c>
      <c r="D830" s="17">
        <v>476.9954</v>
      </c>
      <c r="E830" s="17">
        <v>2274.6779</v>
      </c>
      <c r="F830" s="17">
        <v>1364.8441</v>
      </c>
      <c r="G830" s="17">
        <v>190.2079</v>
      </c>
      <c r="H830" s="17">
        <v>185.1132</v>
      </c>
      <c r="I830" s="17">
        <v>146.036</v>
      </c>
      <c r="J830" s="17">
        <v>0</v>
      </c>
      <c r="K830" s="17">
        <v>0</v>
      </c>
      <c r="L830" s="19">
        <f t="shared" si="124"/>
        <v>4714.110900000001</v>
      </c>
    </row>
    <row r="831" spans="2:12" ht="12" customHeight="1">
      <c r="B831" s="11" t="s">
        <v>33</v>
      </c>
      <c r="C831" s="17">
        <v>61.8188</v>
      </c>
      <c r="D831" s="17">
        <v>1557.5546</v>
      </c>
      <c r="E831" s="17">
        <v>162.477</v>
      </c>
      <c r="F831" s="17">
        <v>0</v>
      </c>
      <c r="G831" s="17">
        <v>0</v>
      </c>
      <c r="H831" s="17">
        <v>3.5368</v>
      </c>
      <c r="I831" s="17">
        <v>0</v>
      </c>
      <c r="J831" s="17">
        <v>0</v>
      </c>
      <c r="K831" s="17">
        <v>0</v>
      </c>
      <c r="L831" s="19">
        <f t="shared" si="124"/>
        <v>1785.3872000000001</v>
      </c>
    </row>
    <row r="832" spans="2:12" ht="12" customHeight="1">
      <c r="B832" s="11" t="s">
        <v>34</v>
      </c>
      <c r="C832" s="17">
        <v>221.6381</v>
      </c>
      <c r="D832" s="17">
        <v>0.2036</v>
      </c>
      <c r="E832" s="17">
        <v>157.4897</v>
      </c>
      <c r="F832" s="17">
        <v>0.1221</v>
      </c>
      <c r="G832" s="17">
        <v>0.4275</v>
      </c>
      <c r="H832" s="17">
        <v>1.588</v>
      </c>
      <c r="I832" s="17">
        <v>3.8478</v>
      </c>
      <c r="J832" s="17">
        <v>0</v>
      </c>
      <c r="K832" s="17">
        <v>0</v>
      </c>
      <c r="L832" s="19">
        <f t="shared" si="124"/>
        <v>385.31680000000006</v>
      </c>
    </row>
    <row r="833" spans="2:12" ht="12" customHeight="1">
      <c r="B833" s="11" t="s">
        <v>35</v>
      </c>
      <c r="C833" s="17">
        <v>63.2811</v>
      </c>
      <c r="D833" s="17">
        <v>9.9622</v>
      </c>
      <c r="E833" s="17">
        <v>30.0148</v>
      </c>
      <c r="F833" s="17">
        <v>5.5094</v>
      </c>
      <c r="G833" s="17">
        <v>0.2403</v>
      </c>
      <c r="H833" s="17">
        <v>0.4806</v>
      </c>
      <c r="I833" s="17">
        <v>0</v>
      </c>
      <c r="J833" s="17">
        <v>0.3204</v>
      </c>
      <c r="K833" s="17">
        <v>0.1602</v>
      </c>
      <c r="L833" s="19">
        <f t="shared" si="124"/>
        <v>109.96900000000002</v>
      </c>
    </row>
    <row r="834" spans="2:12" ht="12" customHeight="1">
      <c r="B834" s="11" t="s">
        <v>36</v>
      </c>
      <c r="C834" s="17">
        <v>107.5425</v>
      </c>
      <c r="D834" s="17">
        <v>183.5366</v>
      </c>
      <c r="E834" s="17">
        <v>64.3096</v>
      </c>
      <c r="F834" s="17">
        <v>50.4786</v>
      </c>
      <c r="G834" s="17">
        <v>15.9326</v>
      </c>
      <c r="H834" s="17">
        <v>7.5544</v>
      </c>
      <c r="I834" s="17">
        <v>0</v>
      </c>
      <c r="J834" s="17">
        <v>1.4482</v>
      </c>
      <c r="K834" s="17">
        <v>0</v>
      </c>
      <c r="L834" s="19">
        <f t="shared" si="124"/>
        <v>430.80249999999995</v>
      </c>
    </row>
    <row r="835" spans="2:12" ht="12" customHeight="1">
      <c r="B835" s="11" t="s">
        <v>37</v>
      </c>
      <c r="C835" s="17">
        <v>2283.4348</v>
      </c>
      <c r="D835" s="17">
        <v>132.4429</v>
      </c>
      <c r="E835" s="17">
        <v>1189.4512</v>
      </c>
      <c r="F835" s="17">
        <v>795.5875</v>
      </c>
      <c r="G835" s="17">
        <v>13.6865</v>
      </c>
      <c r="H835" s="17">
        <v>1.316</v>
      </c>
      <c r="I835" s="17">
        <v>24.4776</v>
      </c>
      <c r="J835" s="17">
        <v>0.0702</v>
      </c>
      <c r="K835" s="17">
        <v>0.1404</v>
      </c>
      <c r="L835" s="19">
        <f t="shared" si="124"/>
        <v>4440.6071</v>
      </c>
    </row>
    <row r="836" spans="2:58" s="14" customFormat="1" ht="12" customHeight="1">
      <c r="B836" s="11" t="s">
        <v>38</v>
      </c>
      <c r="C836" s="17">
        <v>690.0437</v>
      </c>
      <c r="D836" s="17">
        <v>165.9783</v>
      </c>
      <c r="E836" s="17">
        <v>84.6029</v>
      </c>
      <c r="F836" s="17">
        <v>441.3324</v>
      </c>
      <c r="G836" s="17">
        <v>220.0206</v>
      </c>
      <c r="H836" s="17">
        <v>255.3442</v>
      </c>
      <c r="I836" s="17">
        <v>36.3697</v>
      </c>
      <c r="J836" s="17">
        <v>148.105</v>
      </c>
      <c r="K836" s="17">
        <v>22.2803</v>
      </c>
      <c r="L836" s="19">
        <f t="shared" si="124"/>
        <v>2064.0771</v>
      </c>
      <c r="BF836" s="5"/>
    </row>
    <row r="837" spans="2:12" ht="12" customHeight="1">
      <c r="B837" s="11" t="s">
        <v>39</v>
      </c>
      <c r="C837" s="17">
        <v>71.2173</v>
      </c>
      <c r="D837" s="17">
        <v>0.1452</v>
      </c>
      <c r="E837" s="17">
        <v>0.5517</v>
      </c>
      <c r="F837" s="17">
        <v>190.7141</v>
      </c>
      <c r="G837" s="17">
        <v>78.9863</v>
      </c>
      <c r="H837" s="17">
        <v>199.2072</v>
      </c>
      <c r="I837" s="17">
        <v>33.9768</v>
      </c>
      <c r="J837" s="17">
        <v>173.5866</v>
      </c>
      <c r="K837" s="17">
        <v>56.628</v>
      </c>
      <c r="L837" s="19">
        <f t="shared" si="124"/>
        <v>805.0132</v>
      </c>
    </row>
    <row r="838" spans="2:12" ht="12" customHeight="1">
      <c r="B838" s="11" t="s">
        <v>40</v>
      </c>
      <c r="C838" s="17">
        <v>6.7916</v>
      </c>
      <c r="D838" s="17">
        <v>13.1451</v>
      </c>
      <c r="E838" s="17">
        <v>0</v>
      </c>
      <c r="F838" s="17">
        <v>492.5062</v>
      </c>
      <c r="G838" s="17">
        <v>2.1909</v>
      </c>
      <c r="H838" s="17">
        <v>4.8199</v>
      </c>
      <c r="I838" s="17">
        <v>10.5599</v>
      </c>
      <c r="J838" s="17">
        <v>0</v>
      </c>
      <c r="K838" s="17">
        <v>0</v>
      </c>
      <c r="L838" s="19">
        <f t="shared" si="124"/>
        <v>530.0136</v>
      </c>
    </row>
    <row r="839" spans="2:12" ht="12" customHeight="1">
      <c r="B839" s="11" t="s">
        <v>41</v>
      </c>
      <c r="C839" s="17">
        <v>48.3224</v>
      </c>
      <c r="D839" s="17">
        <v>27.6309</v>
      </c>
      <c r="E839" s="17">
        <v>88.8202</v>
      </c>
      <c r="F839" s="17">
        <v>260.3011</v>
      </c>
      <c r="G839" s="17">
        <v>44.4319</v>
      </c>
      <c r="H839" s="17">
        <v>13.1173</v>
      </c>
      <c r="I839" s="17">
        <v>223.2592</v>
      </c>
      <c r="J839" s="17">
        <v>5.8812</v>
      </c>
      <c r="K839" s="17">
        <v>0.4612</v>
      </c>
      <c r="L839" s="19">
        <f t="shared" si="124"/>
        <v>712.2254</v>
      </c>
    </row>
    <row r="840" spans="2:12" ht="12" customHeight="1">
      <c r="B840" s="11" t="s">
        <v>42</v>
      </c>
      <c r="C840" s="17">
        <v>763.4106</v>
      </c>
      <c r="D840" s="17">
        <v>0</v>
      </c>
      <c r="E840" s="17">
        <v>12.2307</v>
      </c>
      <c r="F840" s="17">
        <v>0.2038</v>
      </c>
      <c r="G840" s="17">
        <v>0</v>
      </c>
      <c r="H840" s="17">
        <v>0</v>
      </c>
      <c r="I840" s="17">
        <v>0</v>
      </c>
      <c r="J840" s="17">
        <v>0</v>
      </c>
      <c r="K840" s="17">
        <v>0</v>
      </c>
      <c r="L840" s="19">
        <f t="shared" si="124"/>
        <v>775.8451</v>
      </c>
    </row>
    <row r="841" spans="2:12" ht="12" customHeight="1">
      <c r="B841" s="11" t="s">
        <v>43</v>
      </c>
      <c r="C841" s="17">
        <v>225.8112</v>
      </c>
      <c r="D841" s="17">
        <v>13.8497</v>
      </c>
      <c r="E841" s="17">
        <v>0</v>
      </c>
      <c r="F841" s="17">
        <v>0</v>
      </c>
      <c r="G841" s="17">
        <v>1.8065</v>
      </c>
      <c r="H841" s="17">
        <v>5.4195</v>
      </c>
      <c r="I841" s="17">
        <v>1.8065</v>
      </c>
      <c r="J841" s="17">
        <v>3.613</v>
      </c>
      <c r="K841" s="17">
        <v>3.613</v>
      </c>
      <c r="L841" s="19">
        <f t="shared" si="124"/>
        <v>255.91940000000002</v>
      </c>
    </row>
    <row r="842" spans="2:12" ht="12" customHeight="1">
      <c r="B842" s="11" t="s">
        <v>44</v>
      </c>
      <c r="C842" s="17">
        <v>185.3986</v>
      </c>
      <c r="D842" s="17">
        <v>86.8122</v>
      </c>
      <c r="E842" s="17">
        <v>349.8982</v>
      </c>
      <c r="F842" s="17">
        <v>1037.4474</v>
      </c>
      <c r="G842" s="17">
        <v>374.1588</v>
      </c>
      <c r="H842" s="17">
        <v>1098.1935</v>
      </c>
      <c r="I842" s="17">
        <v>1046.5957</v>
      </c>
      <c r="J842" s="17">
        <v>316.9105</v>
      </c>
      <c r="K842" s="17">
        <v>1253.1866</v>
      </c>
      <c r="L842" s="19">
        <f t="shared" si="124"/>
        <v>5748.6015</v>
      </c>
    </row>
    <row r="843" spans="2:12" ht="12" customHeight="1">
      <c r="B843" s="11" t="s">
        <v>45</v>
      </c>
      <c r="C843" s="17">
        <v>171.0514</v>
      </c>
      <c r="D843" s="18">
        <v>104.2995</v>
      </c>
      <c r="E843" s="17">
        <v>87.6117</v>
      </c>
      <c r="F843" s="17">
        <v>48.6731</v>
      </c>
      <c r="G843" s="17">
        <v>13.9066</v>
      </c>
      <c r="H843" s="17">
        <v>0</v>
      </c>
      <c r="I843" s="17">
        <v>0</v>
      </c>
      <c r="J843" s="17">
        <v>6.9533</v>
      </c>
      <c r="K843" s="17">
        <v>6.9533</v>
      </c>
      <c r="L843" s="19">
        <f t="shared" si="124"/>
        <v>439.44890000000004</v>
      </c>
    </row>
    <row r="844" spans="2:12" ht="12" customHeight="1">
      <c r="B844" s="11" t="s">
        <v>46</v>
      </c>
      <c r="C844" s="17">
        <v>52.6263</v>
      </c>
      <c r="D844" s="17">
        <v>2.1361</v>
      </c>
      <c r="E844" s="17">
        <v>4.1612</v>
      </c>
      <c r="F844" s="17">
        <v>9.9316</v>
      </c>
      <c r="G844" s="17">
        <v>0</v>
      </c>
      <c r="H844" s="17">
        <v>0</v>
      </c>
      <c r="I844" s="17">
        <v>2.6354</v>
      </c>
      <c r="J844" s="17">
        <v>0</v>
      </c>
      <c r="K844" s="17">
        <v>0.4161</v>
      </c>
      <c r="L844" s="19">
        <f t="shared" si="124"/>
        <v>71.9067</v>
      </c>
    </row>
    <row r="845" spans="2:12" ht="12" customHeight="1">
      <c r="B845" s="11" t="s">
        <v>47</v>
      </c>
      <c r="C845" s="17">
        <v>137.9607</v>
      </c>
      <c r="D845" s="17">
        <v>63.4892</v>
      </c>
      <c r="E845" s="17">
        <v>792.3578</v>
      </c>
      <c r="F845" s="17">
        <v>1.8705</v>
      </c>
      <c r="G845" s="17">
        <v>0</v>
      </c>
      <c r="H845" s="17">
        <v>23.7808</v>
      </c>
      <c r="I845" s="17">
        <v>14.8166</v>
      </c>
      <c r="J845" s="17">
        <v>287.4986</v>
      </c>
      <c r="K845" s="17">
        <v>162.0571</v>
      </c>
      <c r="L845" s="19">
        <f t="shared" si="124"/>
        <v>1483.8313000000003</v>
      </c>
    </row>
    <row r="846" spans="2:58" s="14" customFormat="1" ht="12" customHeight="1">
      <c r="B846" s="11" t="s">
        <v>48</v>
      </c>
      <c r="C846" s="17">
        <v>42.6751</v>
      </c>
      <c r="D846" s="17">
        <v>0</v>
      </c>
      <c r="E846" s="17">
        <v>0</v>
      </c>
      <c r="F846" s="17">
        <v>54.0554</v>
      </c>
      <c r="G846" s="17">
        <v>0</v>
      </c>
      <c r="H846" s="17">
        <v>9.4834</v>
      </c>
      <c r="I846" s="17">
        <v>0</v>
      </c>
      <c r="J846" s="17">
        <v>0</v>
      </c>
      <c r="K846" s="17">
        <v>23.7086</v>
      </c>
      <c r="L846" s="19">
        <f t="shared" si="124"/>
        <v>129.9225</v>
      </c>
      <c r="BF846" s="5"/>
    </row>
    <row r="847" spans="2:12" ht="12" customHeight="1">
      <c r="B847" s="11" t="s">
        <v>49</v>
      </c>
      <c r="C847" s="17">
        <v>131.3292</v>
      </c>
      <c r="D847" s="17">
        <v>56.9459</v>
      </c>
      <c r="E847" s="17">
        <v>106.6541</v>
      </c>
      <c r="F847" s="17">
        <v>0.3462</v>
      </c>
      <c r="G847" s="17">
        <v>0.0524</v>
      </c>
      <c r="H847" s="17">
        <v>0.0408</v>
      </c>
      <c r="I847" s="17">
        <v>2.1069</v>
      </c>
      <c r="J847" s="17">
        <v>0.2561</v>
      </c>
      <c r="K847" s="17">
        <v>0.1746</v>
      </c>
      <c r="L847" s="19">
        <f t="shared" si="124"/>
        <v>297.90619999999996</v>
      </c>
    </row>
    <row r="848" spans="2:12" ht="12" customHeight="1">
      <c r="B848" s="11" t="s">
        <v>50</v>
      </c>
      <c r="C848" s="17">
        <v>11.3552</v>
      </c>
      <c r="D848" s="17">
        <v>16.3551</v>
      </c>
      <c r="E848" s="17">
        <v>14.3867</v>
      </c>
      <c r="F848" s="17">
        <v>11.5365</v>
      </c>
      <c r="G848" s="17">
        <v>3.4781</v>
      </c>
      <c r="H848" s="17">
        <v>0.006</v>
      </c>
      <c r="I848" s="17">
        <v>0</v>
      </c>
      <c r="J848" s="17">
        <v>0</v>
      </c>
      <c r="K848" s="17">
        <v>0</v>
      </c>
      <c r="L848" s="19">
        <f t="shared" si="124"/>
        <v>57.117599999999996</v>
      </c>
    </row>
    <row r="849" spans="2:12" ht="12" customHeight="1">
      <c r="B849" s="11" t="s">
        <v>51</v>
      </c>
      <c r="C849" s="17">
        <v>261.5621</v>
      </c>
      <c r="D849" s="17">
        <v>22.673</v>
      </c>
      <c r="E849" s="17">
        <v>136.0382</v>
      </c>
      <c r="F849" s="17">
        <v>0</v>
      </c>
      <c r="G849" s="17">
        <v>0</v>
      </c>
      <c r="H849" s="17">
        <v>14.643</v>
      </c>
      <c r="I849" s="17">
        <v>32.1202</v>
      </c>
      <c r="J849" s="17">
        <v>0</v>
      </c>
      <c r="K849" s="17">
        <v>0</v>
      </c>
      <c r="L849" s="19">
        <f t="shared" si="124"/>
        <v>467.0365</v>
      </c>
    </row>
    <row r="850" spans="2:12" ht="12" customHeight="1">
      <c r="B850" s="15" t="s">
        <v>52</v>
      </c>
      <c r="C850" s="20">
        <f aca="true" t="shared" si="125" ref="C850:K850">SUM(C803:C849)</f>
        <v>63699.3926</v>
      </c>
      <c r="D850" s="20">
        <f t="shared" si="125"/>
        <v>23816.7418</v>
      </c>
      <c r="E850" s="20">
        <f t="shared" si="125"/>
        <v>17477.250500000002</v>
      </c>
      <c r="F850" s="20">
        <f t="shared" si="125"/>
        <v>13072.211900000002</v>
      </c>
      <c r="G850" s="20">
        <f t="shared" si="125"/>
        <v>5633.482899999997</v>
      </c>
      <c r="H850" s="20">
        <f t="shared" si="125"/>
        <v>7556.1112</v>
      </c>
      <c r="I850" s="20">
        <f t="shared" si="125"/>
        <v>4315.605700000001</v>
      </c>
      <c r="J850" s="20">
        <f t="shared" si="125"/>
        <v>1523.9714</v>
      </c>
      <c r="K850" s="20">
        <f t="shared" si="125"/>
        <v>3063.3291999999997</v>
      </c>
      <c r="L850" s="21">
        <f t="shared" si="124"/>
        <v>140158.09720000005</v>
      </c>
    </row>
    <row r="852" spans="2:4" ht="13.5" customHeight="1">
      <c r="B852" s="6" t="s">
        <v>0</v>
      </c>
      <c r="C852" s="28" t="s">
        <v>62</v>
      </c>
      <c r="D852" s="28"/>
    </row>
    <row r="853" spans="2:58" ht="12" customHeight="1">
      <c r="B853" s="7"/>
      <c r="I853" s="8"/>
      <c r="L853" s="8" t="str">
        <f>L800</f>
        <v>（３日間調査　単位：トン）</v>
      </c>
      <c r="BF853" s="4"/>
    </row>
    <row r="854" spans="2:58" ht="13.5" customHeight="1">
      <c r="B854" s="9" t="s">
        <v>122</v>
      </c>
      <c r="C854" s="24" t="s">
        <v>121</v>
      </c>
      <c r="D854" s="22" t="s">
        <v>113</v>
      </c>
      <c r="E854" s="22" t="s">
        <v>114</v>
      </c>
      <c r="F854" s="22" t="s">
        <v>115</v>
      </c>
      <c r="G854" s="22" t="s">
        <v>116</v>
      </c>
      <c r="H854" s="22" t="s">
        <v>117</v>
      </c>
      <c r="I854" s="22" t="s">
        <v>118</v>
      </c>
      <c r="J854" s="22" t="s">
        <v>119</v>
      </c>
      <c r="K854" s="22" t="s">
        <v>120</v>
      </c>
      <c r="L854" s="26" t="s">
        <v>3</v>
      </c>
      <c r="BF854" s="4"/>
    </row>
    <row r="855" spans="2:58" ht="13.5" customHeight="1">
      <c r="B855" s="10" t="s">
        <v>4</v>
      </c>
      <c r="C855" s="25"/>
      <c r="D855" s="23"/>
      <c r="E855" s="23"/>
      <c r="F855" s="23"/>
      <c r="G855" s="23"/>
      <c r="H855" s="23"/>
      <c r="I855" s="23"/>
      <c r="J855" s="23"/>
      <c r="K855" s="23"/>
      <c r="L855" s="27"/>
      <c r="BF855" s="4"/>
    </row>
    <row r="856" spans="2:12" ht="12" customHeight="1">
      <c r="B856" s="11" t="s">
        <v>5</v>
      </c>
      <c r="C856" s="17">
        <v>2219.1227</v>
      </c>
      <c r="D856" s="17">
        <v>2978.6509</v>
      </c>
      <c r="E856" s="17">
        <v>1360.0519</v>
      </c>
      <c r="F856" s="17">
        <v>3070.0148</v>
      </c>
      <c r="G856" s="17">
        <v>1224.6941</v>
      </c>
      <c r="H856" s="17">
        <v>1286.4849</v>
      </c>
      <c r="I856" s="17">
        <v>0.8163</v>
      </c>
      <c r="J856" s="17">
        <v>1545.4979</v>
      </c>
      <c r="K856" s="17">
        <v>228.9792</v>
      </c>
      <c r="L856" s="19">
        <f>SUM(C856:K856)</f>
        <v>13914.3127</v>
      </c>
    </row>
    <row r="857" spans="2:12" ht="12" customHeight="1">
      <c r="B857" s="11" t="s">
        <v>6</v>
      </c>
      <c r="C857" s="17">
        <v>190.8212</v>
      </c>
      <c r="D857" s="17">
        <v>7.3722</v>
      </c>
      <c r="E857" s="17">
        <v>103.2111</v>
      </c>
      <c r="F857" s="17">
        <v>0</v>
      </c>
      <c r="G857" s="17">
        <v>73.7222</v>
      </c>
      <c r="H857" s="17">
        <v>476.7368</v>
      </c>
      <c r="I857" s="17">
        <v>22.2854</v>
      </c>
      <c r="J857" s="17">
        <v>0</v>
      </c>
      <c r="K857" s="17">
        <v>14.3916</v>
      </c>
      <c r="L857" s="19">
        <f aca="true" t="shared" si="126" ref="L857:L903">SUM(C857:K857)</f>
        <v>888.5405</v>
      </c>
    </row>
    <row r="858" spans="2:12" ht="12" customHeight="1">
      <c r="B858" s="11" t="s">
        <v>7</v>
      </c>
      <c r="C858" s="17">
        <v>781.484</v>
      </c>
      <c r="D858" s="17">
        <v>237.6077</v>
      </c>
      <c r="E858" s="17">
        <v>135.391</v>
      </c>
      <c r="F858" s="17">
        <v>246.6374</v>
      </c>
      <c r="G858" s="17">
        <v>63.0275</v>
      </c>
      <c r="H858" s="17">
        <v>247.3825</v>
      </c>
      <c r="I858" s="17">
        <v>50.4161</v>
      </c>
      <c r="J858" s="17">
        <v>142.2267</v>
      </c>
      <c r="K858" s="17">
        <v>23.2463</v>
      </c>
      <c r="L858" s="19">
        <f t="shared" si="126"/>
        <v>1927.4191999999998</v>
      </c>
    </row>
    <row r="859" spans="2:12" ht="12" customHeight="1">
      <c r="B859" s="11" t="s">
        <v>8</v>
      </c>
      <c r="C859" s="17">
        <v>488.2362</v>
      </c>
      <c r="D859" s="17">
        <v>566.3143</v>
      </c>
      <c r="E859" s="17">
        <v>6.117</v>
      </c>
      <c r="F859" s="17">
        <v>172.2658</v>
      </c>
      <c r="G859" s="17">
        <v>196.5435</v>
      </c>
      <c r="H859" s="17">
        <v>628.9143</v>
      </c>
      <c r="I859" s="17">
        <v>664.2606</v>
      </c>
      <c r="J859" s="17">
        <v>723.1512</v>
      </c>
      <c r="K859" s="17">
        <v>415.3403</v>
      </c>
      <c r="L859" s="19">
        <f t="shared" si="126"/>
        <v>3861.1432000000004</v>
      </c>
    </row>
    <row r="860" spans="2:12" ht="12" customHeight="1">
      <c r="B860" s="11" t="s">
        <v>9</v>
      </c>
      <c r="C860" s="17">
        <v>823.875</v>
      </c>
      <c r="D860" s="17">
        <v>0</v>
      </c>
      <c r="E860" s="17">
        <v>24.8</v>
      </c>
      <c r="F860" s="17">
        <v>358.2027</v>
      </c>
      <c r="G860" s="17">
        <v>177.157</v>
      </c>
      <c r="H860" s="17">
        <v>27.869</v>
      </c>
      <c r="I860" s="17">
        <v>91.6369</v>
      </c>
      <c r="J860" s="17">
        <v>32.4725</v>
      </c>
      <c r="K860" s="17">
        <v>1.506</v>
      </c>
      <c r="L860" s="19">
        <f t="shared" si="126"/>
        <v>1537.5191</v>
      </c>
    </row>
    <row r="861" spans="2:12" ht="12" customHeight="1">
      <c r="B861" s="11" t="s">
        <v>10</v>
      </c>
      <c r="C861" s="17">
        <v>732.7605</v>
      </c>
      <c r="D861" s="17">
        <v>9</v>
      </c>
      <c r="E861" s="17">
        <v>69.213</v>
      </c>
      <c r="F861" s="17">
        <v>1166.4867</v>
      </c>
      <c r="G861" s="17">
        <v>657.9482</v>
      </c>
      <c r="H861" s="17">
        <v>1235.0157</v>
      </c>
      <c r="I861" s="17">
        <v>262.283</v>
      </c>
      <c r="J861" s="17">
        <v>258.2483</v>
      </c>
      <c r="K861" s="17">
        <v>11.2687</v>
      </c>
      <c r="L861" s="19">
        <f t="shared" si="126"/>
        <v>4402.2241</v>
      </c>
    </row>
    <row r="862" spans="2:58" ht="12" customHeight="1">
      <c r="B862" s="11" t="s">
        <v>11</v>
      </c>
      <c r="C862" s="17">
        <v>687.0015</v>
      </c>
      <c r="D862" s="17">
        <v>101.5598</v>
      </c>
      <c r="E862" s="17">
        <v>412.3233</v>
      </c>
      <c r="F862" s="17">
        <v>3295.3821</v>
      </c>
      <c r="G862" s="17">
        <v>1727.8467</v>
      </c>
      <c r="H862" s="17">
        <v>1277.4511</v>
      </c>
      <c r="I862" s="17">
        <v>1168.1991</v>
      </c>
      <c r="J862" s="17">
        <v>832.9065</v>
      </c>
      <c r="K862" s="17">
        <v>372.6465</v>
      </c>
      <c r="L862" s="19">
        <f t="shared" si="126"/>
        <v>9875.3166</v>
      </c>
      <c r="BF862" s="12"/>
    </row>
    <row r="863" spans="2:12" ht="12" customHeight="1">
      <c r="B863" s="11" t="s">
        <v>12</v>
      </c>
      <c r="C863" s="17">
        <v>30545.4987</v>
      </c>
      <c r="D863" s="17">
        <v>1059.7308</v>
      </c>
      <c r="E863" s="17">
        <v>3375.0671</v>
      </c>
      <c r="F863" s="17">
        <v>13481.6413</v>
      </c>
      <c r="G863" s="17">
        <v>4905.5842</v>
      </c>
      <c r="H863" s="17">
        <v>7083.7268</v>
      </c>
      <c r="I863" s="17">
        <v>3709.8575</v>
      </c>
      <c r="J863" s="17">
        <v>6582.3562</v>
      </c>
      <c r="K863" s="17">
        <v>1041.8723</v>
      </c>
      <c r="L863" s="19">
        <f t="shared" si="126"/>
        <v>71785.3349</v>
      </c>
    </row>
    <row r="864" spans="2:12" ht="12" customHeight="1">
      <c r="B864" s="11" t="s">
        <v>13</v>
      </c>
      <c r="C864" s="17">
        <v>1519.1388</v>
      </c>
      <c r="D864" s="17">
        <v>1362.4471</v>
      </c>
      <c r="E864" s="17">
        <v>2303.14</v>
      </c>
      <c r="F864" s="17">
        <v>786.0095</v>
      </c>
      <c r="G864" s="17">
        <v>433.7804</v>
      </c>
      <c r="H864" s="17">
        <v>964.0599</v>
      </c>
      <c r="I864" s="17">
        <v>465.3855</v>
      </c>
      <c r="J864" s="17">
        <v>20.0461</v>
      </c>
      <c r="K864" s="17">
        <v>360.6647</v>
      </c>
      <c r="L864" s="19">
        <f t="shared" si="126"/>
        <v>8214.671999999999</v>
      </c>
    </row>
    <row r="865" spans="2:12" ht="12" customHeight="1">
      <c r="B865" s="13" t="s">
        <v>14</v>
      </c>
      <c r="C865" s="17">
        <v>6727.837</v>
      </c>
      <c r="D865" s="17">
        <v>2332.4114</v>
      </c>
      <c r="E865" s="17">
        <v>14419.3551</v>
      </c>
      <c r="F865" s="17">
        <v>2066.5042</v>
      </c>
      <c r="G865" s="17">
        <v>1300.8212</v>
      </c>
      <c r="H865" s="17">
        <v>4890.1419</v>
      </c>
      <c r="I865" s="17">
        <v>300.7962</v>
      </c>
      <c r="J865" s="17">
        <v>1268.5098</v>
      </c>
      <c r="K865" s="17">
        <v>71.95</v>
      </c>
      <c r="L865" s="19">
        <f t="shared" si="126"/>
        <v>33378.326799999995</v>
      </c>
    </row>
    <row r="866" spans="2:12" ht="12" customHeight="1">
      <c r="B866" s="11" t="s">
        <v>15</v>
      </c>
      <c r="C866" s="17">
        <v>5915.9589</v>
      </c>
      <c r="D866" s="17">
        <v>3762.0948</v>
      </c>
      <c r="E866" s="17">
        <v>3459.1817</v>
      </c>
      <c r="F866" s="17">
        <v>1792.3723</v>
      </c>
      <c r="G866" s="17">
        <v>765.6845</v>
      </c>
      <c r="H866" s="17">
        <v>3051.3237</v>
      </c>
      <c r="I866" s="17">
        <v>1175.7105</v>
      </c>
      <c r="J866" s="17">
        <v>508.3915</v>
      </c>
      <c r="K866" s="17">
        <v>237.2709</v>
      </c>
      <c r="L866" s="19">
        <f t="shared" si="126"/>
        <v>20667.988800000003</v>
      </c>
    </row>
    <row r="867" spans="2:12" ht="12" customHeight="1">
      <c r="B867" s="11" t="s">
        <v>16</v>
      </c>
      <c r="C867" s="17">
        <v>220048.5721</v>
      </c>
      <c r="D867" s="17">
        <v>30087.058</v>
      </c>
      <c r="E867" s="17">
        <v>13502.9173</v>
      </c>
      <c r="F867" s="17">
        <v>6979.6869</v>
      </c>
      <c r="G867" s="17">
        <v>3466.2569</v>
      </c>
      <c r="H867" s="17">
        <v>19563.6375</v>
      </c>
      <c r="I867" s="17">
        <v>6642.7701</v>
      </c>
      <c r="J867" s="17">
        <v>16373.1943</v>
      </c>
      <c r="K867" s="17">
        <v>4949.1145</v>
      </c>
      <c r="L867" s="19">
        <f t="shared" si="126"/>
        <v>321613.20759999997</v>
      </c>
    </row>
    <row r="868" spans="2:58" s="14" customFormat="1" ht="12" customHeight="1">
      <c r="B868" s="11" t="s">
        <v>17</v>
      </c>
      <c r="C868" s="17">
        <v>4861.159</v>
      </c>
      <c r="D868" s="17">
        <v>1255.2777</v>
      </c>
      <c r="E868" s="17">
        <v>902.5731</v>
      </c>
      <c r="F868" s="17">
        <v>691.6733</v>
      </c>
      <c r="G868" s="17">
        <v>181.9107</v>
      </c>
      <c r="H868" s="17">
        <v>947.7506</v>
      </c>
      <c r="I868" s="17">
        <v>171.4447</v>
      </c>
      <c r="J868" s="17">
        <v>38.1288</v>
      </c>
      <c r="K868" s="17">
        <v>26.3211</v>
      </c>
      <c r="L868" s="19">
        <f t="shared" si="126"/>
        <v>9076.239</v>
      </c>
      <c r="BF868" s="5"/>
    </row>
    <row r="869" spans="2:12" ht="12" customHeight="1">
      <c r="B869" s="11" t="s">
        <v>18</v>
      </c>
      <c r="C869" s="17">
        <v>37493.2028</v>
      </c>
      <c r="D869" s="17">
        <v>8433.1944</v>
      </c>
      <c r="E869" s="17">
        <v>4897.7804</v>
      </c>
      <c r="F869" s="17">
        <v>6624.0578</v>
      </c>
      <c r="G869" s="17">
        <v>1551.9564</v>
      </c>
      <c r="H869" s="17">
        <v>8631.7381</v>
      </c>
      <c r="I869" s="17">
        <v>1917.1604</v>
      </c>
      <c r="J869" s="17">
        <v>2174.7889</v>
      </c>
      <c r="K869" s="17">
        <v>216.7864</v>
      </c>
      <c r="L869" s="19">
        <f t="shared" si="126"/>
        <v>71940.6656</v>
      </c>
    </row>
    <row r="870" spans="2:12" ht="12" customHeight="1">
      <c r="B870" s="11" t="s">
        <v>19</v>
      </c>
      <c r="C870" s="17">
        <v>2467.545</v>
      </c>
      <c r="D870" s="17">
        <v>8935.289</v>
      </c>
      <c r="E870" s="17">
        <v>1508.744</v>
      </c>
      <c r="F870" s="17">
        <v>2816.1278</v>
      </c>
      <c r="G870" s="17">
        <v>2587.2458</v>
      </c>
      <c r="H870" s="17">
        <v>6034.6057</v>
      </c>
      <c r="I870" s="17">
        <v>1650.5311</v>
      </c>
      <c r="J870" s="17">
        <v>409.9406</v>
      </c>
      <c r="K870" s="17">
        <v>131.1041</v>
      </c>
      <c r="L870" s="19">
        <f t="shared" si="126"/>
        <v>26541.133100000003</v>
      </c>
    </row>
    <row r="871" spans="2:12" ht="12" customHeight="1">
      <c r="B871" s="11" t="s">
        <v>20</v>
      </c>
      <c r="C871" s="17">
        <v>3563.2271</v>
      </c>
      <c r="D871" s="17">
        <v>1243.2915</v>
      </c>
      <c r="E871" s="17">
        <v>523.1971</v>
      </c>
      <c r="F871" s="17">
        <v>1250.9173</v>
      </c>
      <c r="G871" s="17">
        <v>2468.0564</v>
      </c>
      <c r="H871" s="17">
        <v>3651.1386</v>
      </c>
      <c r="I871" s="17">
        <v>256.83</v>
      </c>
      <c r="J871" s="17">
        <v>1244.5873</v>
      </c>
      <c r="K871" s="17">
        <v>32.852</v>
      </c>
      <c r="L871" s="19">
        <f t="shared" si="126"/>
        <v>14234.097300000001</v>
      </c>
    </row>
    <row r="872" spans="2:12" ht="12" customHeight="1">
      <c r="B872" s="11" t="s">
        <v>21</v>
      </c>
      <c r="C872" s="17">
        <v>116.3573</v>
      </c>
      <c r="D872" s="17">
        <v>35.3119</v>
      </c>
      <c r="E872" s="17">
        <v>124.9483</v>
      </c>
      <c r="F872" s="17">
        <v>50.4553</v>
      </c>
      <c r="G872" s="17">
        <v>237.5604</v>
      </c>
      <c r="H872" s="17">
        <v>245.7509</v>
      </c>
      <c r="I872" s="17">
        <v>49.3685</v>
      </c>
      <c r="J872" s="17">
        <v>4.7394</v>
      </c>
      <c r="K872" s="17">
        <v>0.5152</v>
      </c>
      <c r="L872" s="19">
        <f t="shared" si="126"/>
        <v>865.0072000000001</v>
      </c>
    </row>
    <row r="873" spans="2:12" ht="12" customHeight="1">
      <c r="B873" s="11" t="s">
        <v>22</v>
      </c>
      <c r="C873" s="17">
        <v>1703.7943</v>
      </c>
      <c r="D873" s="17">
        <v>0</v>
      </c>
      <c r="E873" s="17">
        <v>120.4003</v>
      </c>
      <c r="F873" s="17">
        <v>1897.6597</v>
      </c>
      <c r="G873" s="17">
        <v>364.0854</v>
      </c>
      <c r="H873" s="17">
        <v>660.8269</v>
      </c>
      <c r="I873" s="17">
        <v>105.3159</v>
      </c>
      <c r="J873" s="17">
        <v>24.7554</v>
      </c>
      <c r="K873" s="17">
        <v>25.2408</v>
      </c>
      <c r="L873" s="19">
        <f t="shared" si="126"/>
        <v>4902.078699999999</v>
      </c>
    </row>
    <row r="874" spans="2:12" ht="12" customHeight="1">
      <c r="B874" s="11" t="s">
        <v>23</v>
      </c>
      <c r="C874" s="17">
        <v>115.1964</v>
      </c>
      <c r="D874" s="17">
        <v>6.8267</v>
      </c>
      <c r="E874" s="17">
        <v>3.416</v>
      </c>
      <c r="F874" s="17">
        <v>119.4402</v>
      </c>
      <c r="G874" s="17">
        <v>0.2617</v>
      </c>
      <c r="H874" s="17">
        <v>74.3851</v>
      </c>
      <c r="I874" s="17">
        <v>0.15</v>
      </c>
      <c r="J874" s="17">
        <v>0.0476</v>
      </c>
      <c r="K874" s="17">
        <v>0</v>
      </c>
      <c r="L874" s="19">
        <f t="shared" si="126"/>
        <v>319.72369999999995</v>
      </c>
    </row>
    <row r="875" spans="2:12" ht="12" customHeight="1">
      <c r="B875" s="11" t="s">
        <v>24</v>
      </c>
      <c r="C875" s="17">
        <v>0</v>
      </c>
      <c r="D875" s="17">
        <v>1.5433</v>
      </c>
      <c r="E875" s="17">
        <v>63.4406</v>
      </c>
      <c r="F875" s="17">
        <v>1345.8996</v>
      </c>
      <c r="G875" s="17">
        <v>491.5756</v>
      </c>
      <c r="H875" s="17">
        <v>726.8993</v>
      </c>
      <c r="I875" s="17">
        <v>36.9988</v>
      </c>
      <c r="J875" s="17">
        <v>386.1571</v>
      </c>
      <c r="K875" s="17">
        <v>0.4841</v>
      </c>
      <c r="L875" s="19">
        <f t="shared" si="126"/>
        <v>3052.9984</v>
      </c>
    </row>
    <row r="876" spans="2:12" ht="12" customHeight="1">
      <c r="B876" s="11" t="s">
        <v>25</v>
      </c>
      <c r="C876" s="17">
        <v>77.5627</v>
      </c>
      <c r="D876" s="17">
        <v>549.7929</v>
      </c>
      <c r="E876" s="17">
        <v>1749.7418</v>
      </c>
      <c r="F876" s="17">
        <v>1475.3479</v>
      </c>
      <c r="G876" s="17">
        <v>1253.4574</v>
      </c>
      <c r="H876" s="17">
        <v>2672.6465</v>
      </c>
      <c r="I876" s="17">
        <v>51.3697</v>
      </c>
      <c r="J876" s="17">
        <v>49.7259</v>
      </c>
      <c r="K876" s="17">
        <v>2.8119</v>
      </c>
      <c r="L876" s="19">
        <f t="shared" si="126"/>
        <v>7882.456700000001</v>
      </c>
    </row>
    <row r="877" spans="2:12" ht="12" customHeight="1">
      <c r="B877" s="11" t="s">
        <v>26</v>
      </c>
      <c r="C877" s="17">
        <v>6682.7007</v>
      </c>
      <c r="D877" s="17">
        <v>5600.7995</v>
      </c>
      <c r="E877" s="17">
        <v>2343.616</v>
      </c>
      <c r="F877" s="17">
        <v>7043.4098</v>
      </c>
      <c r="G877" s="17">
        <v>4229.8531</v>
      </c>
      <c r="H877" s="17">
        <v>2602.7417</v>
      </c>
      <c r="I877" s="17">
        <v>923.7641</v>
      </c>
      <c r="J877" s="17">
        <v>2112.9469</v>
      </c>
      <c r="K877" s="17">
        <v>100.6751</v>
      </c>
      <c r="L877" s="19">
        <f t="shared" si="126"/>
        <v>31640.5069</v>
      </c>
    </row>
    <row r="878" spans="2:58" s="14" customFormat="1" ht="12" customHeight="1">
      <c r="B878" s="11" t="s">
        <v>27</v>
      </c>
      <c r="C878" s="17">
        <v>9880.5618</v>
      </c>
      <c r="D878" s="17">
        <v>8107.063</v>
      </c>
      <c r="E878" s="17">
        <v>8710.9499</v>
      </c>
      <c r="F878" s="17">
        <v>5988.5068</v>
      </c>
      <c r="G878" s="17">
        <v>6805.4793</v>
      </c>
      <c r="H878" s="17">
        <v>5510.1769</v>
      </c>
      <c r="I878" s="17">
        <v>1461.4778</v>
      </c>
      <c r="J878" s="17">
        <v>355.773</v>
      </c>
      <c r="K878" s="17">
        <v>227.2204</v>
      </c>
      <c r="L878" s="19">
        <f t="shared" si="126"/>
        <v>47047.2089</v>
      </c>
      <c r="BF878" s="5"/>
    </row>
    <row r="879" spans="2:12" ht="12" customHeight="1">
      <c r="B879" s="11" t="s">
        <v>28</v>
      </c>
      <c r="C879" s="17">
        <v>29851.23</v>
      </c>
      <c r="D879" s="17">
        <v>13357.967</v>
      </c>
      <c r="E879" s="17">
        <v>5371.2267</v>
      </c>
      <c r="F879" s="17">
        <v>6024.948</v>
      </c>
      <c r="G879" s="17">
        <v>1329.3968</v>
      </c>
      <c r="H879" s="17">
        <v>8452.6541</v>
      </c>
      <c r="I879" s="17">
        <v>1089.7606</v>
      </c>
      <c r="J879" s="17">
        <v>186.6149</v>
      </c>
      <c r="K879" s="17">
        <v>62.3782</v>
      </c>
      <c r="L879" s="19">
        <f t="shared" si="126"/>
        <v>65726.1763</v>
      </c>
    </row>
    <row r="880" spans="2:12" ht="12" customHeight="1">
      <c r="B880" s="11" t="s">
        <v>29</v>
      </c>
      <c r="C880" s="17">
        <v>1293.0385</v>
      </c>
      <c r="D880" s="17">
        <v>754.7694</v>
      </c>
      <c r="E880" s="17">
        <v>2811.2504</v>
      </c>
      <c r="F880" s="17">
        <v>2498.0019</v>
      </c>
      <c r="G880" s="17">
        <v>494.5618</v>
      </c>
      <c r="H880" s="17">
        <v>1620.6735</v>
      </c>
      <c r="I880" s="17">
        <v>177.8669</v>
      </c>
      <c r="J880" s="17">
        <v>129.7882</v>
      </c>
      <c r="K880" s="17">
        <v>26.7658</v>
      </c>
      <c r="L880" s="19">
        <f t="shared" si="126"/>
        <v>9806.716400000001</v>
      </c>
    </row>
    <row r="881" spans="2:12" ht="12" customHeight="1">
      <c r="B881" s="11" t="s">
        <v>30</v>
      </c>
      <c r="C881" s="17">
        <v>204.1936</v>
      </c>
      <c r="D881" s="17">
        <v>172.8575</v>
      </c>
      <c r="E881" s="17">
        <v>741.943</v>
      </c>
      <c r="F881" s="17">
        <v>159.7795</v>
      </c>
      <c r="G881" s="17">
        <v>722.9828</v>
      </c>
      <c r="H881" s="17">
        <v>1174.3703</v>
      </c>
      <c r="I881" s="17">
        <v>1570.8802</v>
      </c>
      <c r="J881" s="17">
        <v>4.1842</v>
      </c>
      <c r="K881" s="17">
        <v>0.1851</v>
      </c>
      <c r="L881" s="19">
        <f t="shared" si="126"/>
        <v>4751.3762</v>
      </c>
    </row>
    <row r="882" spans="2:12" ht="12" customHeight="1">
      <c r="B882" s="11" t="s">
        <v>31</v>
      </c>
      <c r="C882" s="17">
        <v>32459.166</v>
      </c>
      <c r="D882" s="17">
        <v>4255.4896</v>
      </c>
      <c r="E882" s="17">
        <v>3036.0912</v>
      </c>
      <c r="F882" s="17">
        <v>6847.392</v>
      </c>
      <c r="G882" s="17">
        <v>2233.864</v>
      </c>
      <c r="H882" s="17">
        <v>4037.2905</v>
      </c>
      <c r="I882" s="17">
        <v>3360.1471</v>
      </c>
      <c r="J882" s="17">
        <v>320.384</v>
      </c>
      <c r="K882" s="17">
        <v>173.7691</v>
      </c>
      <c r="L882" s="19">
        <f t="shared" si="126"/>
        <v>56723.5935</v>
      </c>
    </row>
    <row r="883" spans="2:12" ht="12" customHeight="1">
      <c r="B883" s="11" t="s">
        <v>32</v>
      </c>
      <c r="C883" s="17">
        <v>15305.9996</v>
      </c>
      <c r="D883" s="17">
        <v>6237.96</v>
      </c>
      <c r="E883" s="17">
        <v>19675.4428</v>
      </c>
      <c r="F883" s="17">
        <v>10530.0108</v>
      </c>
      <c r="G883" s="17">
        <v>4545.6885</v>
      </c>
      <c r="H883" s="17">
        <v>2794.117</v>
      </c>
      <c r="I883" s="17">
        <v>10024.1074</v>
      </c>
      <c r="J883" s="17">
        <v>1228.5127</v>
      </c>
      <c r="K883" s="17">
        <v>145.1701</v>
      </c>
      <c r="L883" s="19">
        <f t="shared" si="126"/>
        <v>70487.00890000002</v>
      </c>
    </row>
    <row r="884" spans="2:12" ht="12" customHeight="1">
      <c r="B884" s="11" t="s">
        <v>33</v>
      </c>
      <c r="C884" s="17">
        <v>17.5069</v>
      </c>
      <c r="D884" s="17">
        <v>188.3488</v>
      </c>
      <c r="E884" s="17">
        <v>14.8556</v>
      </c>
      <c r="F884" s="17">
        <v>100.1394</v>
      </c>
      <c r="G884" s="17">
        <v>6.7302</v>
      </c>
      <c r="H884" s="17">
        <v>32.0682</v>
      </c>
      <c r="I884" s="17">
        <v>141.003</v>
      </c>
      <c r="J884" s="17">
        <v>1.4316</v>
      </c>
      <c r="K884" s="17">
        <v>6.0757</v>
      </c>
      <c r="L884" s="19">
        <f t="shared" si="126"/>
        <v>508.1594</v>
      </c>
    </row>
    <row r="885" spans="2:12" ht="12" customHeight="1">
      <c r="B885" s="11" t="s">
        <v>34</v>
      </c>
      <c r="C885" s="17">
        <v>3173.456</v>
      </c>
      <c r="D885" s="17">
        <v>1388.0064</v>
      </c>
      <c r="E885" s="17">
        <v>1384.3028</v>
      </c>
      <c r="F885" s="17">
        <v>1262.3554</v>
      </c>
      <c r="G885" s="17">
        <v>1247.2035</v>
      </c>
      <c r="H885" s="17">
        <v>1116.8468</v>
      </c>
      <c r="I885" s="17">
        <v>2486.2518</v>
      </c>
      <c r="J885" s="17">
        <v>302.0919</v>
      </c>
      <c r="K885" s="17">
        <v>484.1347</v>
      </c>
      <c r="L885" s="19">
        <f t="shared" si="126"/>
        <v>12844.6493</v>
      </c>
    </row>
    <row r="886" spans="2:12" ht="12" customHeight="1">
      <c r="B886" s="11" t="s">
        <v>35</v>
      </c>
      <c r="C886" s="17">
        <v>0</v>
      </c>
      <c r="D886" s="17">
        <v>0</v>
      </c>
      <c r="E886" s="17">
        <v>0.025</v>
      </c>
      <c r="F886" s="17">
        <v>3.208</v>
      </c>
      <c r="G886" s="17">
        <v>0.082</v>
      </c>
      <c r="H886" s="17">
        <v>0.116</v>
      </c>
      <c r="I886" s="17">
        <v>0.412</v>
      </c>
      <c r="J886" s="17">
        <v>1.526</v>
      </c>
      <c r="K886" s="17">
        <v>0.01</v>
      </c>
      <c r="L886" s="19">
        <f t="shared" si="126"/>
        <v>5.379</v>
      </c>
    </row>
    <row r="887" spans="2:12" ht="12" customHeight="1">
      <c r="B887" s="11" t="s">
        <v>36</v>
      </c>
      <c r="C887" s="17">
        <v>0</v>
      </c>
      <c r="D887" s="17">
        <v>0</v>
      </c>
      <c r="E887" s="17">
        <v>16.855</v>
      </c>
      <c r="F887" s="17">
        <v>10.5739</v>
      </c>
      <c r="G887" s="17">
        <v>18.0569</v>
      </c>
      <c r="H887" s="17">
        <v>76.0514</v>
      </c>
      <c r="I887" s="17">
        <v>5.1322</v>
      </c>
      <c r="J887" s="17">
        <v>32.0799</v>
      </c>
      <c r="K887" s="17">
        <v>0</v>
      </c>
      <c r="L887" s="19">
        <f t="shared" si="126"/>
        <v>158.7493</v>
      </c>
    </row>
    <row r="888" spans="2:12" ht="12" customHeight="1">
      <c r="B888" s="11" t="s">
        <v>37</v>
      </c>
      <c r="C888" s="17">
        <v>25867.8908</v>
      </c>
      <c r="D888" s="17">
        <v>3212.0698</v>
      </c>
      <c r="E888" s="17">
        <v>2740.6189</v>
      </c>
      <c r="F888" s="17">
        <v>15255.9211</v>
      </c>
      <c r="G888" s="17">
        <v>6407.2723</v>
      </c>
      <c r="H888" s="17">
        <v>4936.5831</v>
      </c>
      <c r="I888" s="17">
        <v>8683.8903</v>
      </c>
      <c r="J888" s="17">
        <v>2196.8637</v>
      </c>
      <c r="K888" s="17">
        <v>89.0855</v>
      </c>
      <c r="L888" s="19">
        <f t="shared" si="126"/>
        <v>69390.1955</v>
      </c>
    </row>
    <row r="889" spans="2:58" s="14" customFormat="1" ht="12" customHeight="1">
      <c r="B889" s="11" t="s">
        <v>38</v>
      </c>
      <c r="C889" s="17">
        <v>11599.8709</v>
      </c>
      <c r="D889" s="17">
        <v>11173.2211</v>
      </c>
      <c r="E889" s="17">
        <v>2653.7184</v>
      </c>
      <c r="F889" s="17">
        <v>2200.3133</v>
      </c>
      <c r="G889" s="17">
        <v>524.2007</v>
      </c>
      <c r="H889" s="17">
        <v>2052.4987</v>
      </c>
      <c r="I889" s="17">
        <v>1475.2596</v>
      </c>
      <c r="J889" s="17">
        <v>1639.8282</v>
      </c>
      <c r="K889" s="17">
        <v>163.9913</v>
      </c>
      <c r="L889" s="19">
        <f t="shared" si="126"/>
        <v>33482.902200000004</v>
      </c>
      <c r="BF889" s="5"/>
    </row>
    <row r="890" spans="2:12" ht="12" customHeight="1">
      <c r="B890" s="11" t="s">
        <v>39</v>
      </c>
      <c r="C890" s="17">
        <v>16290.8581</v>
      </c>
      <c r="D890" s="17">
        <v>2522.0652</v>
      </c>
      <c r="E890" s="17">
        <v>13423.3302</v>
      </c>
      <c r="F890" s="17">
        <v>10483.1336</v>
      </c>
      <c r="G890" s="17">
        <v>6033.9637</v>
      </c>
      <c r="H890" s="17">
        <v>24007.0338</v>
      </c>
      <c r="I890" s="17">
        <v>6318.4207</v>
      </c>
      <c r="J890" s="17">
        <v>10382.2757</v>
      </c>
      <c r="K890" s="17">
        <v>8058.2743</v>
      </c>
      <c r="L890" s="19">
        <f t="shared" si="126"/>
        <v>97519.35530000001</v>
      </c>
    </row>
    <row r="891" spans="2:12" ht="12" customHeight="1">
      <c r="B891" s="11" t="s">
        <v>40</v>
      </c>
      <c r="C891" s="17">
        <v>4858.2653</v>
      </c>
      <c r="D891" s="17">
        <v>268.1753</v>
      </c>
      <c r="E891" s="17">
        <v>17.107</v>
      </c>
      <c r="F891" s="17">
        <v>479.3109</v>
      </c>
      <c r="G891" s="17">
        <v>41.7638</v>
      </c>
      <c r="H891" s="17">
        <v>78.3005</v>
      </c>
      <c r="I891" s="17">
        <v>280.514</v>
      </c>
      <c r="J891" s="17">
        <v>31.5286</v>
      </c>
      <c r="K891" s="17">
        <v>11.7384</v>
      </c>
      <c r="L891" s="19">
        <f t="shared" si="126"/>
        <v>6066.7038</v>
      </c>
    </row>
    <row r="892" spans="2:12" ht="12" customHeight="1">
      <c r="B892" s="11" t="s">
        <v>41</v>
      </c>
      <c r="C892" s="17">
        <v>0</v>
      </c>
      <c r="D892" s="17">
        <v>307.6248</v>
      </c>
      <c r="E892" s="17">
        <v>2066.1302</v>
      </c>
      <c r="F892" s="17">
        <v>2251.9684</v>
      </c>
      <c r="G892" s="17">
        <v>2328.2794</v>
      </c>
      <c r="H892" s="17">
        <v>1864.2808</v>
      </c>
      <c r="I892" s="17">
        <v>2465.038</v>
      </c>
      <c r="J892" s="17">
        <v>3262.0403</v>
      </c>
      <c r="K892" s="17">
        <v>8.8199</v>
      </c>
      <c r="L892" s="19">
        <f t="shared" si="126"/>
        <v>14554.181800000002</v>
      </c>
    </row>
    <row r="893" spans="2:12" ht="12" customHeight="1">
      <c r="B893" s="11" t="s">
        <v>42</v>
      </c>
      <c r="C893" s="17">
        <v>1526.1549</v>
      </c>
      <c r="D893" s="17">
        <v>1031.5295</v>
      </c>
      <c r="E893" s="17">
        <v>1670.922</v>
      </c>
      <c r="F893" s="17">
        <v>2998.614</v>
      </c>
      <c r="G893" s="17">
        <v>2034.6688</v>
      </c>
      <c r="H893" s="17">
        <v>883.7538</v>
      </c>
      <c r="I893" s="17">
        <v>450.0008</v>
      </c>
      <c r="J893" s="17">
        <v>1170.2383</v>
      </c>
      <c r="K893" s="17">
        <v>164.6182</v>
      </c>
      <c r="L893" s="19">
        <f t="shared" si="126"/>
        <v>11930.5003</v>
      </c>
    </row>
    <row r="894" spans="2:12" ht="12" customHeight="1">
      <c r="B894" s="11" t="s">
        <v>43</v>
      </c>
      <c r="C894" s="17">
        <v>190.6582</v>
      </c>
      <c r="D894" s="17">
        <v>3.3021</v>
      </c>
      <c r="E894" s="17">
        <v>35.9166</v>
      </c>
      <c r="F894" s="17">
        <v>176.8757</v>
      </c>
      <c r="G894" s="17">
        <v>8.7896</v>
      </c>
      <c r="H894" s="17">
        <v>20.1278</v>
      </c>
      <c r="I894" s="17">
        <v>4.8752</v>
      </c>
      <c r="J894" s="17">
        <v>73.2915</v>
      </c>
      <c r="K894" s="17">
        <v>3.1312</v>
      </c>
      <c r="L894" s="19">
        <f t="shared" si="126"/>
        <v>516.9679</v>
      </c>
    </row>
    <row r="895" spans="2:12" ht="12" customHeight="1">
      <c r="B895" s="11" t="s">
        <v>44</v>
      </c>
      <c r="C895" s="17">
        <v>5864.0284</v>
      </c>
      <c r="D895" s="17">
        <v>1655.1211</v>
      </c>
      <c r="E895" s="17">
        <v>4050.1228</v>
      </c>
      <c r="F895" s="17">
        <v>18266.8883</v>
      </c>
      <c r="G895" s="17">
        <v>737.1378</v>
      </c>
      <c r="H895" s="17">
        <v>5353.1634</v>
      </c>
      <c r="I895" s="17">
        <v>1096.1591</v>
      </c>
      <c r="J895" s="17">
        <v>1625.1114</v>
      </c>
      <c r="K895" s="17">
        <v>3567.0558</v>
      </c>
      <c r="L895" s="19">
        <f t="shared" si="126"/>
        <v>42214.7881</v>
      </c>
    </row>
    <row r="896" spans="2:12" ht="12" customHeight="1">
      <c r="B896" s="11" t="s">
        <v>45</v>
      </c>
      <c r="C896" s="17">
        <v>480.8578</v>
      </c>
      <c r="D896" s="18">
        <v>287.6651</v>
      </c>
      <c r="E896" s="17">
        <v>498.9174</v>
      </c>
      <c r="F896" s="17">
        <v>100.8541</v>
      </c>
      <c r="G896" s="17">
        <v>79.7158</v>
      </c>
      <c r="H896" s="17">
        <v>73.2711</v>
      </c>
      <c r="I896" s="17">
        <v>222.8736</v>
      </c>
      <c r="J896" s="17">
        <v>121.5266</v>
      </c>
      <c r="K896" s="17">
        <v>178.0614</v>
      </c>
      <c r="L896" s="19">
        <f t="shared" si="126"/>
        <v>2043.7429</v>
      </c>
    </row>
    <row r="897" spans="2:12" ht="12" customHeight="1">
      <c r="B897" s="11" t="s">
        <v>46</v>
      </c>
      <c r="C897" s="17">
        <v>343.1689</v>
      </c>
      <c r="D897" s="17">
        <v>59.8145</v>
      </c>
      <c r="E897" s="17">
        <v>110.5551</v>
      </c>
      <c r="F897" s="17">
        <v>151.0943</v>
      </c>
      <c r="G897" s="17">
        <v>0</v>
      </c>
      <c r="H897" s="17">
        <v>0</v>
      </c>
      <c r="I897" s="17">
        <v>0</v>
      </c>
      <c r="J897" s="17">
        <v>0</v>
      </c>
      <c r="K897" s="17">
        <v>12.7991</v>
      </c>
      <c r="L897" s="19">
        <f t="shared" si="126"/>
        <v>677.4318999999999</v>
      </c>
    </row>
    <row r="898" spans="2:12" ht="12" customHeight="1">
      <c r="B898" s="11" t="s">
        <v>47</v>
      </c>
      <c r="C898" s="17">
        <v>2286.2359</v>
      </c>
      <c r="D898" s="17">
        <v>362.7735</v>
      </c>
      <c r="E898" s="17">
        <v>1044.0053</v>
      </c>
      <c r="F898" s="17">
        <v>736.4402</v>
      </c>
      <c r="G898" s="17">
        <v>13.2098</v>
      </c>
      <c r="H898" s="17">
        <v>8.114</v>
      </c>
      <c r="I898" s="17">
        <v>146.1464</v>
      </c>
      <c r="J898" s="17">
        <v>61.3436</v>
      </c>
      <c r="K898" s="17">
        <v>142.2918</v>
      </c>
      <c r="L898" s="19">
        <f t="shared" si="126"/>
        <v>4800.560499999999</v>
      </c>
    </row>
    <row r="899" spans="2:58" s="14" customFormat="1" ht="12" customHeight="1">
      <c r="B899" s="11" t="s">
        <v>48</v>
      </c>
      <c r="C899" s="17">
        <v>27414.098</v>
      </c>
      <c r="D899" s="17">
        <v>412.5043</v>
      </c>
      <c r="E899" s="17">
        <v>208.22</v>
      </c>
      <c r="F899" s="17">
        <v>4442.6013</v>
      </c>
      <c r="G899" s="17">
        <v>299.4359</v>
      </c>
      <c r="H899" s="17">
        <v>2872.4214</v>
      </c>
      <c r="I899" s="17">
        <v>2502.143</v>
      </c>
      <c r="J899" s="17">
        <v>1369.6732</v>
      </c>
      <c r="K899" s="17">
        <v>45.0117</v>
      </c>
      <c r="L899" s="19">
        <f t="shared" si="126"/>
        <v>39566.108799999995</v>
      </c>
      <c r="BF899" s="5"/>
    </row>
    <row r="900" spans="2:12" ht="12" customHeight="1">
      <c r="B900" s="11" t="s">
        <v>49</v>
      </c>
      <c r="C900" s="17">
        <v>3675.3967</v>
      </c>
      <c r="D900" s="17">
        <v>18.0998</v>
      </c>
      <c r="E900" s="17">
        <v>635.5993</v>
      </c>
      <c r="F900" s="17">
        <v>856.6576</v>
      </c>
      <c r="G900" s="17">
        <v>1028.5744</v>
      </c>
      <c r="H900" s="17">
        <v>86.3448</v>
      </c>
      <c r="I900" s="17">
        <v>1082.9327</v>
      </c>
      <c r="J900" s="17">
        <v>991.7333</v>
      </c>
      <c r="K900" s="17">
        <v>117.6401</v>
      </c>
      <c r="L900" s="19">
        <f t="shared" si="126"/>
        <v>8492.9787</v>
      </c>
    </row>
    <row r="901" spans="2:12" ht="12" customHeight="1">
      <c r="B901" s="11" t="s">
        <v>50</v>
      </c>
      <c r="C901" s="17">
        <v>1885.081</v>
      </c>
      <c r="D901" s="17">
        <v>124.838</v>
      </c>
      <c r="E901" s="17">
        <v>103.1753</v>
      </c>
      <c r="F901" s="17">
        <v>82.3372</v>
      </c>
      <c r="G901" s="17">
        <v>191.6794</v>
      </c>
      <c r="H901" s="17">
        <v>52.005</v>
      </c>
      <c r="I901" s="17">
        <v>284.0916</v>
      </c>
      <c r="J901" s="17">
        <v>330.0607</v>
      </c>
      <c r="K901" s="17">
        <v>49.5582</v>
      </c>
      <c r="L901" s="19">
        <f t="shared" si="126"/>
        <v>3102.8264</v>
      </c>
    </row>
    <row r="902" spans="2:12" ht="12" customHeight="1">
      <c r="B902" s="11" t="s">
        <v>51</v>
      </c>
      <c r="C902" s="17">
        <v>78.8738</v>
      </c>
      <c r="D902" s="17">
        <v>0</v>
      </c>
      <c r="E902" s="17">
        <v>0</v>
      </c>
      <c r="F902" s="17">
        <v>0</v>
      </c>
      <c r="G902" s="17">
        <v>0</v>
      </c>
      <c r="H902" s="17">
        <v>0</v>
      </c>
      <c r="I902" s="17">
        <v>0</v>
      </c>
      <c r="J902" s="17">
        <v>19.142</v>
      </c>
      <c r="K902" s="17">
        <v>2.755</v>
      </c>
      <c r="L902" s="19">
        <f t="shared" si="126"/>
        <v>100.7708</v>
      </c>
    </row>
    <row r="903" spans="2:12" ht="12" customHeight="1">
      <c r="B903" s="15" t="s">
        <v>52</v>
      </c>
      <c r="C903" s="20">
        <f aca="true" t="shared" si="127" ref="C903:K903">SUM(C856:C902)</f>
        <v>522307.64300000004</v>
      </c>
      <c r="D903" s="20">
        <f t="shared" si="127"/>
        <v>124466.83970000001</v>
      </c>
      <c r="E903" s="20">
        <f t="shared" si="127"/>
        <v>122429.907</v>
      </c>
      <c r="F903" s="20">
        <f t="shared" si="127"/>
        <v>148638.11810000005</v>
      </c>
      <c r="G903" s="20">
        <f t="shared" si="127"/>
        <v>65491.76649999999</v>
      </c>
      <c r="H903" s="20">
        <f t="shared" si="127"/>
        <v>134083.49039999998</v>
      </c>
      <c r="I903" s="20">
        <f t="shared" si="127"/>
        <v>65046.734399999994</v>
      </c>
      <c r="J903" s="20">
        <f t="shared" si="127"/>
        <v>60569.8624</v>
      </c>
      <c r="K903" s="20">
        <f t="shared" si="127"/>
        <v>22005.58269999999</v>
      </c>
      <c r="L903" s="21">
        <f t="shared" si="126"/>
        <v>1265039.9442</v>
      </c>
    </row>
    <row r="905" spans="2:4" ht="13.5" customHeight="1">
      <c r="B905" s="6" t="s">
        <v>0</v>
      </c>
      <c r="C905" s="28" t="s">
        <v>63</v>
      </c>
      <c r="D905" s="28"/>
    </row>
    <row r="906" spans="2:58" ht="12" customHeight="1">
      <c r="B906" s="7"/>
      <c r="I906" s="8"/>
      <c r="L906" s="8" t="str">
        <f>L853</f>
        <v>（３日間調査　単位：トン）</v>
      </c>
      <c r="BF906" s="4"/>
    </row>
    <row r="907" spans="2:58" ht="13.5" customHeight="1">
      <c r="B907" s="9" t="s">
        <v>122</v>
      </c>
      <c r="C907" s="24" t="s">
        <v>121</v>
      </c>
      <c r="D907" s="22" t="s">
        <v>113</v>
      </c>
      <c r="E907" s="22" t="s">
        <v>114</v>
      </c>
      <c r="F907" s="22" t="s">
        <v>115</v>
      </c>
      <c r="G907" s="22" t="s">
        <v>116</v>
      </c>
      <c r="H907" s="22" t="s">
        <v>117</v>
      </c>
      <c r="I907" s="22" t="s">
        <v>118</v>
      </c>
      <c r="J907" s="22" t="s">
        <v>119</v>
      </c>
      <c r="K907" s="22" t="s">
        <v>120</v>
      </c>
      <c r="L907" s="26" t="s">
        <v>3</v>
      </c>
      <c r="BF907" s="4"/>
    </row>
    <row r="908" spans="2:58" ht="13.5" customHeight="1">
      <c r="B908" s="10" t="s">
        <v>4</v>
      </c>
      <c r="C908" s="25"/>
      <c r="D908" s="23"/>
      <c r="E908" s="23"/>
      <c r="F908" s="23"/>
      <c r="G908" s="23"/>
      <c r="H908" s="23"/>
      <c r="I908" s="23"/>
      <c r="J908" s="23"/>
      <c r="K908" s="23"/>
      <c r="L908" s="27"/>
      <c r="BF908" s="4"/>
    </row>
    <row r="909" spans="2:12" ht="12" customHeight="1">
      <c r="B909" s="11" t="s">
        <v>5</v>
      </c>
      <c r="C909" s="17">
        <v>42451.7559</v>
      </c>
      <c r="D909" s="17">
        <v>3071.13</v>
      </c>
      <c r="E909" s="17">
        <v>12853.11</v>
      </c>
      <c r="F909" s="17">
        <v>19724.787</v>
      </c>
      <c r="G909" s="17">
        <v>14397.5421</v>
      </c>
      <c r="H909" s="17">
        <v>25768.3842</v>
      </c>
      <c r="I909" s="17">
        <v>3335.4</v>
      </c>
      <c r="J909" s="17">
        <v>4523.7</v>
      </c>
      <c r="K909" s="17">
        <v>515.1</v>
      </c>
      <c r="L909" s="19">
        <f>SUM(C909:K909)</f>
        <v>126640.9092</v>
      </c>
    </row>
    <row r="910" spans="2:12" ht="12" customHeight="1">
      <c r="B910" s="11" t="s">
        <v>6</v>
      </c>
      <c r="C910" s="17">
        <v>6576.5457</v>
      </c>
      <c r="D910" s="17">
        <v>40.5459</v>
      </c>
      <c r="E910" s="17">
        <v>67.5765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17">
        <v>0</v>
      </c>
      <c r="L910" s="19">
        <f aca="true" t="shared" si="128" ref="L910:L956">SUM(C910:K910)</f>
        <v>6684.6681</v>
      </c>
    </row>
    <row r="911" spans="2:12" ht="12" customHeight="1">
      <c r="B911" s="11" t="s">
        <v>7</v>
      </c>
      <c r="C911" s="17">
        <v>1139.9263</v>
      </c>
      <c r="D911" s="17">
        <v>0</v>
      </c>
      <c r="E911" s="17">
        <v>0</v>
      </c>
      <c r="F911" s="17">
        <v>0</v>
      </c>
      <c r="G911" s="17">
        <v>0</v>
      </c>
      <c r="H911" s="17">
        <v>0</v>
      </c>
      <c r="I911" s="17">
        <v>0</v>
      </c>
      <c r="J911" s="17">
        <v>0</v>
      </c>
      <c r="K911" s="17">
        <v>0</v>
      </c>
      <c r="L911" s="19">
        <f t="shared" si="128"/>
        <v>1139.9263</v>
      </c>
    </row>
    <row r="912" spans="2:12" ht="12" customHeight="1">
      <c r="B912" s="11" t="s">
        <v>8</v>
      </c>
      <c r="C912" s="17">
        <v>9238.2629</v>
      </c>
      <c r="D912" s="17">
        <v>3737.2973</v>
      </c>
      <c r="E912" s="17">
        <v>0</v>
      </c>
      <c r="F912" s="17">
        <v>0</v>
      </c>
      <c r="G912" s="17">
        <v>0</v>
      </c>
      <c r="H912" s="17">
        <v>0</v>
      </c>
      <c r="I912" s="17">
        <v>0</v>
      </c>
      <c r="J912" s="17">
        <v>0</v>
      </c>
      <c r="K912" s="17">
        <v>0</v>
      </c>
      <c r="L912" s="19">
        <f t="shared" si="128"/>
        <v>12975.5602</v>
      </c>
    </row>
    <row r="913" spans="2:12" ht="12" customHeight="1">
      <c r="B913" s="11" t="s">
        <v>9</v>
      </c>
      <c r="C913" s="17">
        <v>8658.7773</v>
      </c>
      <c r="D913" s="17">
        <v>306.0273</v>
      </c>
      <c r="E913" s="17">
        <v>0</v>
      </c>
      <c r="F913" s="17">
        <v>189.9718</v>
      </c>
      <c r="G913" s="17">
        <v>0</v>
      </c>
      <c r="H913" s="17">
        <v>0</v>
      </c>
      <c r="I913" s="17">
        <v>0</v>
      </c>
      <c r="J913" s="17">
        <v>0</v>
      </c>
      <c r="K913" s="17">
        <v>0</v>
      </c>
      <c r="L913" s="19">
        <f t="shared" si="128"/>
        <v>9154.776399999999</v>
      </c>
    </row>
    <row r="914" spans="2:12" ht="12" customHeight="1">
      <c r="B914" s="11" t="s">
        <v>10</v>
      </c>
      <c r="C914" s="17">
        <v>10770.8465</v>
      </c>
      <c r="D914" s="17">
        <v>537.7881</v>
      </c>
      <c r="E914" s="17">
        <v>0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17">
        <v>0</v>
      </c>
      <c r="L914" s="19">
        <f t="shared" si="128"/>
        <v>11308.6346</v>
      </c>
    </row>
    <row r="915" spans="2:58" ht="12" customHeight="1">
      <c r="B915" s="11" t="s">
        <v>11</v>
      </c>
      <c r="C915" s="17">
        <v>7969.419</v>
      </c>
      <c r="D915" s="17">
        <v>3702.0733</v>
      </c>
      <c r="E915" s="17">
        <v>376.6005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9">
        <f t="shared" si="128"/>
        <v>12048.0928</v>
      </c>
      <c r="BF915" s="12"/>
    </row>
    <row r="916" spans="2:12" ht="12" customHeight="1">
      <c r="B916" s="11" t="s">
        <v>12</v>
      </c>
      <c r="C916" s="17">
        <v>9533.3254</v>
      </c>
      <c r="D916" s="17">
        <v>375.4324</v>
      </c>
      <c r="E916" s="17">
        <v>18670.5346</v>
      </c>
      <c r="F916" s="17">
        <v>19910.2933</v>
      </c>
      <c r="G916" s="17">
        <v>14858.8239</v>
      </c>
      <c r="H916" s="17">
        <v>7615.9375</v>
      </c>
      <c r="I916" s="17">
        <v>12739.8824</v>
      </c>
      <c r="J916" s="17">
        <v>12541.0538</v>
      </c>
      <c r="K916" s="17">
        <v>2572.2148</v>
      </c>
      <c r="L916" s="19">
        <f t="shared" si="128"/>
        <v>98817.4981</v>
      </c>
    </row>
    <row r="917" spans="2:12" ht="12" customHeight="1">
      <c r="B917" s="11" t="s">
        <v>13</v>
      </c>
      <c r="C917" s="17">
        <v>13906.9602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  <c r="I917" s="17">
        <v>0</v>
      </c>
      <c r="J917" s="17">
        <v>0</v>
      </c>
      <c r="K917" s="17">
        <v>0</v>
      </c>
      <c r="L917" s="19">
        <f t="shared" si="128"/>
        <v>13906.9602</v>
      </c>
    </row>
    <row r="918" spans="2:12" ht="12" customHeight="1">
      <c r="B918" s="13" t="s">
        <v>14</v>
      </c>
      <c r="C918" s="17">
        <v>3628.3454</v>
      </c>
      <c r="D918" s="17">
        <v>98.5893</v>
      </c>
      <c r="E918" s="17">
        <v>412.8995</v>
      </c>
      <c r="F918" s="17">
        <v>17.2877</v>
      </c>
      <c r="G918" s="17">
        <v>3.9515</v>
      </c>
      <c r="H918" s="17">
        <v>39.5148</v>
      </c>
      <c r="I918" s="17">
        <v>0</v>
      </c>
      <c r="J918" s="17">
        <v>0</v>
      </c>
      <c r="K918" s="17">
        <v>0</v>
      </c>
      <c r="L918" s="19">
        <f t="shared" si="128"/>
        <v>4200.5882</v>
      </c>
    </row>
    <row r="919" spans="2:12" ht="12" customHeight="1">
      <c r="B919" s="11" t="s">
        <v>15</v>
      </c>
      <c r="C919" s="17">
        <v>55311.489</v>
      </c>
      <c r="D919" s="17">
        <v>408.1077</v>
      </c>
      <c r="E919" s="17">
        <v>0</v>
      </c>
      <c r="F919" s="17">
        <v>0</v>
      </c>
      <c r="G919" s="17">
        <v>0</v>
      </c>
      <c r="H919" s="17">
        <v>0</v>
      </c>
      <c r="I919" s="17">
        <v>0</v>
      </c>
      <c r="J919" s="17">
        <v>0</v>
      </c>
      <c r="K919" s="17">
        <v>0</v>
      </c>
      <c r="L919" s="19">
        <f t="shared" si="128"/>
        <v>55719.5967</v>
      </c>
    </row>
    <row r="920" spans="2:12" ht="12" customHeight="1">
      <c r="B920" s="11" t="s">
        <v>16</v>
      </c>
      <c r="C920" s="17">
        <v>18248.6741</v>
      </c>
      <c r="D920" s="17">
        <v>3060.6129</v>
      </c>
      <c r="E920" s="17">
        <v>866.8548</v>
      </c>
      <c r="F920" s="17">
        <v>559.8498</v>
      </c>
      <c r="G920" s="17">
        <v>33.3066</v>
      </c>
      <c r="H920" s="17">
        <v>252.8025</v>
      </c>
      <c r="I920" s="17">
        <v>167.4692</v>
      </c>
      <c r="J920" s="17">
        <v>36.9687</v>
      </c>
      <c r="K920" s="17">
        <v>6.958</v>
      </c>
      <c r="L920" s="19">
        <f t="shared" si="128"/>
        <v>23233.496600000002</v>
      </c>
    </row>
    <row r="921" spans="2:58" s="14" customFormat="1" ht="12" customHeight="1">
      <c r="B921" s="11" t="s">
        <v>17</v>
      </c>
      <c r="C921" s="17">
        <v>21697.4853</v>
      </c>
      <c r="D921" s="17">
        <v>764.1385</v>
      </c>
      <c r="E921" s="17">
        <v>0</v>
      </c>
      <c r="F921" s="17">
        <v>0</v>
      </c>
      <c r="G921" s="17">
        <v>0</v>
      </c>
      <c r="H921" s="17">
        <v>0</v>
      </c>
      <c r="I921" s="17">
        <v>0</v>
      </c>
      <c r="J921" s="17">
        <v>0</v>
      </c>
      <c r="K921" s="17">
        <v>0</v>
      </c>
      <c r="L921" s="19">
        <f t="shared" si="128"/>
        <v>22461.6238</v>
      </c>
      <c r="BF921" s="5"/>
    </row>
    <row r="922" spans="2:12" ht="12" customHeight="1">
      <c r="B922" s="11" t="s">
        <v>18</v>
      </c>
      <c r="C922" s="17">
        <v>122921.0643</v>
      </c>
      <c r="D922" s="17">
        <v>94602.9406</v>
      </c>
      <c r="E922" s="17">
        <v>46364.5108</v>
      </c>
      <c r="F922" s="17">
        <v>93614.42</v>
      </c>
      <c r="G922" s="17">
        <v>14472.1005</v>
      </c>
      <c r="H922" s="17">
        <v>46247.7018</v>
      </c>
      <c r="I922" s="17">
        <v>13620.9399</v>
      </c>
      <c r="J922" s="17">
        <v>4787.1063</v>
      </c>
      <c r="K922" s="17">
        <v>9525.7305</v>
      </c>
      <c r="L922" s="19">
        <f t="shared" si="128"/>
        <v>446156.51469999994</v>
      </c>
    </row>
    <row r="923" spans="2:12" ht="12" customHeight="1">
      <c r="B923" s="11" t="s">
        <v>19</v>
      </c>
      <c r="C923" s="17">
        <v>7342.1023</v>
      </c>
      <c r="D923" s="17">
        <v>9734.1713</v>
      </c>
      <c r="E923" s="17">
        <v>71.5307</v>
      </c>
      <c r="F923" s="17">
        <v>97.2607</v>
      </c>
      <c r="G923" s="17">
        <v>65.2269</v>
      </c>
      <c r="H923" s="17">
        <v>79.5996</v>
      </c>
      <c r="I923" s="17">
        <v>1.1211</v>
      </c>
      <c r="J923" s="17">
        <v>0</v>
      </c>
      <c r="K923" s="17">
        <v>0</v>
      </c>
      <c r="L923" s="19">
        <f t="shared" si="128"/>
        <v>17391.012600000002</v>
      </c>
    </row>
    <row r="924" spans="2:12" ht="12" customHeight="1">
      <c r="B924" s="11" t="s">
        <v>20</v>
      </c>
      <c r="C924" s="17">
        <v>11787.3303</v>
      </c>
      <c r="D924" s="17">
        <v>1105.5779</v>
      </c>
      <c r="E924" s="17">
        <v>0</v>
      </c>
      <c r="F924" s="17">
        <v>0</v>
      </c>
      <c r="G924" s="17">
        <v>0</v>
      </c>
      <c r="H924" s="17">
        <v>12.515</v>
      </c>
      <c r="I924" s="17">
        <v>0</v>
      </c>
      <c r="J924" s="17">
        <v>0</v>
      </c>
      <c r="K924" s="17">
        <v>0</v>
      </c>
      <c r="L924" s="19">
        <f t="shared" si="128"/>
        <v>12905.4232</v>
      </c>
    </row>
    <row r="925" spans="2:12" ht="12" customHeight="1">
      <c r="B925" s="11" t="s">
        <v>21</v>
      </c>
      <c r="C925" s="17">
        <v>6256.6634</v>
      </c>
      <c r="D925" s="17">
        <v>754.8795</v>
      </c>
      <c r="E925" s="17">
        <v>756.4698</v>
      </c>
      <c r="F925" s="17">
        <v>617.0783</v>
      </c>
      <c r="G925" s="17">
        <v>0</v>
      </c>
      <c r="H925" s="17">
        <v>0</v>
      </c>
      <c r="I925" s="17">
        <v>0</v>
      </c>
      <c r="J925" s="17">
        <v>0</v>
      </c>
      <c r="K925" s="17">
        <v>0</v>
      </c>
      <c r="L925" s="19">
        <f t="shared" si="128"/>
        <v>8385.091</v>
      </c>
    </row>
    <row r="926" spans="2:12" ht="12" customHeight="1">
      <c r="B926" s="11" t="s">
        <v>22</v>
      </c>
      <c r="C926" s="17">
        <v>4624.807</v>
      </c>
      <c r="D926" s="17">
        <v>0</v>
      </c>
      <c r="E926" s="17">
        <v>0</v>
      </c>
      <c r="F926" s="17">
        <v>0</v>
      </c>
      <c r="G926" s="17">
        <v>0</v>
      </c>
      <c r="H926" s="17">
        <v>0</v>
      </c>
      <c r="I926" s="17">
        <v>0</v>
      </c>
      <c r="J926" s="17">
        <v>0</v>
      </c>
      <c r="K926" s="17">
        <v>0</v>
      </c>
      <c r="L926" s="19">
        <f t="shared" si="128"/>
        <v>4624.807</v>
      </c>
    </row>
    <row r="927" spans="2:12" ht="12" customHeight="1">
      <c r="B927" s="11" t="s">
        <v>23</v>
      </c>
      <c r="C927" s="17">
        <v>1330.3858</v>
      </c>
      <c r="D927" s="17">
        <v>0</v>
      </c>
      <c r="E927" s="17">
        <v>0</v>
      </c>
      <c r="F927" s="17">
        <v>0</v>
      </c>
      <c r="G927" s="17">
        <v>0</v>
      </c>
      <c r="H927" s="17">
        <v>0</v>
      </c>
      <c r="I927" s="17">
        <v>0</v>
      </c>
      <c r="J927" s="17">
        <v>0</v>
      </c>
      <c r="K927" s="17">
        <v>0</v>
      </c>
      <c r="L927" s="19">
        <f t="shared" si="128"/>
        <v>1330.3858</v>
      </c>
    </row>
    <row r="928" spans="2:12" ht="12" customHeight="1">
      <c r="B928" s="11" t="s">
        <v>24</v>
      </c>
      <c r="C928" s="17">
        <v>23668.4244</v>
      </c>
      <c r="D928" s="17">
        <v>0</v>
      </c>
      <c r="E928" s="17">
        <v>0</v>
      </c>
      <c r="F928" s="17">
        <v>0</v>
      </c>
      <c r="G928" s="17">
        <v>0</v>
      </c>
      <c r="H928" s="17">
        <v>0</v>
      </c>
      <c r="I928" s="17">
        <v>0</v>
      </c>
      <c r="J928" s="17">
        <v>0</v>
      </c>
      <c r="K928" s="17">
        <v>0</v>
      </c>
      <c r="L928" s="19">
        <f t="shared" si="128"/>
        <v>23668.4244</v>
      </c>
    </row>
    <row r="929" spans="2:12" ht="12" customHeight="1">
      <c r="B929" s="11" t="s">
        <v>25</v>
      </c>
      <c r="C929" s="17">
        <v>5359.5612</v>
      </c>
      <c r="D929" s="17">
        <v>1.1364</v>
      </c>
      <c r="E929" s="17">
        <v>6.5337</v>
      </c>
      <c r="F929" s="17">
        <v>1.5737</v>
      </c>
      <c r="G929" s="17">
        <v>0</v>
      </c>
      <c r="H929" s="17">
        <v>3.0169</v>
      </c>
      <c r="I929" s="17">
        <v>1.3863</v>
      </c>
      <c r="J929" s="17">
        <v>0</v>
      </c>
      <c r="K929" s="17">
        <v>0</v>
      </c>
      <c r="L929" s="19">
        <f t="shared" si="128"/>
        <v>5373.2082</v>
      </c>
    </row>
    <row r="930" spans="2:12" ht="12" customHeight="1">
      <c r="B930" s="11" t="s">
        <v>26</v>
      </c>
      <c r="C930" s="17">
        <v>8487.0278</v>
      </c>
      <c r="D930" s="17">
        <v>404.2747</v>
      </c>
      <c r="E930" s="17">
        <v>0</v>
      </c>
      <c r="F930" s="17">
        <v>50.8181</v>
      </c>
      <c r="G930" s="17">
        <v>0</v>
      </c>
      <c r="H930" s="17">
        <v>0</v>
      </c>
      <c r="I930" s="17">
        <v>0</v>
      </c>
      <c r="J930" s="17">
        <v>0</v>
      </c>
      <c r="K930" s="17">
        <v>0</v>
      </c>
      <c r="L930" s="19">
        <f t="shared" si="128"/>
        <v>8942.1206</v>
      </c>
    </row>
    <row r="931" spans="2:58" s="14" customFormat="1" ht="12" customHeight="1">
      <c r="B931" s="11" t="s">
        <v>27</v>
      </c>
      <c r="C931" s="17">
        <v>63386.7147</v>
      </c>
      <c r="D931" s="17">
        <v>9129.6881</v>
      </c>
      <c r="E931" s="17">
        <v>6322.043</v>
      </c>
      <c r="F931" s="17">
        <v>3033.4273</v>
      </c>
      <c r="G931" s="17">
        <v>962.7189</v>
      </c>
      <c r="H931" s="17">
        <v>83.4665</v>
      </c>
      <c r="I931" s="17">
        <v>1304.2724</v>
      </c>
      <c r="J931" s="17">
        <v>29.5881</v>
      </c>
      <c r="K931" s="17">
        <v>2482.679</v>
      </c>
      <c r="L931" s="19">
        <f t="shared" si="128"/>
        <v>86734.598</v>
      </c>
      <c r="BF931" s="5"/>
    </row>
    <row r="932" spans="2:12" ht="12" customHeight="1">
      <c r="B932" s="11" t="s">
        <v>28</v>
      </c>
      <c r="C932" s="17">
        <v>29181.3537</v>
      </c>
      <c r="D932" s="17">
        <v>31418.0375</v>
      </c>
      <c r="E932" s="17">
        <v>11297.8301</v>
      </c>
      <c r="F932" s="17">
        <v>19112.08</v>
      </c>
      <c r="G932" s="17">
        <v>9941.5044</v>
      </c>
      <c r="H932" s="17">
        <v>28036.8447</v>
      </c>
      <c r="I932" s="17">
        <v>18076.4734</v>
      </c>
      <c r="J932" s="17">
        <v>0.1217</v>
      </c>
      <c r="K932" s="17">
        <v>0</v>
      </c>
      <c r="L932" s="19">
        <f t="shared" si="128"/>
        <v>147064.2455</v>
      </c>
    </row>
    <row r="933" spans="2:12" ht="12" customHeight="1">
      <c r="B933" s="11" t="s">
        <v>29</v>
      </c>
      <c r="C933" s="17">
        <v>3572.4277</v>
      </c>
      <c r="D933" s="17">
        <v>43.0434</v>
      </c>
      <c r="E933" s="17">
        <v>189.5971</v>
      </c>
      <c r="F933" s="17">
        <v>0</v>
      </c>
      <c r="G933" s="17">
        <v>0</v>
      </c>
      <c r="H933" s="17">
        <v>0</v>
      </c>
      <c r="I933" s="17">
        <v>0</v>
      </c>
      <c r="J933" s="17">
        <v>0</v>
      </c>
      <c r="K933" s="17">
        <v>0</v>
      </c>
      <c r="L933" s="19">
        <f t="shared" si="128"/>
        <v>3805.0682</v>
      </c>
    </row>
    <row r="934" spans="2:12" ht="12" customHeight="1">
      <c r="B934" s="11" t="s">
        <v>30</v>
      </c>
      <c r="C934" s="17">
        <v>3943.6076</v>
      </c>
      <c r="D934" s="17">
        <v>2008.6449</v>
      </c>
      <c r="E934" s="17">
        <v>0</v>
      </c>
      <c r="F934" s="17">
        <v>0</v>
      </c>
      <c r="G934" s="17">
        <v>253.812</v>
      </c>
      <c r="H934" s="17">
        <v>0</v>
      </c>
      <c r="I934" s="17">
        <v>0</v>
      </c>
      <c r="J934" s="17">
        <v>0</v>
      </c>
      <c r="K934" s="17">
        <v>0</v>
      </c>
      <c r="L934" s="19">
        <f t="shared" si="128"/>
        <v>6206.0644999999995</v>
      </c>
    </row>
    <row r="935" spans="2:12" ht="12" customHeight="1">
      <c r="B935" s="11" t="s">
        <v>31</v>
      </c>
      <c r="C935" s="17">
        <v>190966.1189</v>
      </c>
      <c r="D935" s="17">
        <v>23473.2673</v>
      </c>
      <c r="E935" s="17">
        <v>99897.2251</v>
      </c>
      <c r="F935" s="17">
        <v>64228.1837</v>
      </c>
      <c r="G935" s="17">
        <v>3363.8296</v>
      </c>
      <c r="H935" s="17">
        <v>13592.3003</v>
      </c>
      <c r="I935" s="17">
        <v>46502.5791</v>
      </c>
      <c r="J935" s="17">
        <v>0</v>
      </c>
      <c r="K935" s="17">
        <v>0</v>
      </c>
      <c r="L935" s="19">
        <f t="shared" si="128"/>
        <v>442023.50399999996</v>
      </c>
    </row>
    <row r="936" spans="2:12" ht="12" customHeight="1">
      <c r="B936" s="11" t="s">
        <v>32</v>
      </c>
      <c r="C936" s="17">
        <v>44724.0939</v>
      </c>
      <c r="D936" s="17">
        <v>909.4402</v>
      </c>
      <c r="E936" s="17">
        <v>1422.7752</v>
      </c>
      <c r="F936" s="17">
        <v>1757.7421</v>
      </c>
      <c r="G936" s="17">
        <v>341.9682</v>
      </c>
      <c r="H936" s="17">
        <v>61.6766</v>
      </c>
      <c r="I936" s="17">
        <v>326.1136</v>
      </c>
      <c r="J936" s="17">
        <v>15.047</v>
      </c>
      <c r="K936" s="17">
        <v>1.2</v>
      </c>
      <c r="L936" s="19">
        <f t="shared" si="128"/>
        <v>49560.05679999999</v>
      </c>
    </row>
    <row r="937" spans="2:12" ht="12" customHeight="1">
      <c r="B937" s="11" t="s">
        <v>33</v>
      </c>
      <c r="C937" s="17">
        <v>0</v>
      </c>
      <c r="D937" s="17">
        <v>237.6617</v>
      </c>
      <c r="E937" s="17">
        <v>4119.4693</v>
      </c>
      <c r="F937" s="17">
        <v>158.4411</v>
      </c>
      <c r="G937" s="17">
        <v>1425.9701</v>
      </c>
      <c r="H937" s="17">
        <v>0</v>
      </c>
      <c r="I937" s="17">
        <v>0</v>
      </c>
      <c r="J937" s="17">
        <v>0</v>
      </c>
      <c r="K937" s="17">
        <v>0</v>
      </c>
      <c r="L937" s="19">
        <f t="shared" si="128"/>
        <v>5941.5422</v>
      </c>
    </row>
    <row r="938" spans="2:12" ht="12" customHeight="1">
      <c r="B938" s="11" t="s">
        <v>34</v>
      </c>
      <c r="C938" s="17">
        <v>261.7143</v>
      </c>
      <c r="D938" s="17">
        <v>18316.1136</v>
      </c>
      <c r="E938" s="17">
        <v>4598.2978</v>
      </c>
      <c r="F938" s="17">
        <v>8408.0835</v>
      </c>
      <c r="G938" s="17">
        <v>3577.3556</v>
      </c>
      <c r="H938" s="17">
        <v>4059.503</v>
      </c>
      <c r="I938" s="17">
        <v>7937.011</v>
      </c>
      <c r="J938" s="17">
        <v>225.54</v>
      </c>
      <c r="K938" s="17">
        <v>2543.5978</v>
      </c>
      <c r="L938" s="19">
        <f t="shared" si="128"/>
        <v>49927.2166</v>
      </c>
    </row>
    <row r="939" spans="2:12" ht="12" customHeight="1">
      <c r="B939" s="11" t="s">
        <v>35</v>
      </c>
      <c r="C939" s="17">
        <v>7622.9918</v>
      </c>
      <c r="D939" s="17">
        <v>0</v>
      </c>
      <c r="E939" s="17">
        <v>0</v>
      </c>
      <c r="F939" s="17">
        <v>0</v>
      </c>
      <c r="G939" s="17">
        <v>0</v>
      </c>
      <c r="H939" s="17">
        <v>0</v>
      </c>
      <c r="I939" s="17">
        <v>0</v>
      </c>
      <c r="J939" s="17">
        <v>0</v>
      </c>
      <c r="K939" s="17">
        <v>0</v>
      </c>
      <c r="L939" s="19">
        <f t="shared" si="128"/>
        <v>7622.9918</v>
      </c>
    </row>
    <row r="940" spans="2:12" ht="12" customHeight="1">
      <c r="B940" s="11" t="s">
        <v>36</v>
      </c>
      <c r="C940" s="17">
        <v>1854.062</v>
      </c>
      <c r="D940" s="17">
        <v>2853.535</v>
      </c>
      <c r="E940" s="17">
        <v>73.1781</v>
      </c>
      <c r="F940" s="17">
        <v>0</v>
      </c>
      <c r="G940" s="17">
        <v>0</v>
      </c>
      <c r="H940" s="17">
        <v>0</v>
      </c>
      <c r="I940" s="17">
        <v>0</v>
      </c>
      <c r="J940" s="17">
        <v>0</v>
      </c>
      <c r="K940" s="17">
        <v>0</v>
      </c>
      <c r="L940" s="19">
        <f t="shared" si="128"/>
        <v>4780.7751</v>
      </c>
    </row>
    <row r="941" spans="2:12" ht="12" customHeight="1">
      <c r="B941" s="11" t="s">
        <v>37</v>
      </c>
      <c r="C941" s="17">
        <v>35507.8513</v>
      </c>
      <c r="D941" s="17">
        <v>10391.8128</v>
      </c>
      <c r="E941" s="17">
        <v>5257.653</v>
      </c>
      <c r="F941" s="17">
        <v>13081.9517</v>
      </c>
      <c r="G941" s="17">
        <v>1052.5701</v>
      </c>
      <c r="H941" s="17">
        <v>10256.9272</v>
      </c>
      <c r="I941" s="17">
        <v>35936.8517</v>
      </c>
      <c r="J941" s="17">
        <v>5036.0323</v>
      </c>
      <c r="K941" s="17">
        <v>1.2901</v>
      </c>
      <c r="L941" s="19">
        <f t="shared" si="128"/>
        <v>116522.9402</v>
      </c>
    </row>
    <row r="942" spans="2:58" s="14" customFormat="1" ht="12" customHeight="1">
      <c r="B942" s="11" t="s">
        <v>38</v>
      </c>
      <c r="C942" s="17">
        <v>8987.3273</v>
      </c>
      <c r="D942" s="17">
        <v>330.5684</v>
      </c>
      <c r="E942" s="17">
        <v>0</v>
      </c>
      <c r="F942" s="17">
        <v>0</v>
      </c>
      <c r="G942" s="17">
        <v>0</v>
      </c>
      <c r="H942" s="17">
        <v>0</v>
      </c>
      <c r="I942" s="17">
        <v>0</v>
      </c>
      <c r="J942" s="17">
        <v>0</v>
      </c>
      <c r="K942" s="17">
        <v>0</v>
      </c>
      <c r="L942" s="19">
        <f t="shared" si="128"/>
        <v>9317.895700000001</v>
      </c>
      <c r="BF942" s="5"/>
    </row>
    <row r="943" spans="2:12" ht="12" customHeight="1">
      <c r="B943" s="11" t="s">
        <v>39</v>
      </c>
      <c r="C943" s="17">
        <v>8894.3723</v>
      </c>
      <c r="D943" s="17">
        <v>13660.9724</v>
      </c>
      <c r="E943" s="17">
        <v>4200.4672</v>
      </c>
      <c r="F943" s="17">
        <v>27592.3619</v>
      </c>
      <c r="G943" s="17">
        <v>5043.4546</v>
      </c>
      <c r="H943" s="17">
        <v>1849.6664</v>
      </c>
      <c r="I943" s="17">
        <v>1850.7896</v>
      </c>
      <c r="J943" s="17">
        <v>18467.0039</v>
      </c>
      <c r="K943" s="17">
        <v>10732.7195</v>
      </c>
      <c r="L943" s="19">
        <f t="shared" si="128"/>
        <v>92291.80780000001</v>
      </c>
    </row>
    <row r="944" spans="2:12" ht="12" customHeight="1">
      <c r="B944" s="11" t="s">
        <v>40</v>
      </c>
      <c r="C944" s="17">
        <v>4709.8781</v>
      </c>
      <c r="D944" s="17">
        <v>0</v>
      </c>
      <c r="E944" s="17">
        <v>0</v>
      </c>
      <c r="F944" s="17">
        <v>0</v>
      </c>
      <c r="G944" s="17">
        <v>0</v>
      </c>
      <c r="H944" s="17">
        <v>0</v>
      </c>
      <c r="I944" s="17">
        <v>0</v>
      </c>
      <c r="J944" s="17">
        <v>0</v>
      </c>
      <c r="K944" s="17">
        <v>0</v>
      </c>
      <c r="L944" s="19">
        <f t="shared" si="128"/>
        <v>4709.8781</v>
      </c>
    </row>
    <row r="945" spans="2:12" ht="12" customHeight="1">
      <c r="B945" s="11" t="s">
        <v>41</v>
      </c>
      <c r="C945" s="17">
        <v>1421.9429</v>
      </c>
      <c r="D945" s="17">
        <v>2984.4291</v>
      </c>
      <c r="E945" s="17">
        <v>807.5693</v>
      </c>
      <c r="F945" s="17">
        <v>26524.5966</v>
      </c>
      <c r="G945" s="17">
        <v>19.2661</v>
      </c>
      <c r="H945" s="17">
        <v>7776.4502</v>
      </c>
      <c r="I945" s="17">
        <v>5783.4808</v>
      </c>
      <c r="J945" s="17">
        <v>0</v>
      </c>
      <c r="K945" s="17">
        <v>0</v>
      </c>
      <c r="L945" s="19">
        <f t="shared" si="128"/>
        <v>45317.735</v>
      </c>
    </row>
    <row r="946" spans="2:12" ht="12" customHeight="1">
      <c r="B946" s="11" t="s">
        <v>42</v>
      </c>
      <c r="C946" s="17">
        <v>6115.9118</v>
      </c>
      <c r="D946" s="17">
        <v>8817.5123</v>
      </c>
      <c r="E946" s="17">
        <v>887.5808</v>
      </c>
      <c r="F946" s="17">
        <v>3298.8374</v>
      </c>
      <c r="G946" s="17">
        <v>1119.1237</v>
      </c>
      <c r="H946" s="17">
        <v>169.7144</v>
      </c>
      <c r="I946" s="17">
        <v>0</v>
      </c>
      <c r="J946" s="17">
        <v>0</v>
      </c>
      <c r="K946" s="17">
        <v>4.8696</v>
      </c>
      <c r="L946" s="19">
        <f t="shared" si="128"/>
        <v>20413.550000000003</v>
      </c>
    </row>
    <row r="947" spans="2:12" ht="12" customHeight="1">
      <c r="B947" s="11" t="s">
        <v>43</v>
      </c>
      <c r="C947" s="17">
        <v>0</v>
      </c>
      <c r="D947" s="17">
        <v>0</v>
      </c>
      <c r="E947" s="17">
        <v>0</v>
      </c>
      <c r="F947" s="17">
        <v>0</v>
      </c>
      <c r="G947" s="17">
        <v>0</v>
      </c>
      <c r="H947" s="17">
        <v>0</v>
      </c>
      <c r="I947" s="17">
        <v>0</v>
      </c>
      <c r="J947" s="17">
        <v>0</v>
      </c>
      <c r="K947" s="17">
        <v>0</v>
      </c>
      <c r="L947" s="19">
        <f t="shared" si="128"/>
        <v>0</v>
      </c>
    </row>
    <row r="948" spans="2:12" ht="12" customHeight="1">
      <c r="B948" s="11" t="s">
        <v>44</v>
      </c>
      <c r="C948" s="17">
        <v>24819.6791</v>
      </c>
      <c r="D948" s="17">
        <v>104.175</v>
      </c>
      <c r="E948" s="17">
        <v>499.6826</v>
      </c>
      <c r="F948" s="17">
        <v>2943.9509</v>
      </c>
      <c r="G948" s="17">
        <v>398.4932</v>
      </c>
      <c r="H948" s="17">
        <v>5364.3344</v>
      </c>
      <c r="I948" s="17">
        <v>91.96</v>
      </c>
      <c r="J948" s="17">
        <v>15633.2034</v>
      </c>
      <c r="K948" s="17">
        <v>0</v>
      </c>
      <c r="L948" s="19">
        <f t="shared" si="128"/>
        <v>49855.478599999995</v>
      </c>
    </row>
    <row r="949" spans="2:12" ht="12" customHeight="1">
      <c r="B949" s="11" t="s">
        <v>45</v>
      </c>
      <c r="C949" s="17">
        <v>0</v>
      </c>
      <c r="D949" s="18">
        <v>0</v>
      </c>
      <c r="E949" s="17">
        <v>0</v>
      </c>
      <c r="F949" s="17">
        <v>0</v>
      </c>
      <c r="G949" s="17">
        <v>0</v>
      </c>
      <c r="H949" s="17">
        <v>0</v>
      </c>
      <c r="I949" s="17">
        <v>0</v>
      </c>
      <c r="J949" s="17">
        <v>0</v>
      </c>
      <c r="K949" s="17">
        <v>0</v>
      </c>
      <c r="L949" s="19">
        <f t="shared" si="128"/>
        <v>0</v>
      </c>
    </row>
    <row r="950" spans="2:12" ht="12" customHeight="1">
      <c r="B950" s="11" t="s">
        <v>46</v>
      </c>
      <c r="C950" s="17">
        <v>1633.621</v>
      </c>
      <c r="D950" s="17">
        <v>13.4924</v>
      </c>
      <c r="E950" s="17">
        <v>0</v>
      </c>
      <c r="F950" s="17">
        <v>0</v>
      </c>
      <c r="G950" s="17">
        <v>0</v>
      </c>
      <c r="H950" s="17">
        <v>0</v>
      </c>
      <c r="I950" s="17">
        <v>0</v>
      </c>
      <c r="J950" s="17">
        <v>0</v>
      </c>
      <c r="K950" s="17">
        <v>0</v>
      </c>
      <c r="L950" s="19">
        <f t="shared" si="128"/>
        <v>1647.1134000000002</v>
      </c>
    </row>
    <row r="951" spans="2:12" ht="12" customHeight="1">
      <c r="B951" s="11" t="s">
        <v>47</v>
      </c>
      <c r="C951" s="17">
        <v>2489.7206</v>
      </c>
      <c r="D951" s="17">
        <v>649.0583</v>
      </c>
      <c r="E951" s="17">
        <v>916.4179</v>
      </c>
      <c r="F951" s="17">
        <v>564.6183</v>
      </c>
      <c r="G951" s="17">
        <v>125.4685</v>
      </c>
      <c r="H951" s="17">
        <v>30</v>
      </c>
      <c r="I951" s="17">
        <v>0</v>
      </c>
      <c r="J951" s="17">
        <v>10</v>
      </c>
      <c r="K951" s="17">
        <v>0</v>
      </c>
      <c r="L951" s="19">
        <f t="shared" si="128"/>
        <v>4785.2836</v>
      </c>
    </row>
    <row r="952" spans="2:58" s="14" customFormat="1" ht="12" customHeight="1">
      <c r="B952" s="11" t="s">
        <v>48</v>
      </c>
      <c r="C952" s="17">
        <v>7585.95</v>
      </c>
      <c r="D952" s="17">
        <v>538.05</v>
      </c>
      <c r="E952" s="17">
        <v>1760.4</v>
      </c>
      <c r="F952" s="17">
        <v>18620.1</v>
      </c>
      <c r="G952" s="17">
        <v>13718.3802</v>
      </c>
      <c r="H952" s="17">
        <v>2550</v>
      </c>
      <c r="I952" s="17">
        <v>0</v>
      </c>
      <c r="J952" s="17">
        <v>1402.5</v>
      </c>
      <c r="K952" s="17">
        <v>183.6</v>
      </c>
      <c r="L952" s="19">
        <f t="shared" si="128"/>
        <v>46358.9802</v>
      </c>
      <c r="BF952" s="5"/>
    </row>
    <row r="953" spans="2:12" ht="12" customHeight="1">
      <c r="B953" s="11" t="s">
        <v>49</v>
      </c>
      <c r="C953" s="17">
        <v>4691.2647</v>
      </c>
      <c r="D953" s="17">
        <v>0</v>
      </c>
      <c r="E953" s="17">
        <v>48</v>
      </c>
      <c r="F953" s="17">
        <v>0</v>
      </c>
      <c r="G953" s="17">
        <v>0</v>
      </c>
      <c r="H953" s="17">
        <v>0</v>
      </c>
      <c r="I953" s="17">
        <v>0</v>
      </c>
      <c r="J953" s="17">
        <v>0</v>
      </c>
      <c r="K953" s="17">
        <v>0</v>
      </c>
      <c r="L953" s="19">
        <f t="shared" si="128"/>
        <v>4739.2647</v>
      </c>
    </row>
    <row r="954" spans="2:12" ht="12" customHeight="1">
      <c r="B954" s="11" t="s">
        <v>50</v>
      </c>
      <c r="C954" s="17">
        <v>0</v>
      </c>
      <c r="D954" s="17">
        <v>0</v>
      </c>
      <c r="E954" s="17">
        <v>14</v>
      </c>
      <c r="F954" s="17">
        <v>0</v>
      </c>
      <c r="G954" s="17">
        <v>0</v>
      </c>
      <c r="H954" s="17">
        <v>0</v>
      </c>
      <c r="I954" s="17">
        <v>0</v>
      </c>
      <c r="J954" s="17">
        <v>0</v>
      </c>
      <c r="K954" s="17">
        <v>0</v>
      </c>
      <c r="L954" s="19">
        <f t="shared" si="128"/>
        <v>14</v>
      </c>
    </row>
    <row r="955" spans="2:12" ht="12" customHeight="1">
      <c r="B955" s="11" t="s">
        <v>51</v>
      </c>
      <c r="C955" s="17">
        <v>5351.169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9">
        <f t="shared" si="128"/>
        <v>5351.169</v>
      </c>
    </row>
    <row r="956" spans="2:12" ht="12" customHeight="1">
      <c r="B956" s="15" t="s">
        <v>52</v>
      </c>
      <c r="C956" s="20">
        <f aca="true" t="shared" si="129" ref="C956:K956">SUM(C909:C955)</f>
        <v>858630.9521999999</v>
      </c>
      <c r="D956" s="20">
        <f t="shared" si="129"/>
        <v>248584.2255</v>
      </c>
      <c r="E956" s="20">
        <f t="shared" si="129"/>
        <v>222758.8074</v>
      </c>
      <c r="F956" s="20">
        <f t="shared" si="129"/>
        <v>324107.7149</v>
      </c>
      <c r="G956" s="20">
        <f t="shared" si="129"/>
        <v>85174.86669999998</v>
      </c>
      <c r="H956" s="20">
        <f t="shared" si="129"/>
        <v>153850.35599999997</v>
      </c>
      <c r="I956" s="20">
        <f t="shared" si="129"/>
        <v>147675.73049999998</v>
      </c>
      <c r="J956" s="20">
        <f t="shared" si="129"/>
        <v>62707.8652</v>
      </c>
      <c r="K956" s="20">
        <f t="shared" si="129"/>
        <v>28569.9593</v>
      </c>
      <c r="L956" s="21">
        <f t="shared" si="128"/>
        <v>2132060.4777</v>
      </c>
    </row>
    <row r="958" spans="2:4" ht="13.5" customHeight="1">
      <c r="B958" s="6" t="s">
        <v>0</v>
      </c>
      <c r="C958" s="28" t="s">
        <v>104</v>
      </c>
      <c r="D958" s="28"/>
    </row>
    <row r="959" spans="2:58" ht="12" customHeight="1">
      <c r="B959" s="7"/>
      <c r="I959" s="8"/>
      <c r="L959" s="8" t="str">
        <f>L906</f>
        <v>（３日間調査　単位：トン）</v>
      </c>
      <c r="BF959" s="4"/>
    </row>
    <row r="960" spans="2:58" ht="13.5" customHeight="1">
      <c r="B960" s="9" t="s">
        <v>122</v>
      </c>
      <c r="C960" s="24" t="s">
        <v>121</v>
      </c>
      <c r="D960" s="22" t="s">
        <v>113</v>
      </c>
      <c r="E960" s="22" t="s">
        <v>114</v>
      </c>
      <c r="F960" s="22" t="s">
        <v>115</v>
      </c>
      <c r="G960" s="22" t="s">
        <v>116</v>
      </c>
      <c r="H960" s="22" t="s">
        <v>117</v>
      </c>
      <c r="I960" s="22" t="s">
        <v>118</v>
      </c>
      <c r="J960" s="22" t="s">
        <v>119</v>
      </c>
      <c r="K960" s="22" t="s">
        <v>120</v>
      </c>
      <c r="L960" s="26" t="s">
        <v>3</v>
      </c>
      <c r="BF960" s="4"/>
    </row>
    <row r="961" spans="2:58" ht="13.5" customHeight="1">
      <c r="B961" s="10" t="s">
        <v>4</v>
      </c>
      <c r="C961" s="25"/>
      <c r="D961" s="23"/>
      <c r="E961" s="23"/>
      <c r="F961" s="23"/>
      <c r="G961" s="23"/>
      <c r="H961" s="23"/>
      <c r="I961" s="23"/>
      <c r="J961" s="23"/>
      <c r="K961" s="23"/>
      <c r="L961" s="27"/>
      <c r="BF961" s="4"/>
    </row>
    <row r="962" spans="2:12" ht="12" customHeight="1">
      <c r="B962" s="11" t="s">
        <v>5</v>
      </c>
      <c r="C962" s="17">
        <v>1632.6491</v>
      </c>
      <c r="D962" s="17">
        <v>241.3289</v>
      </c>
      <c r="E962" s="17">
        <v>341.816</v>
      </c>
      <c r="F962" s="17">
        <v>159.8096</v>
      </c>
      <c r="G962" s="17">
        <v>268.7222</v>
      </c>
      <c r="H962" s="17">
        <v>30.8892</v>
      </c>
      <c r="I962" s="17">
        <v>1.0482</v>
      </c>
      <c r="J962" s="17">
        <v>84.0444</v>
      </c>
      <c r="K962" s="17">
        <v>240.8554</v>
      </c>
      <c r="L962" s="19">
        <f>SUM(C962:K962)</f>
        <v>3001.163</v>
      </c>
    </row>
    <row r="963" spans="2:12" ht="12" customHeight="1">
      <c r="B963" s="11" t="s">
        <v>6</v>
      </c>
      <c r="C963" s="17">
        <v>238.918</v>
      </c>
      <c r="D963" s="17">
        <v>0.9637</v>
      </c>
      <c r="E963" s="17">
        <v>6.5621</v>
      </c>
      <c r="F963" s="17">
        <v>9.9963</v>
      </c>
      <c r="G963" s="17">
        <v>1.9402</v>
      </c>
      <c r="H963" s="17">
        <v>1.177</v>
      </c>
      <c r="I963" s="17">
        <v>0.1183</v>
      </c>
      <c r="J963" s="17">
        <v>0.1643</v>
      </c>
      <c r="K963" s="17">
        <v>0</v>
      </c>
      <c r="L963" s="19">
        <f aca="true" t="shared" si="130" ref="L963:L1009">SUM(C963:K963)</f>
        <v>259.8399</v>
      </c>
    </row>
    <row r="964" spans="2:12" ht="12" customHeight="1">
      <c r="B964" s="11" t="s">
        <v>7</v>
      </c>
      <c r="C964" s="17">
        <v>82.9378</v>
      </c>
      <c r="D964" s="17">
        <v>125.4987</v>
      </c>
      <c r="E964" s="17">
        <v>404.1719</v>
      </c>
      <c r="F964" s="17">
        <v>296.9784</v>
      </c>
      <c r="G964" s="17">
        <v>272.6499</v>
      </c>
      <c r="H964" s="17">
        <v>412.8417</v>
      </c>
      <c r="I964" s="17">
        <v>143.0057</v>
      </c>
      <c r="J964" s="17">
        <v>116.49</v>
      </c>
      <c r="K964" s="17">
        <v>5.4854</v>
      </c>
      <c r="L964" s="19">
        <f t="shared" si="130"/>
        <v>1860.0594999999998</v>
      </c>
    </row>
    <row r="965" spans="2:12" ht="12" customHeight="1">
      <c r="B965" s="11" t="s">
        <v>8</v>
      </c>
      <c r="C965" s="17">
        <v>20.3684</v>
      </c>
      <c r="D965" s="17">
        <v>274.7884</v>
      </c>
      <c r="E965" s="17">
        <v>107.4468</v>
      </c>
      <c r="F965" s="17">
        <v>31.548</v>
      </c>
      <c r="G965" s="17">
        <v>193.0797</v>
      </c>
      <c r="H965" s="17">
        <v>434.0435</v>
      </c>
      <c r="I965" s="17">
        <v>109.0711</v>
      </c>
      <c r="J965" s="17">
        <v>243.6426</v>
      </c>
      <c r="K965" s="17">
        <v>25.5998</v>
      </c>
      <c r="L965" s="19">
        <f t="shared" si="130"/>
        <v>1439.5883000000001</v>
      </c>
    </row>
    <row r="966" spans="2:12" ht="12" customHeight="1">
      <c r="B966" s="11" t="s">
        <v>9</v>
      </c>
      <c r="C966" s="17">
        <v>134.6571</v>
      </c>
      <c r="D966" s="17">
        <v>0</v>
      </c>
      <c r="E966" s="17">
        <v>14.7442</v>
      </c>
      <c r="F966" s="17">
        <v>0.0681</v>
      </c>
      <c r="G966" s="17">
        <v>0</v>
      </c>
      <c r="H966" s="17">
        <v>123.19</v>
      </c>
      <c r="I966" s="17">
        <v>27.1188</v>
      </c>
      <c r="J966" s="17">
        <v>2.2484</v>
      </c>
      <c r="K966" s="17">
        <v>0</v>
      </c>
      <c r="L966" s="19">
        <f t="shared" si="130"/>
        <v>302.02660000000003</v>
      </c>
    </row>
    <row r="967" spans="2:12" ht="12" customHeight="1">
      <c r="B967" s="11" t="s">
        <v>10</v>
      </c>
      <c r="C967" s="17">
        <v>69.3416</v>
      </c>
      <c r="D967" s="17">
        <v>14.8631</v>
      </c>
      <c r="E967" s="17">
        <v>28.8187</v>
      </c>
      <c r="F967" s="17">
        <v>10.7172</v>
      </c>
      <c r="G967" s="17">
        <v>4.8217</v>
      </c>
      <c r="H967" s="17">
        <v>111.8391</v>
      </c>
      <c r="I967" s="17">
        <v>9.1503</v>
      </c>
      <c r="J967" s="17">
        <v>0.8995</v>
      </c>
      <c r="K967" s="17">
        <v>0.2643</v>
      </c>
      <c r="L967" s="19">
        <f t="shared" si="130"/>
        <v>250.7155</v>
      </c>
    </row>
    <row r="968" spans="2:58" ht="12" customHeight="1">
      <c r="B968" s="11" t="s">
        <v>11</v>
      </c>
      <c r="C968" s="17">
        <v>146.8607</v>
      </c>
      <c r="D968" s="17">
        <v>19.2308</v>
      </c>
      <c r="E968" s="17">
        <v>226.8826</v>
      </c>
      <c r="F968" s="17">
        <v>3783.0886</v>
      </c>
      <c r="G968" s="17">
        <v>771.2356</v>
      </c>
      <c r="H968" s="17">
        <v>233.8388</v>
      </c>
      <c r="I968" s="17">
        <v>447.5298</v>
      </c>
      <c r="J968" s="17">
        <v>2055.5763</v>
      </c>
      <c r="K968" s="17">
        <v>50.2931</v>
      </c>
      <c r="L968" s="19">
        <f t="shared" si="130"/>
        <v>7734.536300000001</v>
      </c>
      <c r="BF968" s="12"/>
    </row>
    <row r="969" spans="2:12" ht="12" customHeight="1">
      <c r="B969" s="11" t="s">
        <v>12</v>
      </c>
      <c r="C969" s="17">
        <v>1187.0863</v>
      </c>
      <c r="D969" s="17">
        <v>1044.3987</v>
      </c>
      <c r="E969" s="17">
        <v>2619.5728</v>
      </c>
      <c r="F969" s="17">
        <v>2943.0796</v>
      </c>
      <c r="G969" s="17">
        <v>367.4448</v>
      </c>
      <c r="H969" s="17">
        <v>1555.9584</v>
      </c>
      <c r="I969" s="17">
        <v>1648.0621</v>
      </c>
      <c r="J969" s="17">
        <v>711.7625</v>
      </c>
      <c r="K969" s="17">
        <v>95.6117</v>
      </c>
      <c r="L969" s="19">
        <f t="shared" si="130"/>
        <v>12172.9769</v>
      </c>
    </row>
    <row r="970" spans="2:12" ht="12" customHeight="1">
      <c r="B970" s="11" t="s">
        <v>13</v>
      </c>
      <c r="C970" s="17">
        <v>2809.8072</v>
      </c>
      <c r="D970" s="17">
        <v>1068.5511</v>
      </c>
      <c r="E970" s="17">
        <v>3275.8329</v>
      </c>
      <c r="F970" s="17">
        <v>3266.9619</v>
      </c>
      <c r="G970" s="17">
        <v>799.7276</v>
      </c>
      <c r="H970" s="17">
        <v>2008.5377</v>
      </c>
      <c r="I970" s="17">
        <v>677.8096</v>
      </c>
      <c r="J970" s="17">
        <v>739.4033</v>
      </c>
      <c r="K970" s="17">
        <v>110.9158</v>
      </c>
      <c r="L970" s="19">
        <f t="shared" si="130"/>
        <v>14757.547100000002</v>
      </c>
    </row>
    <row r="971" spans="2:12" ht="12" customHeight="1">
      <c r="B971" s="13" t="s">
        <v>14</v>
      </c>
      <c r="C971" s="17">
        <v>801.1104</v>
      </c>
      <c r="D971" s="17">
        <v>654.0583</v>
      </c>
      <c r="E971" s="17">
        <v>1294.167</v>
      </c>
      <c r="F971" s="17">
        <v>2239.9589</v>
      </c>
      <c r="G971" s="17">
        <v>271.2054</v>
      </c>
      <c r="H971" s="17">
        <v>196.2736</v>
      </c>
      <c r="I971" s="17">
        <v>134.8602</v>
      </c>
      <c r="J971" s="17">
        <v>242.8584</v>
      </c>
      <c r="K971" s="17">
        <v>36.4348</v>
      </c>
      <c r="L971" s="19">
        <f t="shared" si="130"/>
        <v>5870.927000000001</v>
      </c>
    </row>
    <row r="972" spans="2:12" ht="12" customHeight="1">
      <c r="B972" s="11" t="s">
        <v>15</v>
      </c>
      <c r="C972" s="17">
        <v>2200.6379</v>
      </c>
      <c r="D972" s="17">
        <v>2044.7388</v>
      </c>
      <c r="E972" s="17">
        <v>1317.9134</v>
      </c>
      <c r="F972" s="17">
        <v>1549.621</v>
      </c>
      <c r="G972" s="17">
        <v>318.2444</v>
      </c>
      <c r="H972" s="17">
        <v>2090.5815</v>
      </c>
      <c r="I972" s="17">
        <v>679.7301</v>
      </c>
      <c r="J972" s="17">
        <v>811.1953</v>
      </c>
      <c r="K972" s="17">
        <v>143.4229</v>
      </c>
      <c r="L972" s="19">
        <f t="shared" si="130"/>
        <v>11156.085299999999</v>
      </c>
    </row>
    <row r="973" spans="2:12" ht="12" customHeight="1">
      <c r="B973" s="11" t="s">
        <v>16</v>
      </c>
      <c r="C973" s="17">
        <v>750.9633</v>
      </c>
      <c r="D973" s="17">
        <v>956.2105</v>
      </c>
      <c r="E973" s="17">
        <v>998.2717</v>
      </c>
      <c r="F973" s="17">
        <v>791.7921</v>
      </c>
      <c r="G973" s="17">
        <v>255.0162</v>
      </c>
      <c r="H973" s="17">
        <v>343.1217</v>
      </c>
      <c r="I973" s="17">
        <v>264.2912</v>
      </c>
      <c r="J973" s="17">
        <v>255.3325</v>
      </c>
      <c r="K973" s="17">
        <v>84.0225</v>
      </c>
      <c r="L973" s="19">
        <f t="shared" si="130"/>
        <v>4699.0217</v>
      </c>
    </row>
    <row r="974" spans="2:58" s="14" customFormat="1" ht="12" customHeight="1">
      <c r="B974" s="11" t="s">
        <v>17</v>
      </c>
      <c r="C974" s="17">
        <v>344.2841</v>
      </c>
      <c r="D974" s="17">
        <v>1303.945</v>
      </c>
      <c r="E974" s="17">
        <v>244.4155</v>
      </c>
      <c r="F974" s="17">
        <v>103.4144</v>
      </c>
      <c r="G974" s="17">
        <v>108.5098</v>
      </c>
      <c r="H974" s="17">
        <v>156.2154</v>
      </c>
      <c r="I974" s="17">
        <v>6.8151</v>
      </c>
      <c r="J974" s="17">
        <v>0.0292</v>
      </c>
      <c r="K974" s="17">
        <v>0</v>
      </c>
      <c r="L974" s="19">
        <f t="shared" si="130"/>
        <v>2267.6285</v>
      </c>
      <c r="BF974" s="5"/>
    </row>
    <row r="975" spans="2:12" ht="12" customHeight="1">
      <c r="B975" s="11" t="s">
        <v>18</v>
      </c>
      <c r="C975" s="17">
        <v>1787.1816</v>
      </c>
      <c r="D975" s="17">
        <v>1299.5546</v>
      </c>
      <c r="E975" s="17">
        <v>930.2792</v>
      </c>
      <c r="F975" s="17">
        <v>1807.7597</v>
      </c>
      <c r="G975" s="17">
        <v>599.4636</v>
      </c>
      <c r="H975" s="17">
        <v>1123.9013</v>
      </c>
      <c r="I975" s="17">
        <v>179.997</v>
      </c>
      <c r="J975" s="17">
        <v>142.7372</v>
      </c>
      <c r="K975" s="17">
        <v>0</v>
      </c>
      <c r="L975" s="19">
        <f t="shared" si="130"/>
        <v>7870.874199999999</v>
      </c>
    </row>
    <row r="976" spans="2:12" ht="12" customHeight="1">
      <c r="B976" s="11" t="s">
        <v>19</v>
      </c>
      <c r="C976" s="17">
        <v>775.6292</v>
      </c>
      <c r="D976" s="17">
        <v>378.1718</v>
      </c>
      <c r="E976" s="17">
        <v>342.2232</v>
      </c>
      <c r="F976" s="17">
        <v>322.9054</v>
      </c>
      <c r="G976" s="17">
        <v>2147.0968</v>
      </c>
      <c r="H976" s="17">
        <v>731.3889</v>
      </c>
      <c r="I976" s="17">
        <v>13.3991</v>
      </c>
      <c r="J976" s="17">
        <v>240.2673</v>
      </c>
      <c r="K976" s="17">
        <v>8.972</v>
      </c>
      <c r="L976" s="19">
        <f t="shared" si="130"/>
        <v>4960.0536999999995</v>
      </c>
    </row>
    <row r="977" spans="2:12" ht="12" customHeight="1">
      <c r="B977" s="11" t="s">
        <v>20</v>
      </c>
      <c r="C977" s="17">
        <v>510.7208</v>
      </c>
      <c r="D977" s="17">
        <v>27.7996</v>
      </c>
      <c r="E977" s="17">
        <v>42.2548</v>
      </c>
      <c r="F977" s="17">
        <v>297.4086</v>
      </c>
      <c r="G977" s="17">
        <v>807.1702</v>
      </c>
      <c r="H977" s="17">
        <v>1842.9645</v>
      </c>
      <c r="I977" s="17">
        <v>6.6307</v>
      </c>
      <c r="J977" s="17">
        <v>77.2297</v>
      </c>
      <c r="K977" s="17">
        <v>0</v>
      </c>
      <c r="L977" s="19">
        <f t="shared" si="130"/>
        <v>3612.1789000000003</v>
      </c>
    </row>
    <row r="978" spans="2:12" ht="12" customHeight="1">
      <c r="B978" s="11" t="s">
        <v>21</v>
      </c>
      <c r="C978" s="17">
        <v>119.7912</v>
      </c>
      <c r="D978" s="17">
        <v>41.6548</v>
      </c>
      <c r="E978" s="17">
        <v>28.5343</v>
      </c>
      <c r="F978" s="17">
        <v>37.8235</v>
      </c>
      <c r="G978" s="17">
        <v>329.4311</v>
      </c>
      <c r="H978" s="17">
        <v>476.0361</v>
      </c>
      <c r="I978" s="17">
        <v>21.3499</v>
      </c>
      <c r="J978" s="17">
        <v>47.6143</v>
      </c>
      <c r="K978" s="17">
        <v>1.9029</v>
      </c>
      <c r="L978" s="19">
        <f t="shared" si="130"/>
        <v>1104.1381</v>
      </c>
    </row>
    <row r="979" spans="2:12" ht="12" customHeight="1">
      <c r="B979" s="11" t="s">
        <v>22</v>
      </c>
      <c r="C979" s="17">
        <v>1242.4128</v>
      </c>
      <c r="D979" s="17">
        <v>45.9985</v>
      </c>
      <c r="E979" s="17">
        <v>40.591</v>
      </c>
      <c r="F979" s="17">
        <v>273.703</v>
      </c>
      <c r="G979" s="17">
        <v>224.6238</v>
      </c>
      <c r="H979" s="17">
        <v>155.1155</v>
      </c>
      <c r="I979" s="17">
        <v>68.2872</v>
      </c>
      <c r="J979" s="17">
        <v>18.7376</v>
      </c>
      <c r="K979" s="17">
        <v>17.585</v>
      </c>
      <c r="L979" s="19">
        <f t="shared" si="130"/>
        <v>2087.0544</v>
      </c>
    </row>
    <row r="980" spans="2:12" ht="12" customHeight="1">
      <c r="B980" s="11" t="s">
        <v>23</v>
      </c>
      <c r="C980" s="17">
        <v>1431.1697</v>
      </c>
      <c r="D980" s="17">
        <v>81.8297</v>
      </c>
      <c r="E980" s="17">
        <v>49.9777</v>
      </c>
      <c r="F980" s="17">
        <v>1242.2428</v>
      </c>
      <c r="G980" s="17">
        <v>1435.9927</v>
      </c>
      <c r="H980" s="17">
        <v>128.816</v>
      </c>
      <c r="I980" s="17">
        <v>0</v>
      </c>
      <c r="J980" s="17">
        <v>47.514</v>
      </c>
      <c r="K980" s="17">
        <v>0</v>
      </c>
      <c r="L980" s="19">
        <f t="shared" si="130"/>
        <v>4417.5426</v>
      </c>
    </row>
    <row r="981" spans="2:12" ht="12" customHeight="1">
      <c r="B981" s="11" t="s">
        <v>24</v>
      </c>
      <c r="C981" s="17">
        <v>230.6082</v>
      </c>
      <c r="D981" s="17">
        <v>9.1802</v>
      </c>
      <c r="E981" s="17">
        <v>384.7795</v>
      </c>
      <c r="F981" s="17">
        <v>1387.6451</v>
      </c>
      <c r="G981" s="17">
        <v>760.0931</v>
      </c>
      <c r="H981" s="17">
        <v>235.2283</v>
      </c>
      <c r="I981" s="17">
        <v>139.1497</v>
      </c>
      <c r="J981" s="17">
        <v>28.1947</v>
      </c>
      <c r="K981" s="17">
        <v>0</v>
      </c>
      <c r="L981" s="19">
        <f t="shared" si="130"/>
        <v>3174.8787999999995</v>
      </c>
    </row>
    <row r="982" spans="2:12" ht="12" customHeight="1">
      <c r="B982" s="11" t="s">
        <v>25</v>
      </c>
      <c r="C982" s="17">
        <v>1366.4752</v>
      </c>
      <c r="D982" s="17">
        <v>1886.7396</v>
      </c>
      <c r="E982" s="17">
        <v>962.9043</v>
      </c>
      <c r="F982" s="17">
        <v>1064.315</v>
      </c>
      <c r="G982" s="17">
        <v>816.5766</v>
      </c>
      <c r="H982" s="17">
        <v>1495.8799</v>
      </c>
      <c r="I982" s="17">
        <v>479.2752</v>
      </c>
      <c r="J982" s="17">
        <v>283.0523</v>
      </c>
      <c r="K982" s="17">
        <v>72.2744</v>
      </c>
      <c r="L982" s="19">
        <f t="shared" si="130"/>
        <v>8427.4925</v>
      </c>
    </row>
    <row r="983" spans="2:12" ht="12" customHeight="1">
      <c r="B983" s="11" t="s">
        <v>26</v>
      </c>
      <c r="C983" s="17">
        <v>3688.0542</v>
      </c>
      <c r="D983" s="17">
        <v>1301.205</v>
      </c>
      <c r="E983" s="17">
        <v>1368.2702</v>
      </c>
      <c r="F983" s="17">
        <v>1470.8691</v>
      </c>
      <c r="G983" s="17">
        <v>1976.8006</v>
      </c>
      <c r="H983" s="17">
        <v>569.2033</v>
      </c>
      <c r="I983" s="17">
        <v>203.5188</v>
      </c>
      <c r="J983" s="17">
        <v>224.7906</v>
      </c>
      <c r="K983" s="17">
        <v>40.6805</v>
      </c>
      <c r="L983" s="19">
        <f t="shared" si="130"/>
        <v>10843.3923</v>
      </c>
    </row>
    <row r="984" spans="2:58" s="14" customFormat="1" ht="12" customHeight="1">
      <c r="B984" s="11" t="s">
        <v>27</v>
      </c>
      <c r="C984" s="17">
        <v>8914.7888</v>
      </c>
      <c r="D984" s="17">
        <v>1229.5723</v>
      </c>
      <c r="E984" s="17">
        <v>2877.5733</v>
      </c>
      <c r="F984" s="17">
        <v>2840.9582</v>
      </c>
      <c r="G984" s="17">
        <v>1621.733</v>
      </c>
      <c r="H984" s="17">
        <v>3330.4334</v>
      </c>
      <c r="I984" s="17">
        <v>434.4684</v>
      </c>
      <c r="J984" s="17">
        <v>698.8999</v>
      </c>
      <c r="K984" s="17">
        <v>65.6523</v>
      </c>
      <c r="L984" s="19">
        <f t="shared" si="130"/>
        <v>22014.079600000005</v>
      </c>
      <c r="BF984" s="5"/>
    </row>
    <row r="985" spans="2:12" ht="12" customHeight="1">
      <c r="B985" s="11" t="s">
        <v>28</v>
      </c>
      <c r="C985" s="17">
        <v>1081.7652</v>
      </c>
      <c r="D985" s="17">
        <v>782.0741</v>
      </c>
      <c r="E985" s="17">
        <v>971.1833</v>
      </c>
      <c r="F985" s="17">
        <v>2135.4795</v>
      </c>
      <c r="G985" s="17">
        <v>371.315</v>
      </c>
      <c r="H985" s="17">
        <v>1381.1898</v>
      </c>
      <c r="I985" s="17">
        <v>567.2113</v>
      </c>
      <c r="J985" s="17">
        <v>21.1902</v>
      </c>
      <c r="K985" s="17">
        <v>39.104</v>
      </c>
      <c r="L985" s="19">
        <f t="shared" si="130"/>
        <v>7350.5124</v>
      </c>
    </row>
    <row r="986" spans="2:12" ht="12" customHeight="1">
      <c r="B986" s="11" t="s">
        <v>29</v>
      </c>
      <c r="C986" s="17">
        <v>1209.08</v>
      </c>
      <c r="D986" s="17">
        <v>295.3518</v>
      </c>
      <c r="E986" s="17">
        <v>1779.981</v>
      </c>
      <c r="F986" s="17">
        <v>1980.6459</v>
      </c>
      <c r="G986" s="17">
        <v>475.8768</v>
      </c>
      <c r="H986" s="17">
        <v>2885.5806</v>
      </c>
      <c r="I986" s="17">
        <v>784.3297</v>
      </c>
      <c r="J986" s="17">
        <v>22.704</v>
      </c>
      <c r="K986" s="17">
        <v>21.0701</v>
      </c>
      <c r="L986" s="19">
        <f t="shared" si="130"/>
        <v>9454.6199</v>
      </c>
    </row>
    <row r="987" spans="2:12" ht="12" customHeight="1">
      <c r="B987" s="11" t="s">
        <v>30</v>
      </c>
      <c r="C987" s="17">
        <v>1825.7488</v>
      </c>
      <c r="D987" s="17">
        <v>5.967</v>
      </c>
      <c r="E987" s="17">
        <v>1345.1788</v>
      </c>
      <c r="F987" s="17">
        <v>491.2368</v>
      </c>
      <c r="G987" s="17">
        <v>2.1727</v>
      </c>
      <c r="H987" s="17">
        <v>215.3811</v>
      </c>
      <c r="I987" s="17">
        <v>18.0017</v>
      </c>
      <c r="J987" s="17">
        <v>0.3104</v>
      </c>
      <c r="K987" s="17">
        <v>1.552</v>
      </c>
      <c r="L987" s="19">
        <f t="shared" si="130"/>
        <v>3905.5493</v>
      </c>
    </row>
    <row r="988" spans="2:12" ht="12" customHeight="1">
      <c r="B988" s="11" t="s">
        <v>31</v>
      </c>
      <c r="C988" s="17">
        <v>5270.4268</v>
      </c>
      <c r="D988" s="17">
        <v>3936.6573</v>
      </c>
      <c r="E988" s="17">
        <v>2335.9595</v>
      </c>
      <c r="F988" s="17">
        <v>4352.1342</v>
      </c>
      <c r="G988" s="17">
        <v>1007.8741</v>
      </c>
      <c r="H988" s="17">
        <v>2093.4342</v>
      </c>
      <c r="I988" s="17">
        <v>1080.1035</v>
      </c>
      <c r="J988" s="17">
        <v>43.8673</v>
      </c>
      <c r="K988" s="17">
        <v>29.8974</v>
      </c>
      <c r="L988" s="19">
        <f t="shared" si="130"/>
        <v>20150.354300000006</v>
      </c>
    </row>
    <row r="989" spans="2:12" ht="12" customHeight="1">
      <c r="B989" s="11" t="s">
        <v>32</v>
      </c>
      <c r="C989" s="17">
        <v>1417.2787</v>
      </c>
      <c r="D989" s="17">
        <v>358.0058</v>
      </c>
      <c r="E989" s="17">
        <v>821.6494</v>
      </c>
      <c r="F989" s="17">
        <v>766.9316</v>
      </c>
      <c r="G989" s="17">
        <v>745.391</v>
      </c>
      <c r="H989" s="17">
        <v>900.534</v>
      </c>
      <c r="I989" s="17">
        <v>979.3345</v>
      </c>
      <c r="J989" s="17">
        <v>52.6393</v>
      </c>
      <c r="K989" s="17">
        <v>17.6074</v>
      </c>
      <c r="L989" s="19">
        <f t="shared" si="130"/>
        <v>6059.371699999999</v>
      </c>
    </row>
    <row r="990" spans="2:12" ht="12" customHeight="1">
      <c r="B990" s="11" t="s">
        <v>33</v>
      </c>
      <c r="C990" s="17">
        <v>84.3452</v>
      </c>
      <c r="D990" s="17">
        <v>715.6831</v>
      </c>
      <c r="E990" s="17">
        <v>640.3347</v>
      </c>
      <c r="F990" s="17">
        <v>331.749</v>
      </c>
      <c r="G990" s="17">
        <v>165.4808</v>
      </c>
      <c r="H990" s="17">
        <v>548.7929</v>
      </c>
      <c r="I990" s="17">
        <v>362.5483</v>
      </c>
      <c r="J990" s="17">
        <v>32.1741</v>
      </c>
      <c r="K990" s="17">
        <v>63.5169</v>
      </c>
      <c r="L990" s="19">
        <f t="shared" si="130"/>
        <v>2944.625</v>
      </c>
    </row>
    <row r="991" spans="2:12" ht="12" customHeight="1">
      <c r="B991" s="11" t="s">
        <v>34</v>
      </c>
      <c r="C991" s="17">
        <v>8.8036</v>
      </c>
      <c r="D991" s="17">
        <v>77.3324</v>
      </c>
      <c r="E991" s="17">
        <v>272.9859</v>
      </c>
      <c r="F991" s="17">
        <v>104.6695</v>
      </c>
      <c r="G991" s="17">
        <v>67.7445</v>
      </c>
      <c r="H991" s="17">
        <v>102.13</v>
      </c>
      <c r="I991" s="17">
        <v>376.7029</v>
      </c>
      <c r="J991" s="17">
        <v>57.7727</v>
      </c>
      <c r="K991" s="17">
        <v>6.4025</v>
      </c>
      <c r="L991" s="19">
        <f t="shared" si="130"/>
        <v>1074.544</v>
      </c>
    </row>
    <row r="992" spans="2:12" ht="12" customHeight="1">
      <c r="B992" s="11" t="s">
        <v>35</v>
      </c>
      <c r="C992" s="17">
        <v>96.5899</v>
      </c>
      <c r="D992" s="17">
        <v>0</v>
      </c>
      <c r="E992" s="17">
        <v>10.2676</v>
      </c>
      <c r="F992" s="17">
        <v>197.3039</v>
      </c>
      <c r="G992" s="17">
        <v>114.7451</v>
      </c>
      <c r="H992" s="17">
        <v>97.7239</v>
      </c>
      <c r="I992" s="17">
        <v>92.7578</v>
      </c>
      <c r="J992" s="17">
        <v>86.8866</v>
      </c>
      <c r="K992" s="17">
        <v>0.0312</v>
      </c>
      <c r="L992" s="19">
        <f t="shared" si="130"/>
        <v>696.306</v>
      </c>
    </row>
    <row r="993" spans="2:12" ht="12" customHeight="1">
      <c r="B993" s="11" t="s">
        <v>36</v>
      </c>
      <c r="C993" s="17">
        <v>0.0164</v>
      </c>
      <c r="D993" s="17">
        <v>0.7095</v>
      </c>
      <c r="E993" s="17">
        <v>5.7838</v>
      </c>
      <c r="F993" s="17">
        <v>12.5524</v>
      </c>
      <c r="G993" s="17">
        <v>30.4071</v>
      </c>
      <c r="H993" s="17">
        <v>128.8556</v>
      </c>
      <c r="I993" s="17">
        <v>3.1951</v>
      </c>
      <c r="J993" s="17">
        <v>149.9868</v>
      </c>
      <c r="K993" s="17">
        <v>0.3933</v>
      </c>
      <c r="L993" s="19">
        <f t="shared" si="130"/>
        <v>331.90000000000003</v>
      </c>
    </row>
    <row r="994" spans="2:12" ht="12" customHeight="1">
      <c r="B994" s="11" t="s">
        <v>37</v>
      </c>
      <c r="C994" s="17">
        <v>2534.0548</v>
      </c>
      <c r="D994" s="17">
        <v>104.179</v>
      </c>
      <c r="E994" s="17">
        <v>134.2561</v>
      </c>
      <c r="F994" s="17">
        <v>810.7426</v>
      </c>
      <c r="G994" s="17">
        <v>414.2757</v>
      </c>
      <c r="H994" s="17">
        <v>574.843</v>
      </c>
      <c r="I994" s="17">
        <v>559.5892</v>
      </c>
      <c r="J994" s="17">
        <v>3.2491</v>
      </c>
      <c r="K994" s="17">
        <v>58.5625</v>
      </c>
      <c r="L994" s="19">
        <f t="shared" si="130"/>
        <v>5193.752</v>
      </c>
    </row>
    <row r="995" spans="2:58" s="14" customFormat="1" ht="12" customHeight="1">
      <c r="B995" s="11" t="s">
        <v>38</v>
      </c>
      <c r="C995" s="17">
        <v>1386.7978</v>
      </c>
      <c r="D995" s="17">
        <v>825.2396</v>
      </c>
      <c r="E995" s="17">
        <v>1952.1333</v>
      </c>
      <c r="F995" s="17">
        <v>777.2759</v>
      </c>
      <c r="G995" s="17">
        <v>792.8461</v>
      </c>
      <c r="H995" s="17">
        <v>1300.9416</v>
      </c>
      <c r="I995" s="17">
        <v>65.5386</v>
      </c>
      <c r="J995" s="17">
        <v>306.4668</v>
      </c>
      <c r="K995" s="17">
        <v>48.3356</v>
      </c>
      <c r="L995" s="19">
        <f t="shared" si="130"/>
        <v>7455.5753</v>
      </c>
      <c r="BF995" s="5"/>
    </row>
    <row r="996" spans="2:12" ht="12" customHeight="1">
      <c r="B996" s="11" t="s">
        <v>39</v>
      </c>
      <c r="C996" s="17">
        <v>227.0095</v>
      </c>
      <c r="D996" s="17">
        <v>99.1545</v>
      </c>
      <c r="E996" s="17">
        <v>223.4447</v>
      </c>
      <c r="F996" s="17">
        <v>209.6695</v>
      </c>
      <c r="G996" s="17">
        <v>73.6767</v>
      </c>
      <c r="H996" s="17">
        <v>237.6775</v>
      </c>
      <c r="I996" s="17">
        <v>154.0854</v>
      </c>
      <c r="J996" s="17">
        <v>571.3731</v>
      </c>
      <c r="K996" s="17">
        <v>25.1985</v>
      </c>
      <c r="L996" s="19">
        <f t="shared" si="130"/>
        <v>1821.2894</v>
      </c>
    </row>
    <row r="997" spans="2:12" ht="12" customHeight="1">
      <c r="B997" s="11" t="s">
        <v>40</v>
      </c>
      <c r="C997" s="17">
        <v>12.8882</v>
      </c>
      <c r="D997" s="17">
        <v>2.1172</v>
      </c>
      <c r="E997" s="17">
        <v>102.5398</v>
      </c>
      <c r="F997" s="17">
        <v>90.6929</v>
      </c>
      <c r="G997" s="17">
        <v>86.7846</v>
      </c>
      <c r="H997" s="17">
        <v>259.3607</v>
      </c>
      <c r="I997" s="17">
        <v>276.6332</v>
      </c>
      <c r="J997" s="17">
        <v>50.7285</v>
      </c>
      <c r="K997" s="17">
        <v>46.3364</v>
      </c>
      <c r="L997" s="19">
        <f t="shared" si="130"/>
        <v>928.0814999999999</v>
      </c>
    </row>
    <row r="998" spans="2:12" ht="12" customHeight="1">
      <c r="B998" s="11" t="s">
        <v>41</v>
      </c>
      <c r="C998" s="17">
        <v>320.0781</v>
      </c>
      <c r="D998" s="17">
        <v>83.8224</v>
      </c>
      <c r="E998" s="17">
        <v>24.3923</v>
      </c>
      <c r="F998" s="17">
        <v>375.8047</v>
      </c>
      <c r="G998" s="17">
        <v>75.5003</v>
      </c>
      <c r="H998" s="17">
        <v>201.7437</v>
      </c>
      <c r="I998" s="17">
        <v>315.1101</v>
      </c>
      <c r="J998" s="17">
        <v>221.582</v>
      </c>
      <c r="K998" s="17">
        <v>32.5955</v>
      </c>
      <c r="L998" s="19">
        <f t="shared" si="130"/>
        <v>1650.6290999999997</v>
      </c>
    </row>
    <row r="999" spans="2:12" ht="12" customHeight="1">
      <c r="B999" s="11" t="s">
        <v>42</v>
      </c>
      <c r="C999" s="17">
        <v>11.6523</v>
      </c>
      <c r="D999" s="17">
        <v>24.4594</v>
      </c>
      <c r="E999" s="17">
        <v>151.9432</v>
      </c>
      <c r="F999" s="17">
        <v>345.8969</v>
      </c>
      <c r="G999" s="17">
        <v>824.3276</v>
      </c>
      <c r="H999" s="17">
        <v>242.2717</v>
      </c>
      <c r="I999" s="17">
        <v>202.0545</v>
      </c>
      <c r="J999" s="17">
        <v>255.7641</v>
      </c>
      <c r="K999" s="17">
        <v>29.7977</v>
      </c>
      <c r="L999" s="19">
        <f t="shared" si="130"/>
        <v>2088.1674</v>
      </c>
    </row>
    <row r="1000" spans="2:12" ht="12" customHeight="1">
      <c r="B1000" s="11" t="s">
        <v>43</v>
      </c>
      <c r="C1000" s="17">
        <v>21.8312</v>
      </c>
      <c r="D1000" s="17">
        <v>0</v>
      </c>
      <c r="E1000" s="17">
        <v>0.3126</v>
      </c>
      <c r="F1000" s="17">
        <v>30.7887</v>
      </c>
      <c r="G1000" s="17">
        <v>26.0689</v>
      </c>
      <c r="H1000" s="17">
        <v>39.8716</v>
      </c>
      <c r="I1000" s="17">
        <v>1.7163</v>
      </c>
      <c r="J1000" s="17">
        <v>54.528</v>
      </c>
      <c r="K1000" s="17">
        <v>7.7105</v>
      </c>
      <c r="L1000" s="19">
        <f t="shared" si="130"/>
        <v>182.8278</v>
      </c>
    </row>
    <row r="1001" spans="2:12" ht="12" customHeight="1">
      <c r="B1001" s="11" t="s">
        <v>44</v>
      </c>
      <c r="C1001" s="17">
        <v>2027.6186</v>
      </c>
      <c r="D1001" s="17">
        <v>1428.9962</v>
      </c>
      <c r="E1001" s="17">
        <v>1320.4505</v>
      </c>
      <c r="F1001" s="17">
        <v>140.8598</v>
      </c>
      <c r="G1001" s="17">
        <v>83.2941</v>
      </c>
      <c r="H1001" s="17">
        <v>249.3212</v>
      </c>
      <c r="I1001" s="17">
        <v>120.7263</v>
      </c>
      <c r="J1001" s="17">
        <v>185.5995</v>
      </c>
      <c r="K1001" s="17">
        <v>88.2793</v>
      </c>
      <c r="L1001" s="19">
        <f t="shared" si="130"/>
        <v>5645.145500000001</v>
      </c>
    </row>
    <row r="1002" spans="2:12" ht="12" customHeight="1">
      <c r="B1002" s="11" t="s">
        <v>45</v>
      </c>
      <c r="C1002" s="17">
        <v>357.3251</v>
      </c>
      <c r="D1002" s="18">
        <v>150.2666</v>
      </c>
      <c r="E1002" s="17">
        <v>74.3753</v>
      </c>
      <c r="F1002" s="17">
        <v>38.7594</v>
      </c>
      <c r="G1002" s="17">
        <v>12.6731</v>
      </c>
      <c r="H1002" s="17">
        <v>1.7199</v>
      </c>
      <c r="I1002" s="17">
        <v>2.8967</v>
      </c>
      <c r="J1002" s="17">
        <v>6.0348</v>
      </c>
      <c r="K1002" s="17">
        <v>22.9624</v>
      </c>
      <c r="L1002" s="19">
        <f t="shared" si="130"/>
        <v>667.0133000000002</v>
      </c>
    </row>
    <row r="1003" spans="2:12" ht="12" customHeight="1">
      <c r="B1003" s="11" t="s">
        <v>46</v>
      </c>
      <c r="C1003" s="17">
        <v>0</v>
      </c>
      <c r="D1003" s="17">
        <v>106.1508</v>
      </c>
      <c r="E1003" s="17">
        <v>16.611</v>
      </c>
      <c r="F1003" s="17">
        <v>18.1603</v>
      </c>
      <c r="G1003" s="17">
        <v>32.9639</v>
      </c>
      <c r="H1003" s="17">
        <v>9.2953</v>
      </c>
      <c r="I1003" s="17">
        <v>3.0984</v>
      </c>
      <c r="J1003" s="17">
        <v>0.3443</v>
      </c>
      <c r="K1003" s="17">
        <v>19.7956</v>
      </c>
      <c r="L1003" s="19">
        <f t="shared" si="130"/>
        <v>206.4196</v>
      </c>
    </row>
    <row r="1004" spans="2:12" ht="12" customHeight="1">
      <c r="B1004" s="11" t="s">
        <v>47</v>
      </c>
      <c r="C1004" s="17">
        <v>207.3305</v>
      </c>
      <c r="D1004" s="17">
        <v>43.9844</v>
      </c>
      <c r="E1004" s="17">
        <v>162.0632</v>
      </c>
      <c r="F1004" s="17">
        <v>189.9129</v>
      </c>
      <c r="G1004" s="17">
        <v>13.1071</v>
      </c>
      <c r="H1004" s="17">
        <v>15.8356</v>
      </c>
      <c r="I1004" s="17">
        <v>171.4234</v>
      </c>
      <c r="J1004" s="17">
        <v>84.0225</v>
      </c>
      <c r="K1004" s="17">
        <v>80.1467</v>
      </c>
      <c r="L1004" s="19">
        <f t="shared" si="130"/>
        <v>967.8263000000001</v>
      </c>
    </row>
    <row r="1005" spans="2:58" s="14" customFormat="1" ht="12" customHeight="1">
      <c r="B1005" s="11" t="s">
        <v>48</v>
      </c>
      <c r="C1005" s="17">
        <v>1.3369</v>
      </c>
      <c r="D1005" s="17">
        <v>116.54</v>
      </c>
      <c r="E1005" s="17">
        <v>1319.8483</v>
      </c>
      <c r="F1005" s="17">
        <v>38.4288</v>
      </c>
      <c r="G1005" s="17">
        <v>3.5406</v>
      </c>
      <c r="H1005" s="17">
        <v>38.9927</v>
      </c>
      <c r="I1005" s="17">
        <v>5.3476</v>
      </c>
      <c r="J1005" s="17">
        <v>5.7932</v>
      </c>
      <c r="K1005" s="17">
        <v>0</v>
      </c>
      <c r="L1005" s="19">
        <f t="shared" si="130"/>
        <v>1529.8281000000002</v>
      </c>
      <c r="BF1005" s="5"/>
    </row>
    <row r="1006" spans="2:12" ht="12" customHeight="1">
      <c r="B1006" s="11" t="s">
        <v>49</v>
      </c>
      <c r="C1006" s="17">
        <v>230.1292</v>
      </c>
      <c r="D1006" s="17">
        <v>14.8504</v>
      </c>
      <c r="E1006" s="17">
        <v>18.93</v>
      </c>
      <c r="F1006" s="17">
        <v>46.4853</v>
      </c>
      <c r="G1006" s="17">
        <v>62.9919</v>
      </c>
      <c r="H1006" s="17">
        <v>31.0718</v>
      </c>
      <c r="I1006" s="17">
        <v>74.187</v>
      </c>
      <c r="J1006" s="17">
        <v>26.6982</v>
      </c>
      <c r="K1006" s="17">
        <v>27.8731</v>
      </c>
      <c r="L1006" s="19">
        <f t="shared" si="130"/>
        <v>533.2169</v>
      </c>
    </row>
    <row r="1007" spans="2:12" ht="12" customHeight="1">
      <c r="B1007" s="11" t="s">
        <v>50</v>
      </c>
      <c r="C1007" s="17">
        <v>0</v>
      </c>
      <c r="D1007" s="17">
        <v>11.34</v>
      </c>
      <c r="E1007" s="17">
        <v>85.1436</v>
      </c>
      <c r="F1007" s="17">
        <v>18.5772</v>
      </c>
      <c r="G1007" s="17">
        <v>92.1012</v>
      </c>
      <c r="H1007" s="17">
        <v>14.7415</v>
      </c>
      <c r="I1007" s="17">
        <v>21.1937</v>
      </c>
      <c r="J1007" s="17">
        <v>10.0317</v>
      </c>
      <c r="K1007" s="17">
        <v>0</v>
      </c>
      <c r="L1007" s="19">
        <f t="shared" si="130"/>
        <v>253.12890000000004</v>
      </c>
    </row>
    <row r="1008" spans="2:12" ht="12" customHeight="1">
      <c r="B1008" s="11" t="s">
        <v>51</v>
      </c>
      <c r="C1008" s="17">
        <v>0</v>
      </c>
      <c r="D1008" s="17">
        <v>0</v>
      </c>
      <c r="E1008" s="17">
        <v>0</v>
      </c>
      <c r="F1008" s="17">
        <v>0</v>
      </c>
      <c r="G1008" s="17">
        <v>0</v>
      </c>
      <c r="H1008" s="17">
        <v>0</v>
      </c>
      <c r="I1008" s="17">
        <v>0</v>
      </c>
      <c r="J1008" s="17">
        <v>1.6488</v>
      </c>
      <c r="K1008" s="17">
        <v>295.4612</v>
      </c>
      <c r="L1008" s="19">
        <f t="shared" si="130"/>
        <v>297.11</v>
      </c>
    </row>
    <row r="1009" spans="2:12" ht="12" customHeight="1">
      <c r="B1009" s="15" t="s">
        <v>52</v>
      </c>
      <c r="C1009" s="20">
        <f aca="true" t="shared" si="131" ref="C1009:K1009">SUM(C962:C1008)</f>
        <v>48818.56040000002</v>
      </c>
      <c r="D1009" s="20">
        <f t="shared" si="131"/>
        <v>23233.163600000003</v>
      </c>
      <c r="E1009" s="20">
        <f t="shared" si="131"/>
        <v>31677.771</v>
      </c>
      <c r="F1009" s="20">
        <f t="shared" si="131"/>
        <v>39437.42220000002</v>
      </c>
      <c r="G1009" s="20">
        <f t="shared" si="131"/>
        <v>19926.7379</v>
      </c>
      <c r="H1009" s="20">
        <f t="shared" si="131"/>
        <v>29358.784700000004</v>
      </c>
      <c r="I1009" s="20">
        <f t="shared" si="131"/>
        <v>11932.4717</v>
      </c>
      <c r="J1009" s="20">
        <f t="shared" si="131"/>
        <v>9324.080300000003</v>
      </c>
      <c r="K1009" s="20">
        <f t="shared" si="131"/>
        <v>1962.6025999999993</v>
      </c>
      <c r="L1009" s="21">
        <f t="shared" si="130"/>
        <v>215671.59440000006</v>
      </c>
    </row>
    <row r="1011" spans="2:4" ht="13.5" customHeight="1">
      <c r="B1011" s="6" t="s">
        <v>0</v>
      </c>
      <c r="C1011" s="28" t="s">
        <v>64</v>
      </c>
      <c r="D1011" s="28"/>
    </row>
    <row r="1012" spans="2:58" ht="12" customHeight="1">
      <c r="B1012" s="7"/>
      <c r="I1012" s="8"/>
      <c r="L1012" s="8" t="str">
        <f>L959</f>
        <v>（３日間調査　単位：トン）</v>
      </c>
      <c r="BF1012" s="4"/>
    </row>
    <row r="1013" spans="2:58" ht="13.5" customHeight="1">
      <c r="B1013" s="9" t="s">
        <v>122</v>
      </c>
      <c r="C1013" s="24" t="s">
        <v>121</v>
      </c>
      <c r="D1013" s="22" t="s">
        <v>113</v>
      </c>
      <c r="E1013" s="22" t="s">
        <v>114</v>
      </c>
      <c r="F1013" s="22" t="s">
        <v>115</v>
      </c>
      <c r="G1013" s="22" t="s">
        <v>116</v>
      </c>
      <c r="H1013" s="22" t="s">
        <v>117</v>
      </c>
      <c r="I1013" s="22" t="s">
        <v>118</v>
      </c>
      <c r="J1013" s="22" t="s">
        <v>119</v>
      </c>
      <c r="K1013" s="22" t="s">
        <v>120</v>
      </c>
      <c r="L1013" s="26" t="s">
        <v>3</v>
      </c>
      <c r="BF1013" s="4"/>
    </row>
    <row r="1014" spans="2:58" ht="13.5" customHeight="1">
      <c r="B1014" s="10" t="s">
        <v>4</v>
      </c>
      <c r="C1014" s="25"/>
      <c r="D1014" s="23"/>
      <c r="E1014" s="23"/>
      <c r="F1014" s="23"/>
      <c r="G1014" s="23"/>
      <c r="H1014" s="23"/>
      <c r="I1014" s="23"/>
      <c r="J1014" s="23"/>
      <c r="K1014" s="23"/>
      <c r="L1014" s="27"/>
      <c r="BF1014" s="4"/>
    </row>
    <row r="1015" spans="2:12" ht="12" customHeight="1">
      <c r="B1015" s="11" t="s">
        <v>5</v>
      </c>
      <c r="C1015" s="17">
        <v>0.696</v>
      </c>
      <c r="D1015" s="17">
        <v>1.952</v>
      </c>
      <c r="E1015" s="17">
        <v>6.8814</v>
      </c>
      <c r="F1015" s="17">
        <v>2.2717</v>
      </c>
      <c r="G1015" s="17">
        <v>1.2982</v>
      </c>
      <c r="H1015" s="17">
        <v>0.6773</v>
      </c>
      <c r="I1015" s="17">
        <v>0</v>
      </c>
      <c r="J1015" s="17">
        <v>7.1398</v>
      </c>
      <c r="K1015" s="17">
        <v>3.1513</v>
      </c>
      <c r="L1015" s="19">
        <f>SUM(C1015:K1015)</f>
        <v>24.0677</v>
      </c>
    </row>
    <row r="1016" spans="2:12" ht="12" customHeight="1">
      <c r="B1016" s="11" t="s">
        <v>6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  <c r="I1016" s="17">
        <v>3.149</v>
      </c>
      <c r="J1016" s="17">
        <v>2.9365</v>
      </c>
      <c r="K1016" s="17">
        <v>1.2803</v>
      </c>
      <c r="L1016" s="19">
        <f aca="true" t="shared" si="132" ref="L1016:L1062">SUM(C1016:K1016)</f>
        <v>7.3658</v>
      </c>
    </row>
    <row r="1017" spans="2:12" ht="12" customHeight="1">
      <c r="B1017" s="11" t="s">
        <v>7</v>
      </c>
      <c r="C1017" s="17">
        <v>0</v>
      </c>
      <c r="D1017" s="17">
        <v>26.8668</v>
      </c>
      <c r="E1017" s="17">
        <v>0.7439</v>
      </c>
      <c r="F1017" s="17">
        <v>1.0503</v>
      </c>
      <c r="G1017" s="17">
        <v>3.982</v>
      </c>
      <c r="H1017" s="17">
        <v>30.5717</v>
      </c>
      <c r="I1017" s="17">
        <v>2.9756</v>
      </c>
      <c r="J1017" s="17">
        <v>0.5251</v>
      </c>
      <c r="K1017" s="17">
        <v>0</v>
      </c>
      <c r="L1017" s="19">
        <f t="shared" si="132"/>
        <v>66.7154</v>
      </c>
    </row>
    <row r="1018" spans="2:12" ht="12" customHeight="1">
      <c r="B1018" s="11" t="s">
        <v>8</v>
      </c>
      <c r="C1018" s="17">
        <v>54.1734</v>
      </c>
      <c r="D1018" s="17">
        <v>1088.9356</v>
      </c>
      <c r="E1018" s="17">
        <v>24.4147</v>
      </c>
      <c r="F1018" s="17">
        <v>0</v>
      </c>
      <c r="G1018" s="17">
        <v>12.3646</v>
      </c>
      <c r="H1018" s="17">
        <v>288.2171</v>
      </c>
      <c r="I1018" s="17">
        <v>110.547</v>
      </c>
      <c r="J1018" s="17">
        <v>76.7512</v>
      </c>
      <c r="K1018" s="17">
        <v>20.5377</v>
      </c>
      <c r="L1018" s="19">
        <f t="shared" si="132"/>
        <v>1675.9413000000002</v>
      </c>
    </row>
    <row r="1019" spans="2:12" ht="12" customHeight="1">
      <c r="B1019" s="11" t="s">
        <v>9</v>
      </c>
      <c r="C1019" s="17">
        <v>0</v>
      </c>
      <c r="D1019" s="17">
        <v>0</v>
      </c>
      <c r="E1019" s="17">
        <v>1.7602</v>
      </c>
      <c r="F1019" s="17">
        <v>9.8348</v>
      </c>
      <c r="G1019" s="17">
        <v>1.74</v>
      </c>
      <c r="H1019" s="17">
        <v>0.9197</v>
      </c>
      <c r="I1019" s="17">
        <v>99.2779</v>
      </c>
      <c r="J1019" s="17">
        <v>0.0982</v>
      </c>
      <c r="K1019" s="17">
        <v>0</v>
      </c>
      <c r="L1019" s="19">
        <f t="shared" si="132"/>
        <v>113.63080000000001</v>
      </c>
    </row>
    <row r="1020" spans="2:12" ht="12" customHeight="1">
      <c r="B1020" s="11" t="s">
        <v>10</v>
      </c>
      <c r="C1020" s="17">
        <v>0</v>
      </c>
      <c r="D1020" s="17">
        <v>0</v>
      </c>
      <c r="E1020" s="17">
        <v>0</v>
      </c>
      <c r="F1020" s="17">
        <v>0</v>
      </c>
      <c r="G1020" s="17">
        <v>0</v>
      </c>
      <c r="H1020" s="17">
        <v>0.1569</v>
      </c>
      <c r="I1020" s="17">
        <v>0</v>
      </c>
      <c r="J1020" s="17">
        <v>0</v>
      </c>
      <c r="K1020" s="17">
        <v>0</v>
      </c>
      <c r="L1020" s="19">
        <f t="shared" si="132"/>
        <v>0.1569</v>
      </c>
    </row>
    <row r="1021" spans="2:58" ht="12" customHeight="1">
      <c r="B1021" s="11" t="s">
        <v>11</v>
      </c>
      <c r="C1021" s="17">
        <v>663.7671</v>
      </c>
      <c r="D1021" s="17">
        <v>252.1993</v>
      </c>
      <c r="E1021" s="17">
        <v>27.1233</v>
      </c>
      <c r="F1021" s="17">
        <v>572.3784</v>
      </c>
      <c r="G1021" s="17">
        <v>699.3362</v>
      </c>
      <c r="H1021" s="17">
        <v>362.8088</v>
      </c>
      <c r="I1021" s="17">
        <v>630.4841</v>
      </c>
      <c r="J1021" s="17">
        <v>280.5111</v>
      </c>
      <c r="K1021" s="17">
        <v>62.5287</v>
      </c>
      <c r="L1021" s="19">
        <f t="shared" si="132"/>
        <v>3551.1369999999997</v>
      </c>
      <c r="BF1021" s="12"/>
    </row>
    <row r="1022" spans="2:12" ht="12" customHeight="1">
      <c r="B1022" s="11" t="s">
        <v>12</v>
      </c>
      <c r="C1022" s="17">
        <v>404.756</v>
      </c>
      <c r="D1022" s="17">
        <v>254.5153</v>
      </c>
      <c r="E1022" s="17">
        <v>178.7802</v>
      </c>
      <c r="F1022" s="17">
        <v>72.777</v>
      </c>
      <c r="G1022" s="17">
        <v>19.3125</v>
      </c>
      <c r="H1022" s="17">
        <v>124.677</v>
      </c>
      <c r="I1022" s="17">
        <v>956.8358</v>
      </c>
      <c r="J1022" s="17">
        <v>48.95</v>
      </c>
      <c r="K1022" s="17">
        <v>31.8097</v>
      </c>
      <c r="L1022" s="19">
        <f t="shared" si="132"/>
        <v>2092.4134999999997</v>
      </c>
    </row>
    <row r="1023" spans="2:12" ht="12" customHeight="1">
      <c r="B1023" s="11" t="s">
        <v>13</v>
      </c>
      <c r="C1023" s="17">
        <v>0</v>
      </c>
      <c r="D1023" s="17">
        <v>124.0985</v>
      </c>
      <c r="E1023" s="17">
        <v>7.6222</v>
      </c>
      <c r="F1023" s="17">
        <v>1522.2671</v>
      </c>
      <c r="G1023" s="17">
        <v>454.3718</v>
      </c>
      <c r="H1023" s="17">
        <v>837.0153</v>
      </c>
      <c r="I1023" s="17">
        <v>86.3405</v>
      </c>
      <c r="J1023" s="17">
        <v>566.1371</v>
      </c>
      <c r="K1023" s="17">
        <v>135.4233</v>
      </c>
      <c r="L1023" s="19">
        <f t="shared" si="132"/>
        <v>3733.2758</v>
      </c>
    </row>
    <row r="1024" spans="2:12" ht="12" customHeight="1">
      <c r="B1024" s="13" t="s">
        <v>14</v>
      </c>
      <c r="C1024" s="17">
        <v>62.6865</v>
      </c>
      <c r="D1024" s="17">
        <v>8.5723</v>
      </c>
      <c r="E1024" s="17">
        <v>11.2305</v>
      </c>
      <c r="F1024" s="17">
        <v>35.8841</v>
      </c>
      <c r="G1024" s="17">
        <v>0</v>
      </c>
      <c r="H1024" s="17">
        <v>208.4367</v>
      </c>
      <c r="I1024" s="17">
        <v>0</v>
      </c>
      <c r="J1024" s="17">
        <v>1.4354</v>
      </c>
      <c r="K1024" s="17">
        <v>0</v>
      </c>
      <c r="L1024" s="19">
        <f t="shared" si="132"/>
        <v>328.24550000000005</v>
      </c>
    </row>
    <row r="1025" spans="2:12" ht="12" customHeight="1">
      <c r="B1025" s="11" t="s">
        <v>15</v>
      </c>
      <c r="C1025" s="17">
        <v>316.0748</v>
      </c>
      <c r="D1025" s="17">
        <v>289.7143</v>
      </c>
      <c r="E1025" s="17">
        <v>314.8688</v>
      </c>
      <c r="F1025" s="17">
        <v>195.2746</v>
      </c>
      <c r="G1025" s="17">
        <v>47.0678</v>
      </c>
      <c r="H1025" s="17">
        <v>602.1628</v>
      </c>
      <c r="I1025" s="17">
        <v>18.5237</v>
      </c>
      <c r="J1025" s="17">
        <v>13.2594</v>
      </c>
      <c r="K1025" s="17">
        <v>13.6942</v>
      </c>
      <c r="L1025" s="19">
        <f t="shared" si="132"/>
        <v>1810.6403999999995</v>
      </c>
    </row>
    <row r="1026" spans="2:12" ht="12" customHeight="1">
      <c r="B1026" s="11" t="s">
        <v>16</v>
      </c>
      <c r="C1026" s="17">
        <v>3.1669</v>
      </c>
      <c r="D1026" s="17">
        <v>10.6884</v>
      </c>
      <c r="E1026" s="17">
        <v>79.8372</v>
      </c>
      <c r="F1026" s="17">
        <v>427.6684</v>
      </c>
      <c r="G1026" s="17">
        <v>0.7125</v>
      </c>
      <c r="H1026" s="17">
        <v>81.5189</v>
      </c>
      <c r="I1026" s="17">
        <v>23.5371</v>
      </c>
      <c r="J1026" s="17">
        <v>9.3702</v>
      </c>
      <c r="K1026" s="17">
        <v>8.8653</v>
      </c>
      <c r="L1026" s="19">
        <f t="shared" si="132"/>
        <v>645.3649</v>
      </c>
    </row>
    <row r="1027" spans="2:58" s="14" customFormat="1" ht="12" customHeight="1">
      <c r="B1027" s="11" t="s">
        <v>17</v>
      </c>
      <c r="C1027" s="17">
        <v>43.57</v>
      </c>
      <c r="D1027" s="17">
        <v>455.0034</v>
      </c>
      <c r="E1027" s="17">
        <v>179.0668</v>
      </c>
      <c r="F1027" s="17">
        <v>18.7502</v>
      </c>
      <c r="G1027" s="17">
        <v>40.7782</v>
      </c>
      <c r="H1027" s="17">
        <v>210.921</v>
      </c>
      <c r="I1027" s="17">
        <v>56.2669</v>
      </c>
      <c r="J1027" s="17">
        <v>72.0799</v>
      </c>
      <c r="K1027" s="17">
        <v>56.5074</v>
      </c>
      <c r="L1027" s="19">
        <f t="shared" si="132"/>
        <v>1132.9438</v>
      </c>
      <c r="BF1027" s="5"/>
    </row>
    <row r="1028" spans="2:12" ht="12" customHeight="1">
      <c r="B1028" s="11" t="s">
        <v>18</v>
      </c>
      <c r="C1028" s="17">
        <v>685.7797</v>
      </c>
      <c r="D1028" s="17">
        <v>173.5614</v>
      </c>
      <c r="E1028" s="17">
        <v>143.2257</v>
      </c>
      <c r="F1028" s="17">
        <v>255.1912</v>
      </c>
      <c r="G1028" s="17">
        <v>0.2239</v>
      </c>
      <c r="H1028" s="17">
        <v>132.343</v>
      </c>
      <c r="I1028" s="17">
        <v>20.2905</v>
      </c>
      <c r="J1028" s="17">
        <v>9.7463</v>
      </c>
      <c r="K1028" s="17">
        <v>0</v>
      </c>
      <c r="L1028" s="19">
        <f t="shared" si="132"/>
        <v>1420.3617000000002</v>
      </c>
    </row>
    <row r="1029" spans="2:12" ht="12" customHeight="1">
      <c r="B1029" s="11" t="s">
        <v>19</v>
      </c>
      <c r="C1029" s="17">
        <v>20.6676</v>
      </c>
      <c r="D1029" s="17">
        <v>0</v>
      </c>
      <c r="E1029" s="17">
        <v>27.2084</v>
      </c>
      <c r="F1029" s="17">
        <v>4.8754</v>
      </c>
      <c r="G1029" s="17">
        <v>13.2363</v>
      </c>
      <c r="H1029" s="17">
        <v>70.1705</v>
      </c>
      <c r="I1029" s="17">
        <v>7.0477</v>
      </c>
      <c r="J1029" s="17">
        <v>5.8864</v>
      </c>
      <c r="K1029" s="17">
        <v>2.0023</v>
      </c>
      <c r="L1029" s="19">
        <f t="shared" si="132"/>
        <v>151.0946</v>
      </c>
    </row>
    <row r="1030" spans="2:12" ht="12" customHeight="1">
      <c r="B1030" s="11" t="s">
        <v>20</v>
      </c>
      <c r="C1030" s="17">
        <v>7.9235</v>
      </c>
      <c r="D1030" s="17">
        <v>0</v>
      </c>
      <c r="E1030" s="17">
        <v>0.6139</v>
      </c>
      <c r="F1030" s="17">
        <v>2.0915</v>
      </c>
      <c r="G1030" s="17">
        <v>73.1634</v>
      </c>
      <c r="H1030" s="17">
        <v>5.3021</v>
      </c>
      <c r="I1030" s="17">
        <v>15.5923</v>
      </c>
      <c r="J1030" s="17">
        <v>0.7957</v>
      </c>
      <c r="K1030" s="17">
        <v>0</v>
      </c>
      <c r="L1030" s="19">
        <f t="shared" si="132"/>
        <v>105.48239999999998</v>
      </c>
    </row>
    <row r="1031" spans="2:12" ht="12" customHeight="1">
      <c r="B1031" s="11" t="s">
        <v>21</v>
      </c>
      <c r="C1031" s="17">
        <v>11.7232</v>
      </c>
      <c r="D1031" s="17">
        <v>20.5155</v>
      </c>
      <c r="E1031" s="17">
        <v>0</v>
      </c>
      <c r="F1031" s="17">
        <v>1.7585</v>
      </c>
      <c r="G1031" s="17">
        <v>18.796</v>
      </c>
      <c r="H1031" s="17">
        <v>21.1808</v>
      </c>
      <c r="I1031" s="17">
        <v>0.001</v>
      </c>
      <c r="J1031" s="17">
        <v>0.7532</v>
      </c>
      <c r="K1031" s="17">
        <v>2.02</v>
      </c>
      <c r="L1031" s="19">
        <f t="shared" si="132"/>
        <v>76.74820000000001</v>
      </c>
    </row>
    <row r="1032" spans="2:12" ht="12" customHeight="1">
      <c r="B1032" s="11" t="s">
        <v>22</v>
      </c>
      <c r="C1032" s="17">
        <v>0</v>
      </c>
      <c r="D1032" s="17">
        <v>0</v>
      </c>
      <c r="E1032" s="17">
        <v>1.9177</v>
      </c>
      <c r="F1032" s="17">
        <v>11.0267</v>
      </c>
      <c r="G1032" s="17">
        <v>0</v>
      </c>
      <c r="H1032" s="17">
        <v>0</v>
      </c>
      <c r="I1032" s="17">
        <v>0</v>
      </c>
      <c r="J1032" s="17">
        <v>0</v>
      </c>
      <c r="K1032" s="17">
        <v>0</v>
      </c>
      <c r="L1032" s="19">
        <f t="shared" si="132"/>
        <v>12.9444</v>
      </c>
    </row>
    <row r="1033" spans="2:12" ht="12" customHeight="1">
      <c r="B1033" s="11" t="s">
        <v>23</v>
      </c>
      <c r="C1033" s="17">
        <v>0</v>
      </c>
      <c r="D1033" s="17">
        <v>0</v>
      </c>
      <c r="E1033" s="17">
        <v>5.3006</v>
      </c>
      <c r="F1033" s="17">
        <v>124.7593</v>
      </c>
      <c r="G1033" s="17">
        <v>150.4966</v>
      </c>
      <c r="H1033" s="17">
        <v>35.6056</v>
      </c>
      <c r="I1033" s="17">
        <v>45.4742</v>
      </c>
      <c r="J1033" s="17">
        <v>18.1537</v>
      </c>
      <c r="K1033" s="17">
        <v>0</v>
      </c>
      <c r="L1033" s="19">
        <f t="shared" si="132"/>
        <v>379.79</v>
      </c>
    </row>
    <row r="1034" spans="2:12" ht="12" customHeight="1">
      <c r="B1034" s="11" t="s">
        <v>24</v>
      </c>
      <c r="C1034" s="17">
        <v>3.4528</v>
      </c>
      <c r="D1034" s="17">
        <v>0</v>
      </c>
      <c r="E1034" s="17">
        <v>2.0115</v>
      </c>
      <c r="F1034" s="17">
        <v>0.5956</v>
      </c>
      <c r="G1034" s="17">
        <v>5.3544</v>
      </c>
      <c r="H1034" s="17">
        <v>0.6713</v>
      </c>
      <c r="I1034" s="17">
        <v>0.0787</v>
      </c>
      <c r="J1034" s="17">
        <v>0.1967</v>
      </c>
      <c r="K1034" s="17">
        <v>0</v>
      </c>
      <c r="L1034" s="19">
        <f t="shared" si="132"/>
        <v>12.361</v>
      </c>
    </row>
    <row r="1035" spans="2:12" ht="12" customHeight="1">
      <c r="B1035" s="11" t="s">
        <v>25</v>
      </c>
      <c r="C1035" s="17">
        <v>139.2072</v>
      </c>
      <c r="D1035" s="17">
        <v>52.847</v>
      </c>
      <c r="E1035" s="17">
        <v>228.5091</v>
      </c>
      <c r="F1035" s="17">
        <v>435.9689</v>
      </c>
      <c r="G1035" s="17">
        <v>122.355</v>
      </c>
      <c r="H1035" s="17">
        <v>174.801</v>
      </c>
      <c r="I1035" s="17">
        <v>15.0931</v>
      </c>
      <c r="J1035" s="17">
        <v>3.6897</v>
      </c>
      <c r="K1035" s="17">
        <v>4.824</v>
      </c>
      <c r="L1035" s="19">
        <f t="shared" si="132"/>
        <v>1177.295</v>
      </c>
    </row>
    <row r="1036" spans="2:12" ht="12" customHeight="1">
      <c r="B1036" s="11" t="s">
        <v>26</v>
      </c>
      <c r="C1036" s="17">
        <v>868.2174</v>
      </c>
      <c r="D1036" s="17">
        <v>211.6613</v>
      </c>
      <c r="E1036" s="17">
        <v>87.095</v>
      </c>
      <c r="F1036" s="17">
        <v>976.3257</v>
      </c>
      <c r="G1036" s="17">
        <v>677.0607</v>
      </c>
      <c r="H1036" s="17">
        <v>155.7799</v>
      </c>
      <c r="I1036" s="17">
        <v>189.1663</v>
      </c>
      <c r="J1036" s="17">
        <v>260.074</v>
      </c>
      <c r="K1036" s="17">
        <v>0</v>
      </c>
      <c r="L1036" s="19">
        <f t="shared" si="132"/>
        <v>3425.3803</v>
      </c>
    </row>
    <row r="1037" spans="2:58" s="14" customFormat="1" ht="12" customHeight="1">
      <c r="B1037" s="11" t="s">
        <v>27</v>
      </c>
      <c r="C1037" s="17">
        <v>802.7466</v>
      </c>
      <c r="D1037" s="17">
        <v>536.8225</v>
      </c>
      <c r="E1037" s="17">
        <v>662.9016</v>
      </c>
      <c r="F1037" s="17">
        <v>185.8617</v>
      </c>
      <c r="G1037" s="17">
        <v>523.4029</v>
      </c>
      <c r="H1037" s="17">
        <v>1161.1364</v>
      </c>
      <c r="I1037" s="17">
        <v>667.7062</v>
      </c>
      <c r="J1037" s="17">
        <v>190.0459</v>
      </c>
      <c r="K1037" s="17">
        <v>34.5786</v>
      </c>
      <c r="L1037" s="19">
        <f t="shared" si="132"/>
        <v>4765.202399999999</v>
      </c>
      <c r="BF1037" s="5"/>
    </row>
    <row r="1038" spans="2:12" ht="12" customHeight="1">
      <c r="B1038" s="11" t="s">
        <v>28</v>
      </c>
      <c r="C1038" s="17">
        <v>539.2395</v>
      </c>
      <c r="D1038" s="17">
        <v>245.7643</v>
      </c>
      <c r="E1038" s="17">
        <v>1557.5699</v>
      </c>
      <c r="F1038" s="17">
        <v>611.8981</v>
      </c>
      <c r="G1038" s="17">
        <v>17.0528</v>
      </c>
      <c r="H1038" s="17">
        <v>1347.7096</v>
      </c>
      <c r="I1038" s="17">
        <v>470.2976</v>
      </c>
      <c r="J1038" s="17">
        <v>51.4837</v>
      </c>
      <c r="K1038" s="17">
        <v>50.0825</v>
      </c>
      <c r="L1038" s="19">
        <f t="shared" si="132"/>
        <v>4891.098</v>
      </c>
    </row>
    <row r="1039" spans="2:12" ht="12" customHeight="1">
      <c r="B1039" s="11" t="s">
        <v>29</v>
      </c>
      <c r="C1039" s="17">
        <v>0</v>
      </c>
      <c r="D1039" s="17">
        <v>25.8322</v>
      </c>
      <c r="E1039" s="17">
        <v>487.7854</v>
      </c>
      <c r="F1039" s="17">
        <v>967.6369</v>
      </c>
      <c r="G1039" s="17">
        <v>185.9887</v>
      </c>
      <c r="H1039" s="17">
        <v>315.6338</v>
      </c>
      <c r="I1039" s="17">
        <v>268.7542</v>
      </c>
      <c r="J1039" s="17">
        <v>52.2022</v>
      </c>
      <c r="K1039" s="17">
        <v>4.3031</v>
      </c>
      <c r="L1039" s="19">
        <f t="shared" si="132"/>
        <v>2308.1365</v>
      </c>
    </row>
    <row r="1040" spans="2:12" ht="12" customHeight="1">
      <c r="B1040" s="11" t="s">
        <v>30</v>
      </c>
      <c r="C1040" s="17">
        <v>0</v>
      </c>
      <c r="D1040" s="17">
        <v>70.5913</v>
      </c>
      <c r="E1040" s="17">
        <v>7.1511</v>
      </c>
      <c r="F1040" s="17">
        <v>37.0333</v>
      </c>
      <c r="G1040" s="17">
        <v>0.9167</v>
      </c>
      <c r="H1040" s="17">
        <v>1.6695</v>
      </c>
      <c r="I1040" s="17">
        <v>4.3229</v>
      </c>
      <c r="J1040" s="17">
        <v>0.2694</v>
      </c>
      <c r="K1040" s="17">
        <v>0.1542</v>
      </c>
      <c r="L1040" s="19">
        <f t="shared" si="132"/>
        <v>122.10840000000002</v>
      </c>
    </row>
    <row r="1041" spans="2:12" ht="12" customHeight="1">
      <c r="B1041" s="11" t="s">
        <v>31</v>
      </c>
      <c r="C1041" s="17">
        <v>60.1182</v>
      </c>
      <c r="D1041" s="17">
        <v>6.0549</v>
      </c>
      <c r="E1041" s="17">
        <v>1.008</v>
      </c>
      <c r="F1041" s="17">
        <v>328.6704</v>
      </c>
      <c r="G1041" s="17">
        <v>126.376</v>
      </c>
      <c r="H1041" s="17">
        <v>134.3293</v>
      </c>
      <c r="I1041" s="17">
        <v>153.1507</v>
      </c>
      <c r="J1041" s="17">
        <v>37.6493</v>
      </c>
      <c r="K1041" s="17">
        <v>37.7246</v>
      </c>
      <c r="L1041" s="19">
        <f t="shared" si="132"/>
        <v>885.0814</v>
      </c>
    </row>
    <row r="1042" spans="2:12" ht="12" customHeight="1">
      <c r="B1042" s="11" t="s">
        <v>32</v>
      </c>
      <c r="C1042" s="17">
        <v>172.311</v>
      </c>
      <c r="D1042" s="17">
        <v>143.2951</v>
      </c>
      <c r="E1042" s="17">
        <v>300.8101</v>
      </c>
      <c r="F1042" s="17">
        <v>332.8537</v>
      </c>
      <c r="G1042" s="17">
        <v>212.3296</v>
      </c>
      <c r="H1042" s="17">
        <v>290.5612</v>
      </c>
      <c r="I1042" s="17">
        <v>593.3506</v>
      </c>
      <c r="J1042" s="17">
        <v>10.5315</v>
      </c>
      <c r="K1042" s="17">
        <v>34.7866</v>
      </c>
      <c r="L1042" s="19">
        <f t="shared" si="132"/>
        <v>2090.8293999999996</v>
      </c>
    </row>
    <row r="1043" spans="2:12" ht="12" customHeight="1">
      <c r="B1043" s="11" t="s">
        <v>33</v>
      </c>
      <c r="C1043" s="17">
        <v>1.6282</v>
      </c>
      <c r="D1043" s="17">
        <v>13.5685</v>
      </c>
      <c r="E1043" s="17">
        <v>1.0855</v>
      </c>
      <c r="F1043" s="17">
        <v>4.1052</v>
      </c>
      <c r="G1043" s="17">
        <v>21.8724</v>
      </c>
      <c r="H1043" s="17">
        <v>67.7338</v>
      </c>
      <c r="I1043" s="17">
        <v>65.1286</v>
      </c>
      <c r="J1043" s="17">
        <v>0</v>
      </c>
      <c r="K1043" s="17">
        <v>0</v>
      </c>
      <c r="L1043" s="19">
        <f t="shared" si="132"/>
        <v>175.12220000000002</v>
      </c>
    </row>
    <row r="1044" spans="2:12" ht="12" customHeight="1">
      <c r="B1044" s="11" t="s">
        <v>34</v>
      </c>
      <c r="C1044" s="17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0</v>
      </c>
      <c r="I1044" s="17">
        <v>0</v>
      </c>
      <c r="J1044" s="17">
        <v>0</v>
      </c>
      <c r="K1044" s="17">
        <v>0</v>
      </c>
      <c r="L1044" s="19">
        <f t="shared" si="132"/>
        <v>0</v>
      </c>
    </row>
    <row r="1045" spans="2:12" ht="12" customHeight="1">
      <c r="B1045" s="11" t="s">
        <v>35</v>
      </c>
      <c r="C1045" s="17">
        <v>0</v>
      </c>
      <c r="D1045" s="17">
        <v>0</v>
      </c>
      <c r="E1045" s="17">
        <v>0</v>
      </c>
      <c r="F1045" s="17">
        <v>18.6499</v>
      </c>
      <c r="G1045" s="17">
        <v>1.0386</v>
      </c>
      <c r="H1045" s="17">
        <v>13.9546</v>
      </c>
      <c r="I1045" s="17">
        <v>1.4594</v>
      </c>
      <c r="J1045" s="17">
        <v>0.5283</v>
      </c>
      <c r="K1045" s="17">
        <v>0</v>
      </c>
      <c r="L1045" s="19">
        <f t="shared" si="132"/>
        <v>35.6308</v>
      </c>
    </row>
    <row r="1046" spans="2:12" ht="12" customHeight="1">
      <c r="B1046" s="11" t="s">
        <v>36</v>
      </c>
      <c r="C1046" s="17">
        <v>18.5217</v>
      </c>
      <c r="D1046" s="17">
        <v>54.8289</v>
      </c>
      <c r="E1046" s="17">
        <v>58.0344</v>
      </c>
      <c r="F1046" s="17">
        <v>1.4422</v>
      </c>
      <c r="G1046" s="17">
        <v>0.1278</v>
      </c>
      <c r="H1046" s="17">
        <v>2.4554</v>
      </c>
      <c r="I1046" s="17">
        <v>2.2728</v>
      </c>
      <c r="J1046" s="17">
        <v>0.8946</v>
      </c>
      <c r="K1046" s="17">
        <v>0</v>
      </c>
      <c r="L1046" s="19">
        <f t="shared" si="132"/>
        <v>138.5778</v>
      </c>
    </row>
    <row r="1047" spans="2:12" ht="12" customHeight="1">
      <c r="B1047" s="11" t="s">
        <v>37</v>
      </c>
      <c r="C1047" s="17">
        <v>79.5429</v>
      </c>
      <c r="D1047" s="17">
        <v>12.2025</v>
      </c>
      <c r="E1047" s="17">
        <v>61.6719</v>
      </c>
      <c r="F1047" s="17">
        <v>313.464</v>
      </c>
      <c r="G1047" s="17">
        <v>110.2003</v>
      </c>
      <c r="H1047" s="17">
        <v>212.8422</v>
      </c>
      <c r="I1047" s="17">
        <v>158.2532</v>
      </c>
      <c r="J1047" s="17">
        <v>23.9535</v>
      </c>
      <c r="K1047" s="17">
        <v>8.9401</v>
      </c>
      <c r="L1047" s="19">
        <f t="shared" si="132"/>
        <v>981.0706</v>
      </c>
    </row>
    <row r="1048" spans="2:58" s="14" customFormat="1" ht="12" customHeight="1">
      <c r="B1048" s="11" t="s">
        <v>38</v>
      </c>
      <c r="C1048" s="17">
        <v>314.6307</v>
      </c>
      <c r="D1048" s="17">
        <v>2.9803</v>
      </c>
      <c r="E1048" s="17">
        <v>107.3892</v>
      </c>
      <c r="F1048" s="17">
        <v>75.5562</v>
      </c>
      <c r="G1048" s="17">
        <v>552.0962</v>
      </c>
      <c r="H1048" s="17">
        <v>364.8472</v>
      </c>
      <c r="I1048" s="17">
        <v>40.6554</v>
      </c>
      <c r="J1048" s="17">
        <v>38.3198</v>
      </c>
      <c r="K1048" s="17">
        <v>17.1191</v>
      </c>
      <c r="L1048" s="19">
        <f t="shared" si="132"/>
        <v>1513.5940999999998</v>
      </c>
      <c r="BF1048" s="5"/>
    </row>
    <row r="1049" spans="2:12" ht="12" customHeight="1">
      <c r="B1049" s="11" t="s">
        <v>39</v>
      </c>
      <c r="C1049" s="17">
        <v>285.6506</v>
      </c>
      <c r="D1049" s="17">
        <v>1784.3005</v>
      </c>
      <c r="E1049" s="17">
        <v>442.6434</v>
      </c>
      <c r="F1049" s="17">
        <v>106.0712</v>
      </c>
      <c r="G1049" s="17">
        <v>66.43</v>
      </c>
      <c r="H1049" s="17">
        <v>557.1081</v>
      </c>
      <c r="I1049" s="17">
        <v>42.214</v>
      </c>
      <c r="J1049" s="17">
        <v>23.1642</v>
      </c>
      <c r="K1049" s="17">
        <v>40.0233</v>
      </c>
      <c r="L1049" s="19">
        <f t="shared" si="132"/>
        <v>3347.6052999999997</v>
      </c>
    </row>
    <row r="1050" spans="2:12" ht="12" customHeight="1">
      <c r="B1050" s="11" t="s">
        <v>40</v>
      </c>
      <c r="C1050" s="17">
        <v>0</v>
      </c>
      <c r="D1050" s="17">
        <v>0</v>
      </c>
      <c r="E1050" s="17">
        <v>0</v>
      </c>
      <c r="F1050" s="17">
        <v>0</v>
      </c>
      <c r="G1050" s="17">
        <v>0</v>
      </c>
      <c r="H1050" s="17">
        <v>0</v>
      </c>
      <c r="I1050" s="17">
        <v>0</v>
      </c>
      <c r="J1050" s="17">
        <v>0</v>
      </c>
      <c r="K1050" s="17">
        <v>0</v>
      </c>
      <c r="L1050" s="19">
        <f t="shared" si="132"/>
        <v>0</v>
      </c>
    </row>
    <row r="1051" spans="2:12" ht="12" customHeight="1">
      <c r="B1051" s="11" t="s">
        <v>41</v>
      </c>
      <c r="C1051" s="17">
        <v>1.6109</v>
      </c>
      <c r="D1051" s="17">
        <v>1.0299</v>
      </c>
      <c r="E1051" s="17">
        <v>0.824</v>
      </c>
      <c r="F1051" s="17">
        <v>59.4274</v>
      </c>
      <c r="G1051" s="17">
        <v>2.1548</v>
      </c>
      <c r="H1051" s="17">
        <v>71.3609</v>
      </c>
      <c r="I1051" s="17">
        <v>8.2296</v>
      </c>
      <c r="J1051" s="17">
        <v>2.8015</v>
      </c>
      <c r="K1051" s="17">
        <v>0.7081</v>
      </c>
      <c r="L1051" s="19">
        <f t="shared" si="132"/>
        <v>148.1471</v>
      </c>
    </row>
    <row r="1052" spans="2:12" ht="12" customHeight="1">
      <c r="B1052" s="11" t="s">
        <v>42</v>
      </c>
      <c r="C1052" s="17">
        <v>0.1386</v>
      </c>
      <c r="D1052" s="17">
        <v>0.0373</v>
      </c>
      <c r="E1052" s="17">
        <v>0.9331</v>
      </c>
      <c r="F1052" s="17">
        <v>25.2761</v>
      </c>
      <c r="G1052" s="17">
        <v>3.3875</v>
      </c>
      <c r="H1052" s="17">
        <v>102.2387</v>
      </c>
      <c r="I1052" s="17">
        <v>5.5557</v>
      </c>
      <c r="J1052" s="17">
        <v>0.1061</v>
      </c>
      <c r="K1052" s="17">
        <v>0</v>
      </c>
      <c r="L1052" s="19">
        <f t="shared" si="132"/>
        <v>137.6731</v>
      </c>
    </row>
    <row r="1053" spans="2:12" ht="12" customHeight="1">
      <c r="B1053" s="11" t="s">
        <v>43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  <c r="I1053" s="17">
        <v>0</v>
      </c>
      <c r="J1053" s="17">
        <v>0</v>
      </c>
      <c r="K1053" s="17">
        <v>0</v>
      </c>
      <c r="L1053" s="19">
        <f t="shared" si="132"/>
        <v>0</v>
      </c>
    </row>
    <row r="1054" spans="2:12" ht="12" customHeight="1">
      <c r="B1054" s="11" t="s">
        <v>44</v>
      </c>
      <c r="C1054" s="17">
        <v>235.98</v>
      </c>
      <c r="D1054" s="17">
        <v>559.5485</v>
      </c>
      <c r="E1054" s="17">
        <v>80.4164</v>
      </c>
      <c r="F1054" s="17">
        <v>50.6763</v>
      </c>
      <c r="G1054" s="17">
        <v>78.0588</v>
      </c>
      <c r="H1054" s="17">
        <v>286.6835</v>
      </c>
      <c r="I1054" s="17">
        <v>324.1515</v>
      </c>
      <c r="J1054" s="17">
        <v>1302.4046</v>
      </c>
      <c r="K1054" s="17">
        <v>1909.0909</v>
      </c>
      <c r="L1054" s="19">
        <f t="shared" si="132"/>
        <v>4827.0105</v>
      </c>
    </row>
    <row r="1055" spans="2:12" ht="12" customHeight="1">
      <c r="B1055" s="11" t="s">
        <v>45</v>
      </c>
      <c r="C1055" s="17">
        <v>0</v>
      </c>
      <c r="D1055" s="18">
        <v>0</v>
      </c>
      <c r="E1055" s="17">
        <v>177.5085</v>
      </c>
      <c r="F1055" s="17">
        <v>0</v>
      </c>
      <c r="G1055" s="17">
        <v>18.0898</v>
      </c>
      <c r="H1055" s="17">
        <v>0</v>
      </c>
      <c r="I1055" s="17">
        <v>0</v>
      </c>
      <c r="J1055" s="17">
        <v>90.7256</v>
      </c>
      <c r="K1055" s="17">
        <v>45.2245</v>
      </c>
      <c r="L1055" s="19">
        <f t="shared" si="132"/>
        <v>331.54839999999996</v>
      </c>
    </row>
    <row r="1056" spans="2:12" ht="12" customHeight="1">
      <c r="B1056" s="11" t="s">
        <v>46</v>
      </c>
      <c r="C1056" s="17">
        <v>0</v>
      </c>
      <c r="D1056" s="17">
        <v>0</v>
      </c>
      <c r="E1056" s="17">
        <v>0</v>
      </c>
      <c r="F1056" s="17">
        <v>0.0808</v>
      </c>
      <c r="G1056" s="17">
        <v>0</v>
      </c>
      <c r="H1056" s="17">
        <v>0</v>
      </c>
      <c r="I1056" s="17">
        <v>0</v>
      </c>
      <c r="J1056" s="17">
        <v>0.4038</v>
      </c>
      <c r="K1056" s="17">
        <v>1.373</v>
      </c>
      <c r="L1056" s="19">
        <f t="shared" si="132"/>
        <v>1.8576</v>
      </c>
    </row>
    <row r="1057" spans="2:12" ht="12" customHeight="1">
      <c r="B1057" s="11" t="s">
        <v>47</v>
      </c>
      <c r="C1057" s="17">
        <v>43.6271</v>
      </c>
      <c r="D1057" s="17">
        <v>76.1589</v>
      </c>
      <c r="E1057" s="17">
        <v>134.0712</v>
      </c>
      <c r="F1057" s="17">
        <v>1.8142</v>
      </c>
      <c r="G1057" s="17">
        <v>3.6128</v>
      </c>
      <c r="H1057" s="17">
        <v>5.6612</v>
      </c>
      <c r="I1057" s="17">
        <v>161.5404</v>
      </c>
      <c r="J1057" s="17">
        <v>37.2055</v>
      </c>
      <c r="K1057" s="17">
        <v>57.1331</v>
      </c>
      <c r="L1057" s="19">
        <f t="shared" si="132"/>
        <v>520.8244000000001</v>
      </c>
    </row>
    <row r="1058" spans="2:58" s="14" customFormat="1" ht="12" customHeight="1">
      <c r="B1058" s="11" t="s">
        <v>48</v>
      </c>
      <c r="C1058" s="17">
        <v>38.6969</v>
      </c>
      <c r="D1058" s="17">
        <v>61.686</v>
      </c>
      <c r="E1058" s="17">
        <v>67.2993</v>
      </c>
      <c r="F1058" s="17">
        <v>1.4851</v>
      </c>
      <c r="G1058" s="17">
        <v>0</v>
      </c>
      <c r="H1058" s="17">
        <v>2.3421</v>
      </c>
      <c r="I1058" s="17">
        <v>21.3996</v>
      </c>
      <c r="J1058" s="17">
        <v>0</v>
      </c>
      <c r="K1058" s="17">
        <v>0</v>
      </c>
      <c r="L1058" s="19">
        <f t="shared" si="132"/>
        <v>192.909</v>
      </c>
      <c r="BF1058" s="5"/>
    </row>
    <row r="1059" spans="2:12" ht="12" customHeight="1">
      <c r="B1059" s="11" t="s">
        <v>49</v>
      </c>
      <c r="C1059" s="17">
        <v>0</v>
      </c>
      <c r="D1059" s="17">
        <v>0</v>
      </c>
      <c r="E1059" s="17">
        <v>0</v>
      </c>
      <c r="F1059" s="17">
        <v>0</v>
      </c>
      <c r="G1059" s="17">
        <v>535.2165</v>
      </c>
      <c r="H1059" s="17">
        <v>162.5514</v>
      </c>
      <c r="I1059" s="17">
        <v>290.0281</v>
      </c>
      <c r="J1059" s="17">
        <v>576.8397</v>
      </c>
      <c r="K1059" s="17">
        <v>162.6165</v>
      </c>
      <c r="L1059" s="19">
        <f t="shared" si="132"/>
        <v>1727.2522000000001</v>
      </c>
    </row>
    <row r="1060" spans="2:12" ht="12" customHeight="1">
      <c r="B1060" s="11" t="s">
        <v>50</v>
      </c>
      <c r="C1060" s="17">
        <v>0</v>
      </c>
      <c r="D1060" s="17">
        <v>0</v>
      </c>
      <c r="E1060" s="17">
        <v>0.3535</v>
      </c>
      <c r="F1060" s="17">
        <v>0.9899</v>
      </c>
      <c r="G1060" s="17">
        <v>0</v>
      </c>
      <c r="H1060" s="17">
        <v>0.1768</v>
      </c>
      <c r="I1060" s="17">
        <v>0</v>
      </c>
      <c r="J1060" s="17">
        <v>0</v>
      </c>
      <c r="K1060" s="17">
        <v>0</v>
      </c>
      <c r="L1060" s="19">
        <f t="shared" si="132"/>
        <v>1.5202</v>
      </c>
    </row>
    <row r="1061" spans="2:12" ht="12" customHeight="1">
      <c r="B1061" s="11" t="s">
        <v>51</v>
      </c>
      <c r="C1061" s="17">
        <v>0</v>
      </c>
      <c r="D1061" s="17">
        <v>0</v>
      </c>
      <c r="E1061" s="17">
        <v>0</v>
      </c>
      <c r="F1061" s="17">
        <v>0</v>
      </c>
      <c r="G1061" s="17">
        <v>0</v>
      </c>
      <c r="H1061" s="17">
        <v>0</v>
      </c>
      <c r="I1061" s="17">
        <v>0</v>
      </c>
      <c r="J1061" s="17">
        <v>0</v>
      </c>
      <c r="K1061" s="17">
        <v>0</v>
      </c>
      <c r="L1061" s="19">
        <f t="shared" si="132"/>
        <v>0</v>
      </c>
    </row>
    <row r="1062" spans="2:12" ht="12" customHeight="1">
      <c r="B1062" s="15" t="s">
        <v>52</v>
      </c>
      <c r="C1062" s="20">
        <f aca="true" t="shared" si="133" ref="C1062:K1062">SUM(C1015:C1061)</f>
        <v>5880.3049999999985</v>
      </c>
      <c r="D1062" s="20">
        <f t="shared" si="133"/>
        <v>6565.832700000001</v>
      </c>
      <c r="E1062" s="20">
        <f t="shared" si="133"/>
        <v>5477.667599999999</v>
      </c>
      <c r="F1062" s="20">
        <f t="shared" si="133"/>
        <v>7793.742000000001</v>
      </c>
      <c r="G1062" s="20">
        <f t="shared" si="133"/>
        <v>4800.0023</v>
      </c>
      <c r="H1062" s="20">
        <f t="shared" si="133"/>
        <v>8444.933099999998</v>
      </c>
      <c r="I1062" s="20">
        <f t="shared" si="133"/>
        <v>5559.151899999999</v>
      </c>
      <c r="J1062" s="20">
        <f t="shared" si="133"/>
        <v>3818.0188000000007</v>
      </c>
      <c r="K1062" s="20">
        <f t="shared" si="133"/>
        <v>2746.5024</v>
      </c>
      <c r="L1062" s="21">
        <f t="shared" si="132"/>
        <v>51086.15579999999</v>
      </c>
    </row>
    <row r="1064" spans="2:4" ht="13.5" customHeight="1">
      <c r="B1064" s="6" t="s">
        <v>0</v>
      </c>
      <c r="C1064" s="28" t="s">
        <v>107</v>
      </c>
      <c r="D1064" s="28"/>
    </row>
    <row r="1065" spans="2:58" ht="12" customHeight="1">
      <c r="B1065" s="7"/>
      <c r="I1065" s="8"/>
      <c r="L1065" s="8" t="str">
        <f>L1012</f>
        <v>（３日間調査　単位：トン）</v>
      </c>
      <c r="BF1065" s="4"/>
    </row>
    <row r="1066" spans="2:58" ht="13.5" customHeight="1">
      <c r="B1066" s="9" t="s">
        <v>122</v>
      </c>
      <c r="C1066" s="24" t="s">
        <v>121</v>
      </c>
      <c r="D1066" s="22" t="s">
        <v>113</v>
      </c>
      <c r="E1066" s="22" t="s">
        <v>114</v>
      </c>
      <c r="F1066" s="22" t="s">
        <v>115</v>
      </c>
      <c r="G1066" s="22" t="s">
        <v>116</v>
      </c>
      <c r="H1066" s="22" t="s">
        <v>117</v>
      </c>
      <c r="I1066" s="22" t="s">
        <v>118</v>
      </c>
      <c r="J1066" s="22" t="s">
        <v>119</v>
      </c>
      <c r="K1066" s="22" t="s">
        <v>120</v>
      </c>
      <c r="L1066" s="26" t="s">
        <v>3</v>
      </c>
      <c r="BF1066" s="4"/>
    </row>
    <row r="1067" spans="2:58" ht="13.5" customHeight="1">
      <c r="B1067" s="10" t="s">
        <v>4</v>
      </c>
      <c r="C1067" s="25"/>
      <c r="D1067" s="23"/>
      <c r="E1067" s="23"/>
      <c r="F1067" s="23"/>
      <c r="G1067" s="23"/>
      <c r="H1067" s="23"/>
      <c r="I1067" s="23"/>
      <c r="J1067" s="23"/>
      <c r="K1067" s="23"/>
      <c r="L1067" s="27"/>
      <c r="BF1067" s="4"/>
    </row>
    <row r="1068" spans="2:12" ht="12" customHeight="1">
      <c r="B1068" s="11" t="s">
        <v>5</v>
      </c>
      <c r="C1068" s="17">
        <v>0</v>
      </c>
      <c r="D1068" s="17">
        <v>0</v>
      </c>
      <c r="E1068" s="17">
        <v>0</v>
      </c>
      <c r="F1068" s="17">
        <v>0</v>
      </c>
      <c r="G1068" s="17">
        <v>0</v>
      </c>
      <c r="H1068" s="17">
        <v>0</v>
      </c>
      <c r="I1068" s="17">
        <v>0</v>
      </c>
      <c r="J1068" s="17">
        <v>0</v>
      </c>
      <c r="K1068" s="17">
        <v>93.6368</v>
      </c>
      <c r="L1068" s="19">
        <f>SUM(C1068:K1068)</f>
        <v>93.6368</v>
      </c>
    </row>
    <row r="1069" spans="2:12" ht="12" customHeight="1">
      <c r="B1069" s="11" t="s">
        <v>6</v>
      </c>
      <c r="C1069" s="17">
        <v>0</v>
      </c>
      <c r="D1069" s="17">
        <v>0</v>
      </c>
      <c r="E1069" s="17">
        <v>0</v>
      </c>
      <c r="F1069" s="17">
        <v>0</v>
      </c>
      <c r="G1069" s="17">
        <v>0</v>
      </c>
      <c r="H1069" s="17">
        <v>0</v>
      </c>
      <c r="I1069" s="17">
        <v>0.22</v>
      </c>
      <c r="J1069" s="17">
        <v>0</v>
      </c>
      <c r="K1069" s="17">
        <v>0</v>
      </c>
      <c r="L1069" s="19">
        <f aca="true" t="shared" si="134" ref="L1069:L1115">SUM(C1069:K1069)</f>
        <v>0.22</v>
      </c>
    </row>
    <row r="1070" spans="2:12" ht="12" customHeight="1">
      <c r="B1070" s="11" t="s">
        <v>7</v>
      </c>
      <c r="C1070" s="17">
        <v>0</v>
      </c>
      <c r="D1070" s="17">
        <v>0</v>
      </c>
      <c r="E1070" s="17">
        <v>0</v>
      </c>
      <c r="F1070" s="17">
        <v>0</v>
      </c>
      <c r="G1070" s="17">
        <v>0</v>
      </c>
      <c r="H1070" s="17">
        <v>9.7234</v>
      </c>
      <c r="I1070" s="17">
        <v>0</v>
      </c>
      <c r="J1070" s="17">
        <v>9.2373</v>
      </c>
      <c r="K1070" s="17">
        <v>0</v>
      </c>
      <c r="L1070" s="19">
        <f t="shared" si="134"/>
        <v>18.9607</v>
      </c>
    </row>
    <row r="1071" spans="2:12" ht="12" customHeight="1">
      <c r="B1071" s="11" t="s">
        <v>8</v>
      </c>
      <c r="C1071" s="17">
        <v>0</v>
      </c>
      <c r="D1071" s="17">
        <v>0.036</v>
      </c>
      <c r="E1071" s="17">
        <v>0.018</v>
      </c>
      <c r="F1071" s="17">
        <v>0</v>
      </c>
      <c r="G1071" s="17">
        <v>0.8467</v>
      </c>
      <c r="H1071" s="17">
        <v>0.018</v>
      </c>
      <c r="I1071" s="17">
        <v>0</v>
      </c>
      <c r="J1071" s="17">
        <v>0.018</v>
      </c>
      <c r="K1071" s="17">
        <v>0.1441</v>
      </c>
      <c r="L1071" s="19">
        <f t="shared" si="134"/>
        <v>1.0808</v>
      </c>
    </row>
    <row r="1072" spans="2:12" ht="12" customHeight="1">
      <c r="B1072" s="11" t="s">
        <v>9</v>
      </c>
      <c r="C1072" s="17">
        <v>0.0921</v>
      </c>
      <c r="D1072" s="17">
        <v>0.1151</v>
      </c>
      <c r="E1072" s="17">
        <v>0</v>
      </c>
      <c r="F1072" s="17">
        <v>1.3812</v>
      </c>
      <c r="G1072" s="17">
        <v>1.1223</v>
      </c>
      <c r="H1072" s="17">
        <v>5.8123</v>
      </c>
      <c r="I1072" s="17">
        <v>4.8913</v>
      </c>
      <c r="J1072" s="17">
        <v>0</v>
      </c>
      <c r="K1072" s="17">
        <v>0</v>
      </c>
      <c r="L1072" s="19">
        <f t="shared" si="134"/>
        <v>13.4143</v>
      </c>
    </row>
    <row r="1073" spans="2:12" ht="12" customHeight="1">
      <c r="B1073" s="11" t="s">
        <v>10</v>
      </c>
      <c r="C1073" s="17">
        <v>0</v>
      </c>
      <c r="D1073" s="17">
        <v>0</v>
      </c>
      <c r="E1073" s="17">
        <v>0</v>
      </c>
      <c r="F1073" s="17">
        <v>4.8362</v>
      </c>
      <c r="G1073" s="17">
        <v>2.4483</v>
      </c>
      <c r="H1073" s="17">
        <v>2.1764</v>
      </c>
      <c r="I1073" s="17">
        <v>28.7152</v>
      </c>
      <c r="J1073" s="17">
        <v>0</v>
      </c>
      <c r="K1073" s="17">
        <v>14.5088</v>
      </c>
      <c r="L1073" s="19">
        <f t="shared" si="134"/>
        <v>52.6849</v>
      </c>
    </row>
    <row r="1074" spans="2:58" ht="12" customHeight="1">
      <c r="B1074" s="11" t="s">
        <v>11</v>
      </c>
      <c r="C1074" s="17">
        <v>24.447</v>
      </c>
      <c r="D1074" s="17">
        <v>5.4327</v>
      </c>
      <c r="E1074" s="17">
        <v>0</v>
      </c>
      <c r="F1074" s="17">
        <v>0</v>
      </c>
      <c r="G1074" s="17">
        <v>24.447</v>
      </c>
      <c r="H1074" s="17">
        <v>0</v>
      </c>
      <c r="I1074" s="17">
        <v>0</v>
      </c>
      <c r="J1074" s="17">
        <v>0</v>
      </c>
      <c r="K1074" s="17">
        <v>0</v>
      </c>
      <c r="L1074" s="19">
        <f t="shared" si="134"/>
        <v>54.3267</v>
      </c>
      <c r="BF1074" s="12"/>
    </row>
    <row r="1075" spans="2:12" ht="12" customHeight="1">
      <c r="B1075" s="11" t="s">
        <v>12</v>
      </c>
      <c r="C1075" s="17">
        <v>0</v>
      </c>
      <c r="D1075" s="17">
        <v>0</v>
      </c>
      <c r="E1075" s="17">
        <v>0.619</v>
      </c>
      <c r="F1075" s="17">
        <v>0.886</v>
      </c>
      <c r="G1075" s="17">
        <v>0.4005</v>
      </c>
      <c r="H1075" s="17">
        <v>0.3641</v>
      </c>
      <c r="I1075" s="17">
        <v>0.4369</v>
      </c>
      <c r="J1075" s="17">
        <v>0.3883</v>
      </c>
      <c r="K1075" s="17">
        <v>0.1214</v>
      </c>
      <c r="L1075" s="19">
        <f t="shared" si="134"/>
        <v>3.2162</v>
      </c>
    </row>
    <row r="1076" spans="2:12" ht="12" customHeight="1">
      <c r="B1076" s="11" t="s">
        <v>13</v>
      </c>
      <c r="C1076" s="17">
        <v>0</v>
      </c>
      <c r="D1076" s="17">
        <v>0.0185</v>
      </c>
      <c r="E1076" s="17">
        <v>7.2532</v>
      </c>
      <c r="F1076" s="17">
        <v>2.8331</v>
      </c>
      <c r="G1076" s="17">
        <v>0.1494</v>
      </c>
      <c r="H1076" s="17">
        <v>0.0277</v>
      </c>
      <c r="I1076" s="17">
        <v>0</v>
      </c>
      <c r="J1076" s="17">
        <v>0.0739</v>
      </c>
      <c r="K1076" s="17">
        <v>0.4892</v>
      </c>
      <c r="L1076" s="19">
        <f t="shared" si="134"/>
        <v>10.845</v>
      </c>
    </row>
    <row r="1077" spans="2:12" ht="12" customHeight="1">
      <c r="B1077" s="13" t="s">
        <v>14</v>
      </c>
      <c r="C1077" s="17">
        <v>0</v>
      </c>
      <c r="D1077" s="17">
        <v>0</v>
      </c>
      <c r="E1077" s="17">
        <v>6.9644</v>
      </c>
      <c r="F1077" s="17">
        <v>0</v>
      </c>
      <c r="G1077" s="17">
        <v>0</v>
      </c>
      <c r="H1077" s="17">
        <v>0</v>
      </c>
      <c r="I1077" s="17">
        <v>0</v>
      </c>
      <c r="J1077" s="17">
        <v>0</v>
      </c>
      <c r="K1077" s="17">
        <v>0</v>
      </c>
      <c r="L1077" s="19">
        <f t="shared" si="134"/>
        <v>6.9644</v>
      </c>
    </row>
    <row r="1078" spans="2:12" ht="12" customHeight="1">
      <c r="B1078" s="11" t="s">
        <v>15</v>
      </c>
      <c r="C1078" s="17">
        <v>39.5705</v>
      </c>
      <c r="D1078" s="17">
        <v>23.4975</v>
      </c>
      <c r="E1078" s="17">
        <v>1.837</v>
      </c>
      <c r="F1078" s="17">
        <v>0</v>
      </c>
      <c r="G1078" s="17">
        <v>0</v>
      </c>
      <c r="H1078" s="17">
        <v>3.1381</v>
      </c>
      <c r="I1078" s="17">
        <v>0.7654</v>
      </c>
      <c r="J1078" s="17">
        <v>0</v>
      </c>
      <c r="K1078" s="17">
        <v>0</v>
      </c>
      <c r="L1078" s="19">
        <f t="shared" si="134"/>
        <v>68.8085</v>
      </c>
    </row>
    <row r="1079" spans="2:12" ht="12" customHeight="1">
      <c r="B1079" s="11" t="s">
        <v>16</v>
      </c>
      <c r="C1079" s="17">
        <v>0.0421</v>
      </c>
      <c r="D1079" s="17">
        <v>0.2105</v>
      </c>
      <c r="E1079" s="17">
        <v>48.9734</v>
      </c>
      <c r="F1079" s="17">
        <v>3.8353</v>
      </c>
      <c r="G1079" s="17">
        <v>0</v>
      </c>
      <c r="H1079" s="17">
        <v>5.3522</v>
      </c>
      <c r="I1079" s="17">
        <v>0.2526</v>
      </c>
      <c r="J1079" s="17">
        <v>6.1532</v>
      </c>
      <c r="K1079" s="17">
        <v>0.0421</v>
      </c>
      <c r="L1079" s="19">
        <f t="shared" si="134"/>
        <v>64.8614</v>
      </c>
    </row>
    <row r="1080" spans="2:58" s="14" customFormat="1" ht="12" customHeight="1">
      <c r="B1080" s="11" t="s">
        <v>17</v>
      </c>
      <c r="C1080" s="17">
        <v>217.3372</v>
      </c>
      <c r="D1080" s="17">
        <v>31.2599</v>
      </c>
      <c r="E1080" s="17">
        <v>2.8295</v>
      </c>
      <c r="F1080" s="17">
        <v>270.8297</v>
      </c>
      <c r="G1080" s="17">
        <v>0</v>
      </c>
      <c r="H1080" s="17">
        <v>27.3524</v>
      </c>
      <c r="I1080" s="17">
        <v>6.0633</v>
      </c>
      <c r="J1080" s="17">
        <v>0</v>
      </c>
      <c r="K1080" s="17">
        <v>0</v>
      </c>
      <c r="L1080" s="19">
        <f t="shared" si="134"/>
        <v>555.672</v>
      </c>
      <c r="BF1080" s="5"/>
    </row>
    <row r="1081" spans="2:12" ht="12" customHeight="1">
      <c r="B1081" s="11" t="s">
        <v>18</v>
      </c>
      <c r="C1081" s="17">
        <v>13.2257</v>
      </c>
      <c r="D1081" s="17">
        <v>16.2777</v>
      </c>
      <c r="E1081" s="17">
        <v>0</v>
      </c>
      <c r="F1081" s="17">
        <v>0</v>
      </c>
      <c r="G1081" s="17">
        <v>0</v>
      </c>
      <c r="H1081" s="17">
        <v>0</v>
      </c>
      <c r="I1081" s="17">
        <v>0</v>
      </c>
      <c r="J1081" s="17">
        <v>0</v>
      </c>
      <c r="K1081" s="17">
        <v>0</v>
      </c>
      <c r="L1081" s="19">
        <f t="shared" si="134"/>
        <v>29.5034</v>
      </c>
    </row>
    <row r="1082" spans="2:12" ht="12" customHeight="1">
      <c r="B1082" s="11" t="s">
        <v>19</v>
      </c>
      <c r="C1082" s="17">
        <v>0</v>
      </c>
      <c r="D1082" s="17">
        <v>0</v>
      </c>
      <c r="E1082" s="17">
        <v>0</v>
      </c>
      <c r="F1082" s="17">
        <v>0.831</v>
      </c>
      <c r="G1082" s="17">
        <v>11.1729</v>
      </c>
      <c r="H1082" s="17">
        <v>0.7538</v>
      </c>
      <c r="I1082" s="17">
        <v>2.746</v>
      </c>
      <c r="J1082" s="17">
        <v>0</v>
      </c>
      <c r="K1082" s="17">
        <v>0</v>
      </c>
      <c r="L1082" s="19">
        <f t="shared" si="134"/>
        <v>15.5037</v>
      </c>
    </row>
    <row r="1083" spans="2:12" ht="12" customHeight="1">
      <c r="B1083" s="11" t="s">
        <v>20</v>
      </c>
      <c r="C1083" s="17">
        <v>0</v>
      </c>
      <c r="D1083" s="17">
        <v>0</v>
      </c>
      <c r="E1083" s="17">
        <v>0</v>
      </c>
      <c r="F1083" s="17">
        <v>0</v>
      </c>
      <c r="G1083" s="17">
        <v>0</v>
      </c>
      <c r="H1083" s="17">
        <v>0</v>
      </c>
      <c r="I1083" s="17">
        <v>0</v>
      </c>
      <c r="J1083" s="17">
        <v>0</v>
      </c>
      <c r="K1083" s="17">
        <v>0</v>
      </c>
      <c r="L1083" s="19">
        <f t="shared" si="134"/>
        <v>0</v>
      </c>
    </row>
    <row r="1084" spans="2:12" ht="12" customHeight="1">
      <c r="B1084" s="11" t="s">
        <v>21</v>
      </c>
      <c r="C1084" s="17">
        <v>0</v>
      </c>
      <c r="D1084" s="17">
        <v>0</v>
      </c>
      <c r="E1084" s="17">
        <v>0</v>
      </c>
      <c r="F1084" s="17">
        <v>0</v>
      </c>
      <c r="G1084" s="17">
        <v>0</v>
      </c>
      <c r="H1084" s="17">
        <v>0</v>
      </c>
      <c r="I1084" s="17">
        <v>0</v>
      </c>
      <c r="J1084" s="17">
        <v>0</v>
      </c>
      <c r="K1084" s="17">
        <v>0</v>
      </c>
      <c r="L1084" s="19">
        <f t="shared" si="134"/>
        <v>0</v>
      </c>
    </row>
    <row r="1085" spans="2:12" ht="12" customHeight="1">
      <c r="B1085" s="11" t="s">
        <v>22</v>
      </c>
      <c r="C1085" s="17">
        <v>0</v>
      </c>
      <c r="D1085" s="17">
        <v>0</v>
      </c>
      <c r="E1085" s="17">
        <v>0</v>
      </c>
      <c r="F1085" s="17">
        <v>0.7925</v>
      </c>
      <c r="G1085" s="17">
        <v>0</v>
      </c>
      <c r="H1085" s="17">
        <v>0</v>
      </c>
      <c r="I1085" s="17">
        <v>0</v>
      </c>
      <c r="J1085" s="17">
        <v>0</v>
      </c>
      <c r="K1085" s="17">
        <v>0</v>
      </c>
      <c r="L1085" s="19">
        <f t="shared" si="134"/>
        <v>0.7925</v>
      </c>
    </row>
    <row r="1086" spans="2:12" ht="12" customHeight="1">
      <c r="B1086" s="11" t="s">
        <v>23</v>
      </c>
      <c r="C1086" s="17">
        <v>0</v>
      </c>
      <c r="D1086" s="17">
        <v>0</v>
      </c>
      <c r="E1086" s="17">
        <v>0</v>
      </c>
      <c r="F1086" s="17">
        <v>23.2744</v>
      </c>
      <c r="G1086" s="17">
        <v>0</v>
      </c>
      <c r="H1086" s="17">
        <v>0</v>
      </c>
      <c r="I1086" s="17">
        <v>0</v>
      </c>
      <c r="J1086" s="17">
        <v>0</v>
      </c>
      <c r="K1086" s="17">
        <v>0</v>
      </c>
      <c r="L1086" s="19">
        <f t="shared" si="134"/>
        <v>23.2744</v>
      </c>
    </row>
    <row r="1087" spans="2:12" ht="12" customHeight="1">
      <c r="B1087" s="11" t="s">
        <v>24</v>
      </c>
      <c r="C1087" s="17">
        <v>0</v>
      </c>
      <c r="D1087" s="17">
        <v>0</v>
      </c>
      <c r="E1087" s="17">
        <v>0</v>
      </c>
      <c r="F1087" s="17">
        <v>0</v>
      </c>
      <c r="G1087" s="17">
        <v>9.7607</v>
      </c>
      <c r="H1087" s="17">
        <v>0</v>
      </c>
      <c r="I1087" s="17">
        <v>0</v>
      </c>
      <c r="J1087" s="17">
        <v>0</v>
      </c>
      <c r="K1087" s="17">
        <v>0</v>
      </c>
      <c r="L1087" s="19">
        <f t="shared" si="134"/>
        <v>9.7607</v>
      </c>
    </row>
    <row r="1088" spans="2:12" ht="12" customHeight="1">
      <c r="B1088" s="11" t="s">
        <v>25</v>
      </c>
      <c r="C1088" s="17">
        <v>0</v>
      </c>
      <c r="D1088" s="17">
        <v>0</v>
      </c>
      <c r="E1088" s="17">
        <v>0</v>
      </c>
      <c r="F1088" s="17">
        <v>3.376</v>
      </c>
      <c r="G1088" s="17">
        <v>0</v>
      </c>
      <c r="H1088" s="17">
        <v>0</v>
      </c>
      <c r="I1088" s="17">
        <v>0</v>
      </c>
      <c r="J1088" s="17">
        <v>0</v>
      </c>
      <c r="K1088" s="17">
        <v>0</v>
      </c>
      <c r="L1088" s="19">
        <f t="shared" si="134"/>
        <v>3.376</v>
      </c>
    </row>
    <row r="1089" spans="2:12" ht="12" customHeight="1">
      <c r="B1089" s="11" t="s">
        <v>26</v>
      </c>
      <c r="C1089" s="17">
        <v>1.0747</v>
      </c>
      <c r="D1089" s="17">
        <v>11.2988</v>
      </c>
      <c r="E1089" s="17">
        <v>2.7558</v>
      </c>
      <c r="F1089" s="17">
        <v>0</v>
      </c>
      <c r="G1089" s="17">
        <v>0</v>
      </c>
      <c r="H1089" s="17">
        <v>0.2756</v>
      </c>
      <c r="I1089" s="17">
        <v>0</v>
      </c>
      <c r="J1089" s="17">
        <v>0</v>
      </c>
      <c r="K1089" s="17">
        <v>0</v>
      </c>
      <c r="L1089" s="19">
        <f t="shared" si="134"/>
        <v>15.404900000000001</v>
      </c>
    </row>
    <row r="1090" spans="2:58" s="14" customFormat="1" ht="12" customHeight="1">
      <c r="B1090" s="11" t="s">
        <v>27</v>
      </c>
      <c r="C1090" s="17">
        <v>0</v>
      </c>
      <c r="D1090" s="17">
        <v>0</v>
      </c>
      <c r="E1090" s="17">
        <v>0</v>
      </c>
      <c r="F1090" s="17">
        <v>0</v>
      </c>
      <c r="G1090" s="17">
        <v>0</v>
      </c>
      <c r="H1090" s="17">
        <v>0</v>
      </c>
      <c r="I1090" s="17">
        <v>0</v>
      </c>
      <c r="J1090" s="17">
        <v>46.413</v>
      </c>
      <c r="K1090" s="17">
        <v>0</v>
      </c>
      <c r="L1090" s="19">
        <f t="shared" si="134"/>
        <v>46.413</v>
      </c>
      <c r="BF1090" s="5"/>
    </row>
    <row r="1091" spans="2:12" ht="12" customHeight="1">
      <c r="B1091" s="11" t="s">
        <v>28</v>
      </c>
      <c r="C1091" s="17">
        <v>0</v>
      </c>
      <c r="D1091" s="17">
        <v>0</v>
      </c>
      <c r="E1091" s="17">
        <v>0</v>
      </c>
      <c r="F1091" s="17">
        <v>0</v>
      </c>
      <c r="G1091" s="17">
        <v>0</v>
      </c>
      <c r="H1091" s="17">
        <v>0</v>
      </c>
      <c r="I1091" s="17">
        <v>0</v>
      </c>
      <c r="J1091" s="17">
        <v>0</v>
      </c>
      <c r="K1091" s="17">
        <v>0</v>
      </c>
      <c r="L1091" s="19">
        <f t="shared" si="134"/>
        <v>0</v>
      </c>
    </row>
    <row r="1092" spans="2:12" ht="12" customHeight="1">
      <c r="B1092" s="11" t="s">
        <v>29</v>
      </c>
      <c r="C1092" s="17">
        <v>0</v>
      </c>
      <c r="D1092" s="17">
        <v>0</v>
      </c>
      <c r="E1092" s="17">
        <v>0.4846</v>
      </c>
      <c r="F1092" s="17">
        <v>0</v>
      </c>
      <c r="G1092" s="17">
        <v>0</v>
      </c>
      <c r="H1092" s="17">
        <v>0</v>
      </c>
      <c r="I1092" s="17">
        <v>0</v>
      </c>
      <c r="J1092" s="17">
        <v>0</v>
      </c>
      <c r="K1092" s="17">
        <v>0</v>
      </c>
      <c r="L1092" s="19">
        <f t="shared" si="134"/>
        <v>0.4846</v>
      </c>
    </row>
    <row r="1093" spans="2:12" ht="12" customHeight="1">
      <c r="B1093" s="11" t="s">
        <v>30</v>
      </c>
      <c r="C1093" s="17">
        <v>6.6275</v>
      </c>
      <c r="D1093" s="17">
        <v>0.8089</v>
      </c>
      <c r="E1093" s="17">
        <v>1.9321</v>
      </c>
      <c r="F1093" s="17">
        <v>8.1323</v>
      </c>
      <c r="G1093" s="17">
        <v>1.4602</v>
      </c>
      <c r="H1093" s="17">
        <v>4.3475</v>
      </c>
      <c r="I1093" s="17">
        <v>0.2247</v>
      </c>
      <c r="J1093" s="17">
        <v>0.5618</v>
      </c>
      <c r="K1093" s="17">
        <v>0.3594</v>
      </c>
      <c r="L1093" s="19">
        <f t="shared" si="134"/>
        <v>24.454400000000003</v>
      </c>
    </row>
    <row r="1094" spans="2:12" ht="12" customHeight="1">
      <c r="B1094" s="11" t="s">
        <v>31</v>
      </c>
      <c r="C1094" s="17">
        <v>16.3799</v>
      </c>
      <c r="D1094" s="17">
        <v>1.5483</v>
      </c>
      <c r="E1094" s="17">
        <v>0.1447</v>
      </c>
      <c r="F1094" s="17">
        <v>0.1447</v>
      </c>
      <c r="G1094" s="17">
        <v>0</v>
      </c>
      <c r="H1094" s="17">
        <v>1.0707</v>
      </c>
      <c r="I1094" s="17">
        <v>0</v>
      </c>
      <c r="J1094" s="17">
        <v>0</v>
      </c>
      <c r="K1094" s="17">
        <v>0</v>
      </c>
      <c r="L1094" s="19">
        <f t="shared" si="134"/>
        <v>19.2883</v>
      </c>
    </row>
    <row r="1095" spans="2:12" ht="12" customHeight="1">
      <c r="B1095" s="11" t="s">
        <v>32</v>
      </c>
      <c r="C1095" s="17">
        <v>0</v>
      </c>
      <c r="D1095" s="17">
        <v>0</v>
      </c>
      <c r="E1095" s="17">
        <v>0</v>
      </c>
      <c r="F1095" s="17">
        <v>26.06</v>
      </c>
      <c r="G1095" s="17">
        <v>0</v>
      </c>
      <c r="H1095" s="17">
        <v>0</v>
      </c>
      <c r="I1095" s="17">
        <v>84.4118</v>
      </c>
      <c r="J1095" s="17">
        <v>0</v>
      </c>
      <c r="K1095" s="17">
        <v>0</v>
      </c>
      <c r="L1095" s="19">
        <f t="shared" si="134"/>
        <v>110.4718</v>
      </c>
    </row>
    <row r="1096" spans="2:12" ht="12" customHeight="1">
      <c r="B1096" s="11" t="s">
        <v>33</v>
      </c>
      <c r="C1096" s="17">
        <v>0</v>
      </c>
      <c r="D1096" s="17">
        <v>2.5909</v>
      </c>
      <c r="E1096" s="17">
        <v>2.5909</v>
      </c>
      <c r="F1096" s="17">
        <v>1.5545</v>
      </c>
      <c r="G1096" s="17">
        <v>0</v>
      </c>
      <c r="H1096" s="17">
        <v>0</v>
      </c>
      <c r="I1096" s="17">
        <v>0</v>
      </c>
      <c r="J1096" s="17">
        <v>0</v>
      </c>
      <c r="K1096" s="17">
        <v>0</v>
      </c>
      <c r="L1096" s="19">
        <f t="shared" si="134"/>
        <v>6.7363</v>
      </c>
    </row>
    <row r="1097" spans="2:12" ht="12" customHeight="1">
      <c r="B1097" s="11" t="s">
        <v>34</v>
      </c>
      <c r="C1097" s="17">
        <v>0</v>
      </c>
      <c r="D1097" s="17">
        <v>0</v>
      </c>
      <c r="E1097" s="17">
        <v>1.4903</v>
      </c>
      <c r="F1097" s="17">
        <v>0</v>
      </c>
      <c r="G1097" s="17">
        <v>0</v>
      </c>
      <c r="H1097" s="17">
        <v>0</v>
      </c>
      <c r="I1097" s="17">
        <v>0</v>
      </c>
      <c r="J1097" s="17">
        <v>0</v>
      </c>
      <c r="K1097" s="17">
        <v>0</v>
      </c>
      <c r="L1097" s="19">
        <f t="shared" si="134"/>
        <v>1.4903</v>
      </c>
    </row>
    <row r="1098" spans="2:12" ht="12" customHeight="1">
      <c r="B1098" s="11" t="s">
        <v>35</v>
      </c>
      <c r="C1098" s="17">
        <v>0</v>
      </c>
      <c r="D1098" s="17">
        <v>0.001</v>
      </c>
      <c r="E1098" s="17">
        <v>0.001</v>
      </c>
      <c r="F1098" s="17">
        <v>0.591</v>
      </c>
      <c r="G1098" s="17">
        <v>2.059</v>
      </c>
      <c r="H1098" s="17">
        <v>0.017</v>
      </c>
      <c r="I1098" s="17">
        <v>0</v>
      </c>
      <c r="J1098" s="17">
        <v>5.576</v>
      </c>
      <c r="K1098" s="17">
        <v>0</v>
      </c>
      <c r="L1098" s="19">
        <f t="shared" si="134"/>
        <v>8.245</v>
      </c>
    </row>
    <row r="1099" spans="2:12" ht="12" customHeight="1">
      <c r="B1099" s="11" t="s">
        <v>36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  <c r="I1099" s="17">
        <v>0</v>
      </c>
      <c r="J1099" s="17">
        <v>3.3614</v>
      </c>
      <c r="K1099" s="17">
        <v>0</v>
      </c>
      <c r="L1099" s="19">
        <f t="shared" si="134"/>
        <v>3.3614</v>
      </c>
    </row>
    <row r="1100" spans="2:12" ht="12" customHeight="1">
      <c r="B1100" s="11" t="s">
        <v>37</v>
      </c>
      <c r="C1100" s="17">
        <v>0</v>
      </c>
      <c r="D1100" s="17">
        <v>0</v>
      </c>
      <c r="E1100" s="17">
        <v>0</v>
      </c>
      <c r="F1100" s="17">
        <v>0</v>
      </c>
      <c r="G1100" s="17">
        <v>0</v>
      </c>
      <c r="H1100" s="17">
        <v>0</v>
      </c>
      <c r="I1100" s="17">
        <v>3.8774</v>
      </c>
      <c r="J1100" s="17">
        <v>0</v>
      </c>
      <c r="K1100" s="17">
        <v>0</v>
      </c>
      <c r="L1100" s="19">
        <f t="shared" si="134"/>
        <v>3.8774</v>
      </c>
    </row>
    <row r="1101" spans="2:58" s="14" customFormat="1" ht="12" customHeight="1">
      <c r="B1101" s="11" t="s">
        <v>38</v>
      </c>
      <c r="C1101" s="17">
        <v>0</v>
      </c>
      <c r="D1101" s="17">
        <v>0</v>
      </c>
      <c r="E1101" s="17">
        <v>0.7698</v>
      </c>
      <c r="F1101" s="17">
        <v>0</v>
      </c>
      <c r="G1101" s="17">
        <v>0.393</v>
      </c>
      <c r="H1101" s="17">
        <v>0</v>
      </c>
      <c r="I1101" s="17">
        <v>0</v>
      </c>
      <c r="J1101" s="17">
        <v>0.1283</v>
      </c>
      <c r="K1101" s="17">
        <v>0</v>
      </c>
      <c r="L1101" s="19">
        <f t="shared" si="134"/>
        <v>1.2911000000000001</v>
      </c>
      <c r="BF1101" s="5"/>
    </row>
    <row r="1102" spans="2:12" ht="12" customHeight="1">
      <c r="B1102" s="11" t="s">
        <v>39</v>
      </c>
      <c r="C1102" s="17">
        <v>0.4413</v>
      </c>
      <c r="D1102" s="17">
        <v>0</v>
      </c>
      <c r="E1102" s="17">
        <v>0</v>
      </c>
      <c r="F1102" s="17">
        <v>0</v>
      </c>
      <c r="G1102" s="17">
        <v>0</v>
      </c>
      <c r="H1102" s="17">
        <v>0</v>
      </c>
      <c r="I1102" s="17">
        <v>0</v>
      </c>
      <c r="J1102" s="17">
        <v>0</v>
      </c>
      <c r="K1102" s="17">
        <v>0</v>
      </c>
      <c r="L1102" s="19">
        <f t="shared" si="134"/>
        <v>0.4413</v>
      </c>
    </row>
    <row r="1103" spans="2:12" ht="12" customHeight="1">
      <c r="B1103" s="11" t="s">
        <v>40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  <c r="I1103" s="17">
        <v>0</v>
      </c>
      <c r="J1103" s="17">
        <v>0</v>
      </c>
      <c r="K1103" s="17">
        <v>0</v>
      </c>
      <c r="L1103" s="19">
        <f t="shared" si="134"/>
        <v>0</v>
      </c>
    </row>
    <row r="1104" spans="2:12" ht="12" customHeight="1">
      <c r="B1104" s="11" t="s">
        <v>41</v>
      </c>
      <c r="C1104" s="17">
        <v>0</v>
      </c>
      <c r="D1104" s="17">
        <v>0</v>
      </c>
      <c r="E1104" s="17">
        <v>0</v>
      </c>
      <c r="F1104" s="17">
        <v>8.5045</v>
      </c>
      <c r="G1104" s="17">
        <v>0</v>
      </c>
      <c r="H1104" s="17">
        <v>6.4249</v>
      </c>
      <c r="I1104" s="17">
        <v>2.1332</v>
      </c>
      <c r="J1104" s="17">
        <v>0</v>
      </c>
      <c r="K1104" s="17">
        <v>0</v>
      </c>
      <c r="L1104" s="19">
        <f t="shared" si="134"/>
        <v>17.0626</v>
      </c>
    </row>
    <row r="1105" spans="2:12" ht="12" customHeight="1">
      <c r="B1105" s="11" t="s">
        <v>42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0</v>
      </c>
      <c r="I1105" s="17">
        <v>0</v>
      </c>
      <c r="J1105" s="17">
        <v>0</v>
      </c>
      <c r="K1105" s="17">
        <v>14.3309</v>
      </c>
      <c r="L1105" s="19">
        <f t="shared" si="134"/>
        <v>14.3309</v>
      </c>
    </row>
    <row r="1106" spans="2:12" ht="12" customHeight="1">
      <c r="B1106" s="11" t="s">
        <v>43</v>
      </c>
      <c r="C1106" s="17">
        <v>0</v>
      </c>
      <c r="D1106" s="17">
        <v>0</v>
      </c>
      <c r="E1106" s="17">
        <v>0</v>
      </c>
      <c r="F1106" s="17">
        <v>0</v>
      </c>
      <c r="G1106" s="17">
        <v>0.18</v>
      </c>
      <c r="H1106" s="17">
        <v>0</v>
      </c>
      <c r="I1106" s="17">
        <v>0</v>
      </c>
      <c r="J1106" s="17">
        <v>0</v>
      </c>
      <c r="K1106" s="17">
        <v>0.12</v>
      </c>
      <c r="L1106" s="19">
        <f t="shared" si="134"/>
        <v>0.3</v>
      </c>
    </row>
    <row r="1107" spans="2:12" ht="12" customHeight="1">
      <c r="B1107" s="11" t="s">
        <v>44</v>
      </c>
      <c r="C1107" s="17">
        <v>0</v>
      </c>
      <c r="D1107" s="17">
        <v>48.1419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9">
        <f t="shared" si="134"/>
        <v>48.1419</v>
      </c>
    </row>
    <row r="1108" spans="2:12" ht="12" customHeight="1">
      <c r="B1108" s="11" t="s">
        <v>45</v>
      </c>
      <c r="C1108" s="17">
        <v>4.9664</v>
      </c>
      <c r="D1108" s="18">
        <v>0</v>
      </c>
      <c r="E1108" s="17">
        <v>0</v>
      </c>
      <c r="F1108" s="17">
        <v>0</v>
      </c>
      <c r="G1108" s="17">
        <v>4.9664</v>
      </c>
      <c r="H1108" s="17">
        <v>0</v>
      </c>
      <c r="I1108" s="17">
        <v>0</v>
      </c>
      <c r="J1108" s="17">
        <v>0</v>
      </c>
      <c r="K1108" s="17">
        <v>0</v>
      </c>
      <c r="L1108" s="19">
        <f t="shared" si="134"/>
        <v>9.9328</v>
      </c>
    </row>
    <row r="1109" spans="2:12" ht="12" customHeight="1">
      <c r="B1109" s="11" t="s">
        <v>46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0.096</v>
      </c>
      <c r="I1109" s="17">
        <v>0</v>
      </c>
      <c r="J1109" s="17">
        <v>0</v>
      </c>
      <c r="K1109" s="17">
        <v>0</v>
      </c>
      <c r="L1109" s="19">
        <f t="shared" si="134"/>
        <v>0.096</v>
      </c>
    </row>
    <row r="1110" spans="2:12" ht="12" customHeight="1">
      <c r="B1110" s="11" t="s">
        <v>47</v>
      </c>
      <c r="C1110" s="17">
        <v>0</v>
      </c>
      <c r="D1110" s="17">
        <v>0</v>
      </c>
      <c r="E1110" s="17">
        <v>0</v>
      </c>
      <c r="F1110" s="17">
        <v>0</v>
      </c>
      <c r="G1110" s="17">
        <v>0</v>
      </c>
      <c r="H1110" s="17">
        <v>0</v>
      </c>
      <c r="I1110" s="17">
        <v>0</v>
      </c>
      <c r="J1110" s="17">
        <v>0</v>
      </c>
      <c r="K1110" s="17">
        <v>0</v>
      </c>
      <c r="L1110" s="19">
        <f t="shared" si="134"/>
        <v>0</v>
      </c>
    </row>
    <row r="1111" spans="2:58" s="14" customFormat="1" ht="12" customHeight="1">
      <c r="B1111" s="11" t="s">
        <v>48</v>
      </c>
      <c r="C1111" s="17">
        <v>0</v>
      </c>
      <c r="D1111" s="17">
        <v>0</v>
      </c>
      <c r="E1111" s="17">
        <v>18.4161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  <c r="L1111" s="19">
        <f t="shared" si="134"/>
        <v>18.4161</v>
      </c>
      <c r="BF1111" s="5"/>
    </row>
    <row r="1112" spans="2:12" ht="12" customHeight="1">
      <c r="B1112" s="11" t="s">
        <v>49</v>
      </c>
      <c r="C1112" s="17">
        <v>0</v>
      </c>
      <c r="D1112" s="17">
        <v>0</v>
      </c>
      <c r="E1112" s="17">
        <v>0</v>
      </c>
      <c r="F1112" s="17">
        <v>0</v>
      </c>
      <c r="G1112" s="17">
        <v>0</v>
      </c>
      <c r="H1112" s="17">
        <v>0</v>
      </c>
      <c r="I1112" s="17">
        <v>0</v>
      </c>
      <c r="J1112" s="17">
        <v>0</v>
      </c>
      <c r="K1112" s="17">
        <v>0</v>
      </c>
      <c r="L1112" s="19">
        <f t="shared" si="134"/>
        <v>0</v>
      </c>
    </row>
    <row r="1113" spans="2:12" ht="12" customHeight="1">
      <c r="B1113" s="11" t="s">
        <v>50</v>
      </c>
      <c r="C1113" s="17">
        <v>0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  <c r="I1113" s="17">
        <v>0</v>
      </c>
      <c r="J1113" s="17">
        <v>0</v>
      </c>
      <c r="K1113" s="17">
        <v>0</v>
      </c>
      <c r="L1113" s="19">
        <f t="shared" si="134"/>
        <v>0</v>
      </c>
    </row>
    <row r="1114" spans="2:12" ht="12" customHeight="1">
      <c r="B1114" s="11" t="s">
        <v>51</v>
      </c>
      <c r="C1114" s="17">
        <v>0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  <c r="I1114" s="17">
        <v>0</v>
      </c>
      <c r="J1114" s="17">
        <v>0</v>
      </c>
      <c r="K1114" s="17">
        <v>0</v>
      </c>
      <c r="L1114" s="19">
        <f t="shared" si="134"/>
        <v>0</v>
      </c>
    </row>
    <row r="1115" spans="2:12" ht="12" customHeight="1">
      <c r="B1115" s="15" t="s">
        <v>52</v>
      </c>
      <c r="C1115" s="20">
        <f aca="true" t="shared" si="135" ref="C1115:K1115">SUM(C1068:C1114)</f>
        <v>324.2044000000001</v>
      </c>
      <c r="D1115" s="20">
        <f t="shared" si="135"/>
        <v>141.2377</v>
      </c>
      <c r="E1115" s="20">
        <f t="shared" si="135"/>
        <v>97.0798</v>
      </c>
      <c r="F1115" s="20">
        <f t="shared" si="135"/>
        <v>357.86240000000004</v>
      </c>
      <c r="G1115" s="20">
        <f t="shared" si="135"/>
        <v>59.4064</v>
      </c>
      <c r="H1115" s="20">
        <f t="shared" si="135"/>
        <v>66.9501</v>
      </c>
      <c r="I1115" s="20">
        <f t="shared" si="135"/>
        <v>134.73779999999996</v>
      </c>
      <c r="J1115" s="20">
        <f t="shared" si="135"/>
        <v>71.9112</v>
      </c>
      <c r="K1115" s="20">
        <f t="shared" si="135"/>
        <v>123.75269999999998</v>
      </c>
      <c r="L1115" s="21">
        <f t="shared" si="134"/>
        <v>1377.1425</v>
      </c>
    </row>
    <row r="1117" spans="2:4" ht="13.5" customHeight="1">
      <c r="B1117" s="6" t="s">
        <v>0</v>
      </c>
      <c r="C1117" s="28" t="s">
        <v>65</v>
      </c>
      <c r="D1117" s="28"/>
    </row>
    <row r="1118" spans="2:58" ht="12" customHeight="1">
      <c r="B1118" s="7"/>
      <c r="I1118" s="8"/>
      <c r="L1118" s="8" t="str">
        <f>L1065</f>
        <v>（３日間調査　単位：トン）</v>
      </c>
      <c r="BF1118" s="4"/>
    </row>
    <row r="1119" spans="2:58" ht="13.5" customHeight="1">
      <c r="B1119" s="9" t="s">
        <v>122</v>
      </c>
      <c r="C1119" s="24" t="s">
        <v>121</v>
      </c>
      <c r="D1119" s="22" t="s">
        <v>113</v>
      </c>
      <c r="E1119" s="22" t="s">
        <v>114</v>
      </c>
      <c r="F1119" s="22" t="s">
        <v>115</v>
      </c>
      <c r="G1119" s="22" t="s">
        <v>116</v>
      </c>
      <c r="H1119" s="22" t="s">
        <v>117</v>
      </c>
      <c r="I1119" s="22" t="s">
        <v>118</v>
      </c>
      <c r="J1119" s="22" t="s">
        <v>119</v>
      </c>
      <c r="K1119" s="22" t="s">
        <v>120</v>
      </c>
      <c r="L1119" s="26" t="s">
        <v>3</v>
      </c>
      <c r="BF1119" s="4"/>
    </row>
    <row r="1120" spans="2:58" ht="13.5" customHeight="1">
      <c r="B1120" s="10" t="s">
        <v>4</v>
      </c>
      <c r="C1120" s="25"/>
      <c r="D1120" s="23"/>
      <c r="E1120" s="23"/>
      <c r="F1120" s="23"/>
      <c r="G1120" s="23"/>
      <c r="H1120" s="23"/>
      <c r="I1120" s="23"/>
      <c r="J1120" s="23"/>
      <c r="K1120" s="23"/>
      <c r="L1120" s="27"/>
      <c r="BF1120" s="4"/>
    </row>
    <row r="1121" spans="2:12" ht="12" customHeight="1">
      <c r="B1121" s="11" t="s">
        <v>5</v>
      </c>
      <c r="C1121" s="17">
        <v>86039.6052</v>
      </c>
      <c r="D1121" s="17">
        <v>19896.9277</v>
      </c>
      <c r="E1121" s="17">
        <v>5014.6008</v>
      </c>
      <c r="F1121" s="17">
        <v>14190.3662</v>
      </c>
      <c r="G1121" s="17">
        <v>228.9155</v>
      </c>
      <c r="H1121" s="17">
        <v>14755.2041</v>
      </c>
      <c r="I1121" s="17">
        <v>21.7166</v>
      </c>
      <c r="J1121" s="17">
        <v>18689.3327</v>
      </c>
      <c r="K1121" s="17">
        <v>32.1375</v>
      </c>
      <c r="L1121" s="19">
        <f>SUM(C1121:K1121)</f>
        <v>158868.80630000003</v>
      </c>
    </row>
    <row r="1122" spans="2:12" ht="12" customHeight="1">
      <c r="B1122" s="11" t="s">
        <v>6</v>
      </c>
      <c r="C1122" s="17">
        <v>111422.0881</v>
      </c>
      <c r="D1122" s="17">
        <v>6614.1731</v>
      </c>
      <c r="E1122" s="17">
        <v>2.8629</v>
      </c>
      <c r="F1122" s="17">
        <v>0</v>
      </c>
      <c r="G1122" s="17">
        <v>0.6422</v>
      </c>
      <c r="H1122" s="17">
        <v>0</v>
      </c>
      <c r="I1122" s="17">
        <v>2.8498</v>
      </c>
      <c r="J1122" s="17">
        <v>5.9404</v>
      </c>
      <c r="K1122" s="17">
        <v>0.6021</v>
      </c>
      <c r="L1122" s="19">
        <f aca="true" t="shared" si="136" ref="L1122:L1168">SUM(C1122:K1122)</f>
        <v>118049.1586</v>
      </c>
    </row>
    <row r="1123" spans="2:12" ht="12" customHeight="1">
      <c r="B1123" s="11" t="s">
        <v>7</v>
      </c>
      <c r="C1123" s="17">
        <v>74850.3014</v>
      </c>
      <c r="D1123" s="17">
        <v>9397.2774</v>
      </c>
      <c r="E1123" s="17">
        <v>7804.3427</v>
      </c>
      <c r="F1123" s="17">
        <v>18898.3368</v>
      </c>
      <c r="G1123" s="17">
        <v>154.4831</v>
      </c>
      <c r="H1123" s="17">
        <v>4761.2174</v>
      </c>
      <c r="I1123" s="17">
        <v>49.5963</v>
      </c>
      <c r="J1123" s="17">
        <v>0</v>
      </c>
      <c r="K1123" s="17">
        <v>0</v>
      </c>
      <c r="L1123" s="19">
        <f t="shared" si="136"/>
        <v>115915.5551</v>
      </c>
    </row>
    <row r="1124" spans="2:12" ht="12" customHeight="1">
      <c r="B1124" s="11" t="s">
        <v>8</v>
      </c>
      <c r="C1124" s="17">
        <v>60270.1328</v>
      </c>
      <c r="D1124" s="17">
        <v>4456.6403</v>
      </c>
      <c r="E1124" s="17">
        <v>108.7278</v>
      </c>
      <c r="F1124" s="17">
        <v>15.0566</v>
      </c>
      <c r="G1124" s="17">
        <v>10.893</v>
      </c>
      <c r="H1124" s="17">
        <v>156.5387</v>
      </c>
      <c r="I1124" s="17">
        <v>179.2407</v>
      </c>
      <c r="J1124" s="17">
        <v>20.476</v>
      </c>
      <c r="K1124" s="17">
        <v>0.0594</v>
      </c>
      <c r="L1124" s="19">
        <f t="shared" si="136"/>
        <v>65217.7653</v>
      </c>
    </row>
    <row r="1125" spans="2:12" ht="12" customHeight="1">
      <c r="B1125" s="11" t="s">
        <v>9</v>
      </c>
      <c r="C1125" s="17">
        <v>21543.306</v>
      </c>
      <c r="D1125" s="17">
        <v>2800.8642</v>
      </c>
      <c r="E1125" s="17">
        <v>11014.9773</v>
      </c>
      <c r="F1125" s="17">
        <v>68.1443</v>
      </c>
      <c r="G1125" s="17">
        <v>33.3982</v>
      </c>
      <c r="H1125" s="17">
        <v>94.3999</v>
      </c>
      <c r="I1125" s="17">
        <v>161.0529</v>
      </c>
      <c r="J1125" s="17">
        <v>116.5564</v>
      </c>
      <c r="K1125" s="17">
        <v>0.2292</v>
      </c>
      <c r="L1125" s="19">
        <f t="shared" si="136"/>
        <v>35832.928400000004</v>
      </c>
    </row>
    <row r="1126" spans="2:12" ht="12" customHeight="1">
      <c r="B1126" s="11" t="s">
        <v>10</v>
      </c>
      <c r="C1126" s="17">
        <v>20407.7574</v>
      </c>
      <c r="D1126" s="17">
        <v>26.0739</v>
      </c>
      <c r="E1126" s="17">
        <v>64.8196</v>
      </c>
      <c r="F1126" s="17">
        <v>31.8571</v>
      </c>
      <c r="G1126" s="17">
        <v>17.1378</v>
      </c>
      <c r="H1126" s="17">
        <v>77.9568</v>
      </c>
      <c r="I1126" s="17">
        <v>133.1999</v>
      </c>
      <c r="J1126" s="17">
        <v>86.3549</v>
      </c>
      <c r="K1126" s="17">
        <v>44.066</v>
      </c>
      <c r="L1126" s="19">
        <f t="shared" si="136"/>
        <v>20889.223399999995</v>
      </c>
    </row>
    <row r="1127" spans="2:58" ht="12" customHeight="1">
      <c r="B1127" s="11" t="s">
        <v>11</v>
      </c>
      <c r="C1127" s="17">
        <v>71229.3232</v>
      </c>
      <c r="D1127" s="17">
        <v>55866.2656</v>
      </c>
      <c r="E1127" s="17">
        <v>11099.7956</v>
      </c>
      <c r="F1127" s="17">
        <v>12284.9913</v>
      </c>
      <c r="G1127" s="17">
        <v>4951.6657</v>
      </c>
      <c r="H1127" s="17">
        <v>929.6908</v>
      </c>
      <c r="I1127" s="17">
        <v>1312.6015</v>
      </c>
      <c r="J1127" s="17">
        <v>80.5613</v>
      </c>
      <c r="K1127" s="17">
        <v>62.9657</v>
      </c>
      <c r="L1127" s="19">
        <f t="shared" si="136"/>
        <v>157817.86070000002</v>
      </c>
      <c r="BF1127" s="12"/>
    </row>
    <row r="1128" spans="2:12" ht="12" customHeight="1">
      <c r="B1128" s="11" t="s">
        <v>12</v>
      </c>
      <c r="C1128" s="17">
        <v>75697.4532</v>
      </c>
      <c r="D1128" s="17">
        <v>63830.6303</v>
      </c>
      <c r="E1128" s="17">
        <v>43503.0271</v>
      </c>
      <c r="F1128" s="17">
        <v>14732.8522</v>
      </c>
      <c r="G1128" s="17">
        <v>778.4779</v>
      </c>
      <c r="H1128" s="17">
        <v>6631.0443</v>
      </c>
      <c r="I1128" s="17">
        <v>386.6137</v>
      </c>
      <c r="J1128" s="17">
        <v>101.513</v>
      </c>
      <c r="K1128" s="17">
        <v>28.4323</v>
      </c>
      <c r="L1128" s="19">
        <f t="shared" si="136"/>
        <v>205690.044</v>
      </c>
    </row>
    <row r="1129" spans="2:12" ht="12" customHeight="1">
      <c r="B1129" s="11" t="s">
        <v>13</v>
      </c>
      <c r="C1129" s="17">
        <v>66808.961</v>
      </c>
      <c r="D1129" s="17">
        <v>60765.2677</v>
      </c>
      <c r="E1129" s="17">
        <v>22103.2156</v>
      </c>
      <c r="F1129" s="17">
        <v>11011.1382</v>
      </c>
      <c r="G1129" s="17">
        <v>4141.4121</v>
      </c>
      <c r="H1129" s="17">
        <v>2317.7727</v>
      </c>
      <c r="I1129" s="17">
        <v>1650.3886</v>
      </c>
      <c r="J1129" s="17">
        <v>3232.9309</v>
      </c>
      <c r="K1129" s="17">
        <v>1149.0119</v>
      </c>
      <c r="L1129" s="19">
        <f t="shared" si="136"/>
        <v>173180.0987</v>
      </c>
    </row>
    <row r="1130" spans="2:12" ht="12" customHeight="1">
      <c r="B1130" s="13" t="s">
        <v>14</v>
      </c>
      <c r="C1130" s="17">
        <v>30806.8688</v>
      </c>
      <c r="D1130" s="17">
        <v>9606.1829</v>
      </c>
      <c r="E1130" s="17">
        <v>8595.2659</v>
      </c>
      <c r="F1130" s="17">
        <v>15169.3512</v>
      </c>
      <c r="G1130" s="17">
        <v>6928.0921</v>
      </c>
      <c r="H1130" s="17">
        <v>5204.0826</v>
      </c>
      <c r="I1130" s="17">
        <v>951.9015</v>
      </c>
      <c r="J1130" s="17">
        <v>0.138</v>
      </c>
      <c r="K1130" s="17">
        <v>0</v>
      </c>
      <c r="L1130" s="19">
        <f t="shared" si="136"/>
        <v>77261.883</v>
      </c>
    </row>
    <row r="1131" spans="2:12" ht="12" customHeight="1">
      <c r="B1131" s="11" t="s">
        <v>15</v>
      </c>
      <c r="C1131" s="17">
        <v>95074.0263</v>
      </c>
      <c r="D1131" s="17">
        <v>24506.9265</v>
      </c>
      <c r="E1131" s="17">
        <v>53720.4387</v>
      </c>
      <c r="F1131" s="17">
        <v>24204.0527</v>
      </c>
      <c r="G1131" s="17">
        <v>7716.1321</v>
      </c>
      <c r="H1131" s="17">
        <v>919.0598</v>
      </c>
      <c r="I1131" s="17">
        <v>745.0842</v>
      </c>
      <c r="J1131" s="17">
        <v>582.7618</v>
      </c>
      <c r="K1131" s="17">
        <v>89.3587</v>
      </c>
      <c r="L1131" s="19">
        <f t="shared" si="136"/>
        <v>207557.8408</v>
      </c>
    </row>
    <row r="1132" spans="2:12" ht="12" customHeight="1">
      <c r="B1132" s="11" t="s">
        <v>16</v>
      </c>
      <c r="C1132" s="17">
        <v>120853.2267</v>
      </c>
      <c r="D1132" s="17">
        <v>19969.2348</v>
      </c>
      <c r="E1132" s="17">
        <v>49247.9462</v>
      </c>
      <c r="F1132" s="17">
        <v>13330.9406</v>
      </c>
      <c r="G1132" s="17">
        <v>10211.8102</v>
      </c>
      <c r="H1132" s="17">
        <v>6658.0073</v>
      </c>
      <c r="I1132" s="17">
        <v>2054.1394</v>
      </c>
      <c r="J1132" s="17">
        <v>251.5273</v>
      </c>
      <c r="K1132" s="17">
        <v>728.0228</v>
      </c>
      <c r="L1132" s="19">
        <f t="shared" si="136"/>
        <v>223304.8553</v>
      </c>
    </row>
    <row r="1133" spans="2:58" s="14" customFormat="1" ht="12" customHeight="1">
      <c r="B1133" s="11" t="s">
        <v>17</v>
      </c>
      <c r="C1133" s="17">
        <v>145837.5559</v>
      </c>
      <c r="D1133" s="17">
        <v>9443.1405</v>
      </c>
      <c r="E1133" s="17">
        <v>4250.1215</v>
      </c>
      <c r="F1133" s="17">
        <v>1067.5232</v>
      </c>
      <c r="G1133" s="17">
        <v>877.4897</v>
      </c>
      <c r="H1133" s="17">
        <v>891.3839</v>
      </c>
      <c r="I1133" s="17">
        <v>757.7202</v>
      </c>
      <c r="J1133" s="17">
        <v>1568.0473</v>
      </c>
      <c r="K1133" s="17">
        <v>261.2129</v>
      </c>
      <c r="L1133" s="19">
        <f t="shared" si="136"/>
        <v>164954.19510000004</v>
      </c>
      <c r="BF1133" s="5"/>
    </row>
    <row r="1134" spans="2:12" ht="12" customHeight="1">
      <c r="B1134" s="11" t="s">
        <v>18</v>
      </c>
      <c r="C1134" s="17">
        <v>135665.9631</v>
      </c>
      <c r="D1134" s="17">
        <v>8918.4356</v>
      </c>
      <c r="E1134" s="17">
        <v>3567.0765</v>
      </c>
      <c r="F1134" s="17">
        <v>2826.7611</v>
      </c>
      <c r="G1134" s="17">
        <v>711.2155</v>
      </c>
      <c r="H1134" s="17">
        <v>1415.019</v>
      </c>
      <c r="I1134" s="17">
        <v>99.3051</v>
      </c>
      <c r="J1134" s="17">
        <v>1516.6943</v>
      </c>
      <c r="K1134" s="17">
        <v>34.7474</v>
      </c>
      <c r="L1134" s="19">
        <f t="shared" si="136"/>
        <v>154755.21759999997</v>
      </c>
    </row>
    <row r="1135" spans="2:12" ht="12" customHeight="1">
      <c r="B1135" s="11" t="s">
        <v>19</v>
      </c>
      <c r="C1135" s="17">
        <v>89380.5519</v>
      </c>
      <c r="D1135" s="17">
        <v>2853.5386</v>
      </c>
      <c r="E1135" s="17">
        <v>4814.7715</v>
      </c>
      <c r="F1135" s="17">
        <v>3365.4178</v>
      </c>
      <c r="G1135" s="17">
        <v>312.3119</v>
      </c>
      <c r="H1135" s="17">
        <v>900.4615</v>
      </c>
      <c r="I1135" s="17">
        <v>162.315</v>
      </c>
      <c r="J1135" s="17">
        <v>7.7057</v>
      </c>
      <c r="K1135" s="17">
        <v>29.8468</v>
      </c>
      <c r="L1135" s="19">
        <f t="shared" si="136"/>
        <v>101826.92070000002</v>
      </c>
    </row>
    <row r="1136" spans="2:12" ht="12" customHeight="1">
      <c r="B1136" s="11" t="s">
        <v>20</v>
      </c>
      <c r="C1136" s="17">
        <v>37313.6719</v>
      </c>
      <c r="D1136" s="17">
        <v>2582.8918</v>
      </c>
      <c r="E1136" s="17">
        <v>4660.6614</v>
      </c>
      <c r="F1136" s="17">
        <v>55.4014</v>
      </c>
      <c r="G1136" s="17">
        <v>142.4791</v>
      </c>
      <c r="H1136" s="17">
        <v>329.3278</v>
      </c>
      <c r="I1136" s="17">
        <v>15.3003</v>
      </c>
      <c r="J1136" s="17">
        <v>22.4213</v>
      </c>
      <c r="K1136" s="17">
        <v>0</v>
      </c>
      <c r="L1136" s="19">
        <f t="shared" si="136"/>
        <v>45122.155</v>
      </c>
    </row>
    <row r="1137" spans="2:12" ht="12" customHeight="1">
      <c r="B1137" s="11" t="s">
        <v>21</v>
      </c>
      <c r="C1137" s="17">
        <v>56171.7802</v>
      </c>
      <c r="D1137" s="17">
        <v>22171.3495</v>
      </c>
      <c r="E1137" s="17">
        <v>7759.4825</v>
      </c>
      <c r="F1137" s="17">
        <v>438.5704</v>
      </c>
      <c r="G1137" s="17">
        <v>608.095</v>
      </c>
      <c r="H1137" s="17">
        <v>1493.8006</v>
      </c>
      <c r="I1137" s="17">
        <v>5.6134</v>
      </c>
      <c r="J1137" s="17">
        <v>331.1328</v>
      </c>
      <c r="K1137" s="17">
        <v>0</v>
      </c>
      <c r="L1137" s="19">
        <f t="shared" si="136"/>
        <v>88979.82440000001</v>
      </c>
    </row>
    <row r="1138" spans="2:12" ht="12" customHeight="1">
      <c r="B1138" s="11" t="s">
        <v>22</v>
      </c>
      <c r="C1138" s="17">
        <v>35469.5168</v>
      </c>
      <c r="D1138" s="17">
        <v>2453.4934</v>
      </c>
      <c r="E1138" s="17">
        <v>1452.4449</v>
      </c>
      <c r="F1138" s="17">
        <v>3022.8547</v>
      </c>
      <c r="G1138" s="17">
        <v>613.8633</v>
      </c>
      <c r="H1138" s="17">
        <v>731.6886</v>
      </c>
      <c r="I1138" s="17">
        <v>8.0065</v>
      </c>
      <c r="J1138" s="17">
        <v>10.6739</v>
      </c>
      <c r="K1138" s="17">
        <v>0</v>
      </c>
      <c r="L1138" s="19">
        <f t="shared" si="136"/>
        <v>43762.542100000006</v>
      </c>
    </row>
    <row r="1139" spans="2:12" ht="12" customHeight="1">
      <c r="B1139" s="11" t="s">
        <v>23</v>
      </c>
      <c r="C1139" s="17">
        <v>10279.2208</v>
      </c>
      <c r="D1139" s="17">
        <v>6908.3475</v>
      </c>
      <c r="E1139" s="17">
        <v>4210.6977</v>
      </c>
      <c r="F1139" s="17">
        <v>0</v>
      </c>
      <c r="G1139" s="17">
        <v>165.6271</v>
      </c>
      <c r="H1139" s="17">
        <v>0</v>
      </c>
      <c r="I1139" s="17">
        <v>0</v>
      </c>
      <c r="J1139" s="17">
        <v>0</v>
      </c>
      <c r="K1139" s="17">
        <v>0</v>
      </c>
      <c r="L1139" s="19">
        <f t="shared" si="136"/>
        <v>21563.8931</v>
      </c>
    </row>
    <row r="1140" spans="2:12" ht="12" customHeight="1">
      <c r="B1140" s="11" t="s">
        <v>24</v>
      </c>
      <c r="C1140" s="17">
        <v>33047.5361</v>
      </c>
      <c r="D1140" s="17">
        <v>2238.039</v>
      </c>
      <c r="E1140" s="17">
        <v>787.5902</v>
      </c>
      <c r="F1140" s="17">
        <v>3761.7638</v>
      </c>
      <c r="G1140" s="17">
        <v>6117.0276</v>
      </c>
      <c r="H1140" s="17">
        <v>1952.0659</v>
      </c>
      <c r="I1140" s="17">
        <v>152.5006</v>
      </c>
      <c r="J1140" s="17">
        <v>540.0699</v>
      </c>
      <c r="K1140" s="17">
        <v>0.3185</v>
      </c>
      <c r="L1140" s="19">
        <f t="shared" si="136"/>
        <v>48596.9116</v>
      </c>
    </row>
    <row r="1141" spans="2:12" ht="12" customHeight="1">
      <c r="B1141" s="11" t="s">
        <v>25</v>
      </c>
      <c r="C1141" s="17">
        <v>159111.1668</v>
      </c>
      <c r="D1141" s="17">
        <v>16556.2777</v>
      </c>
      <c r="E1141" s="17">
        <v>8791.7768</v>
      </c>
      <c r="F1141" s="17">
        <v>999.8815</v>
      </c>
      <c r="G1141" s="17">
        <v>627.7525</v>
      </c>
      <c r="H1141" s="17">
        <v>6091.6712</v>
      </c>
      <c r="I1141" s="17">
        <v>1601.4037</v>
      </c>
      <c r="J1141" s="17">
        <v>44.7988</v>
      </c>
      <c r="K1141" s="17">
        <v>14.8262</v>
      </c>
      <c r="L1141" s="19">
        <f t="shared" si="136"/>
        <v>193839.5552</v>
      </c>
    </row>
    <row r="1142" spans="2:12" ht="12" customHeight="1">
      <c r="B1142" s="11" t="s">
        <v>26</v>
      </c>
      <c r="C1142" s="17">
        <v>50815.2637</v>
      </c>
      <c r="D1142" s="17">
        <v>11688.3805</v>
      </c>
      <c r="E1142" s="17">
        <v>5239.681</v>
      </c>
      <c r="F1142" s="17">
        <v>32270.9795</v>
      </c>
      <c r="G1142" s="17">
        <v>1105.7638</v>
      </c>
      <c r="H1142" s="17">
        <v>153.8326</v>
      </c>
      <c r="I1142" s="17">
        <v>88.0502</v>
      </c>
      <c r="J1142" s="17">
        <v>0.4464</v>
      </c>
      <c r="K1142" s="17">
        <v>61.5639</v>
      </c>
      <c r="L1142" s="19">
        <f t="shared" si="136"/>
        <v>101423.9616</v>
      </c>
    </row>
    <row r="1143" spans="2:58" s="14" customFormat="1" ht="12" customHeight="1">
      <c r="B1143" s="11" t="s">
        <v>27</v>
      </c>
      <c r="C1143" s="17">
        <v>237868.5431</v>
      </c>
      <c r="D1143" s="17">
        <v>129319.9103</v>
      </c>
      <c r="E1143" s="17">
        <v>8540.7492</v>
      </c>
      <c r="F1143" s="17">
        <v>6131.7476</v>
      </c>
      <c r="G1143" s="17">
        <v>2146.2224</v>
      </c>
      <c r="H1143" s="17">
        <v>3576.1969</v>
      </c>
      <c r="I1143" s="17">
        <v>3407.3303</v>
      </c>
      <c r="J1143" s="17">
        <v>6.5807</v>
      </c>
      <c r="K1143" s="17">
        <v>354.2615</v>
      </c>
      <c r="L1143" s="19">
        <f t="shared" si="136"/>
        <v>391351.542</v>
      </c>
      <c r="BF1143" s="5"/>
    </row>
    <row r="1144" spans="2:12" ht="12" customHeight="1">
      <c r="B1144" s="11" t="s">
        <v>28</v>
      </c>
      <c r="C1144" s="17">
        <v>46069.6663</v>
      </c>
      <c r="D1144" s="17">
        <v>45201.0776</v>
      </c>
      <c r="E1144" s="17">
        <v>35782.8064</v>
      </c>
      <c r="F1144" s="17">
        <v>20216.2124</v>
      </c>
      <c r="G1144" s="17">
        <v>2744.9055</v>
      </c>
      <c r="H1144" s="17">
        <v>1566.9643</v>
      </c>
      <c r="I1144" s="17">
        <v>297.8141</v>
      </c>
      <c r="J1144" s="17">
        <v>141.124</v>
      </c>
      <c r="K1144" s="17">
        <v>43.8049</v>
      </c>
      <c r="L1144" s="19">
        <f t="shared" si="136"/>
        <v>152064.37549999997</v>
      </c>
    </row>
    <row r="1145" spans="2:12" ht="12" customHeight="1">
      <c r="B1145" s="11" t="s">
        <v>29</v>
      </c>
      <c r="C1145" s="17">
        <v>16210.2044</v>
      </c>
      <c r="D1145" s="17">
        <v>2142.8049</v>
      </c>
      <c r="E1145" s="17">
        <v>4800.7093</v>
      </c>
      <c r="F1145" s="17">
        <v>1018.3927</v>
      </c>
      <c r="G1145" s="17">
        <v>2072.7734</v>
      </c>
      <c r="H1145" s="17">
        <v>1381.4657</v>
      </c>
      <c r="I1145" s="17">
        <v>1558.7929</v>
      </c>
      <c r="J1145" s="17">
        <v>43.0445</v>
      </c>
      <c r="K1145" s="17">
        <v>0</v>
      </c>
      <c r="L1145" s="19">
        <f t="shared" si="136"/>
        <v>29228.187800000003</v>
      </c>
    </row>
    <row r="1146" spans="2:12" ht="12" customHeight="1">
      <c r="B1146" s="11" t="s">
        <v>30</v>
      </c>
      <c r="C1146" s="17">
        <v>50569.3655</v>
      </c>
      <c r="D1146" s="17">
        <v>1454.0609</v>
      </c>
      <c r="E1146" s="17">
        <v>1888.1268</v>
      </c>
      <c r="F1146" s="17">
        <v>4716.5302</v>
      </c>
      <c r="G1146" s="17">
        <v>890.6327</v>
      </c>
      <c r="H1146" s="17">
        <v>3811.836</v>
      </c>
      <c r="I1146" s="17">
        <v>190.475</v>
      </c>
      <c r="J1146" s="17">
        <v>33.085</v>
      </c>
      <c r="K1146" s="17">
        <v>0</v>
      </c>
      <c r="L1146" s="19">
        <f t="shared" si="136"/>
        <v>63554.1121</v>
      </c>
    </row>
    <row r="1147" spans="2:12" ht="12" customHeight="1">
      <c r="B1147" s="11" t="s">
        <v>31</v>
      </c>
      <c r="C1147" s="17">
        <v>114275.9081</v>
      </c>
      <c r="D1147" s="17">
        <v>1786.1051</v>
      </c>
      <c r="E1147" s="17">
        <v>230.2551</v>
      </c>
      <c r="F1147" s="17">
        <v>416.1331</v>
      </c>
      <c r="G1147" s="17">
        <v>330.2069</v>
      </c>
      <c r="H1147" s="17">
        <v>1547.5575</v>
      </c>
      <c r="I1147" s="17">
        <v>1931.6458</v>
      </c>
      <c r="J1147" s="17">
        <v>105.913</v>
      </c>
      <c r="K1147" s="17">
        <v>324.2221</v>
      </c>
      <c r="L1147" s="19">
        <f t="shared" si="136"/>
        <v>120947.9467</v>
      </c>
    </row>
    <row r="1148" spans="2:12" ht="12" customHeight="1">
      <c r="B1148" s="11" t="s">
        <v>32</v>
      </c>
      <c r="C1148" s="17">
        <v>62750.5629</v>
      </c>
      <c r="D1148" s="17">
        <v>24988.2811</v>
      </c>
      <c r="E1148" s="17">
        <v>25757.9154</v>
      </c>
      <c r="F1148" s="17">
        <v>20039.431</v>
      </c>
      <c r="G1148" s="17">
        <v>4537.2741</v>
      </c>
      <c r="H1148" s="17">
        <v>2133.129</v>
      </c>
      <c r="I1148" s="17">
        <v>10896.3895</v>
      </c>
      <c r="J1148" s="17">
        <v>129.9477</v>
      </c>
      <c r="K1148" s="17">
        <v>46.3038</v>
      </c>
      <c r="L1148" s="19">
        <f t="shared" si="136"/>
        <v>151279.23449999996</v>
      </c>
    </row>
    <row r="1149" spans="2:12" ht="12" customHeight="1">
      <c r="B1149" s="11" t="s">
        <v>33</v>
      </c>
      <c r="C1149" s="17">
        <v>15225.878</v>
      </c>
      <c r="D1149" s="17">
        <v>2595.3064</v>
      </c>
      <c r="E1149" s="17">
        <v>38.6928</v>
      </c>
      <c r="F1149" s="17">
        <v>73.9011</v>
      </c>
      <c r="G1149" s="17">
        <v>4.1686</v>
      </c>
      <c r="H1149" s="17">
        <v>706.0626</v>
      </c>
      <c r="I1149" s="17">
        <v>101.7324</v>
      </c>
      <c r="J1149" s="17">
        <v>316.6859</v>
      </c>
      <c r="K1149" s="17">
        <v>1.6583</v>
      </c>
      <c r="L1149" s="19">
        <f t="shared" si="136"/>
        <v>19064.086100000004</v>
      </c>
    </row>
    <row r="1150" spans="2:12" ht="12" customHeight="1">
      <c r="B1150" s="11" t="s">
        <v>34</v>
      </c>
      <c r="C1150" s="17">
        <v>32543.848</v>
      </c>
      <c r="D1150" s="17">
        <v>329.6907</v>
      </c>
      <c r="E1150" s="17">
        <v>3130.4459</v>
      </c>
      <c r="F1150" s="17">
        <v>138.4458</v>
      </c>
      <c r="G1150" s="17">
        <v>12</v>
      </c>
      <c r="H1150" s="17">
        <v>0</v>
      </c>
      <c r="I1150" s="17">
        <v>0</v>
      </c>
      <c r="J1150" s="17">
        <v>0</v>
      </c>
      <c r="K1150" s="17">
        <v>0</v>
      </c>
      <c r="L1150" s="19">
        <f t="shared" si="136"/>
        <v>36154.430400000005</v>
      </c>
    </row>
    <row r="1151" spans="2:12" ht="12" customHeight="1">
      <c r="B1151" s="11" t="s">
        <v>35</v>
      </c>
      <c r="C1151" s="17">
        <v>10966.3158</v>
      </c>
      <c r="D1151" s="17">
        <v>300.0123</v>
      </c>
      <c r="E1151" s="17">
        <v>799.7994</v>
      </c>
      <c r="F1151" s="17">
        <v>27.8114</v>
      </c>
      <c r="G1151" s="17">
        <v>70.7204</v>
      </c>
      <c r="H1151" s="17">
        <v>0</v>
      </c>
      <c r="I1151" s="17">
        <v>0</v>
      </c>
      <c r="J1151" s="17">
        <v>0</v>
      </c>
      <c r="K1151" s="17">
        <v>0</v>
      </c>
      <c r="L1151" s="19">
        <f t="shared" si="136"/>
        <v>12164.659300000001</v>
      </c>
    </row>
    <row r="1152" spans="2:12" ht="12" customHeight="1">
      <c r="B1152" s="11" t="s">
        <v>36</v>
      </c>
      <c r="C1152" s="17">
        <v>29176.9416</v>
      </c>
      <c r="D1152" s="17">
        <v>401.7471</v>
      </c>
      <c r="E1152" s="17">
        <v>178.9742</v>
      </c>
      <c r="F1152" s="17">
        <v>348.0933</v>
      </c>
      <c r="G1152" s="17">
        <v>0</v>
      </c>
      <c r="H1152" s="17">
        <v>0</v>
      </c>
      <c r="I1152" s="17">
        <v>0</v>
      </c>
      <c r="J1152" s="17">
        <v>0</v>
      </c>
      <c r="K1152" s="17">
        <v>0</v>
      </c>
      <c r="L1152" s="19">
        <f t="shared" si="136"/>
        <v>30105.7562</v>
      </c>
    </row>
    <row r="1153" spans="2:12" ht="12" customHeight="1">
      <c r="B1153" s="11" t="s">
        <v>37</v>
      </c>
      <c r="C1153" s="17">
        <v>175527.4869</v>
      </c>
      <c r="D1153" s="17">
        <v>7856.7161</v>
      </c>
      <c r="E1153" s="17">
        <v>17464.745</v>
      </c>
      <c r="F1153" s="17">
        <v>20622.0762</v>
      </c>
      <c r="G1153" s="17">
        <v>5247.5348</v>
      </c>
      <c r="H1153" s="17">
        <v>7384.6729</v>
      </c>
      <c r="I1153" s="17">
        <v>4792.5454</v>
      </c>
      <c r="J1153" s="17">
        <v>726.0074</v>
      </c>
      <c r="K1153" s="17">
        <v>396.0199</v>
      </c>
      <c r="L1153" s="19">
        <f t="shared" si="136"/>
        <v>240017.8046</v>
      </c>
    </row>
    <row r="1154" spans="2:58" s="14" customFormat="1" ht="12" customHeight="1">
      <c r="B1154" s="11" t="s">
        <v>38</v>
      </c>
      <c r="C1154" s="17">
        <v>85196.1192</v>
      </c>
      <c r="D1154" s="17">
        <v>3559.4775</v>
      </c>
      <c r="E1154" s="17">
        <v>1985.9403</v>
      </c>
      <c r="F1154" s="17">
        <v>4523.4617</v>
      </c>
      <c r="G1154" s="17">
        <v>4547.1298</v>
      </c>
      <c r="H1154" s="17">
        <v>2317.8955</v>
      </c>
      <c r="I1154" s="17">
        <v>4500.9793</v>
      </c>
      <c r="J1154" s="17">
        <v>23.7389</v>
      </c>
      <c r="K1154" s="17">
        <v>15001.1975</v>
      </c>
      <c r="L1154" s="19">
        <f t="shared" si="136"/>
        <v>121655.93969999999</v>
      </c>
      <c r="BF1154" s="5"/>
    </row>
    <row r="1155" spans="2:12" ht="12" customHeight="1">
      <c r="B1155" s="11" t="s">
        <v>39</v>
      </c>
      <c r="C1155" s="17">
        <v>29279.9373</v>
      </c>
      <c r="D1155" s="17">
        <v>5266.2276</v>
      </c>
      <c r="E1155" s="17">
        <v>2459.2478</v>
      </c>
      <c r="F1155" s="17">
        <v>9125.8023</v>
      </c>
      <c r="G1155" s="17">
        <v>14779.9749</v>
      </c>
      <c r="H1155" s="17">
        <v>9205.86</v>
      </c>
      <c r="I1155" s="17">
        <v>111.5043</v>
      </c>
      <c r="J1155" s="17">
        <v>23235.6961</v>
      </c>
      <c r="K1155" s="17">
        <v>5.1401</v>
      </c>
      <c r="L1155" s="19">
        <f t="shared" si="136"/>
        <v>93469.3904</v>
      </c>
    </row>
    <row r="1156" spans="2:12" ht="12" customHeight="1">
      <c r="B1156" s="11" t="s">
        <v>40</v>
      </c>
      <c r="C1156" s="17">
        <v>8825.7063</v>
      </c>
      <c r="D1156" s="17">
        <v>632.7933</v>
      </c>
      <c r="E1156" s="17">
        <v>1666.0208</v>
      </c>
      <c r="F1156" s="17">
        <v>1160.1572</v>
      </c>
      <c r="G1156" s="17">
        <v>0.5532</v>
      </c>
      <c r="H1156" s="17">
        <v>5.1168</v>
      </c>
      <c r="I1156" s="17">
        <v>8.4349</v>
      </c>
      <c r="J1156" s="17">
        <v>0.6914</v>
      </c>
      <c r="K1156" s="17">
        <v>0.5531</v>
      </c>
      <c r="L1156" s="19">
        <f t="shared" si="136"/>
        <v>12300.026999999998</v>
      </c>
    </row>
    <row r="1157" spans="2:12" ht="12" customHeight="1">
      <c r="B1157" s="11" t="s">
        <v>41</v>
      </c>
      <c r="C1157" s="17">
        <v>26424.5097</v>
      </c>
      <c r="D1157" s="17">
        <v>0</v>
      </c>
      <c r="E1157" s="17">
        <v>0</v>
      </c>
      <c r="F1157" s="17">
        <v>0</v>
      </c>
      <c r="G1157" s="17">
        <v>0</v>
      </c>
      <c r="H1157" s="17">
        <v>0</v>
      </c>
      <c r="I1157" s="17">
        <v>0</v>
      </c>
      <c r="J1157" s="17">
        <v>0</v>
      </c>
      <c r="K1157" s="17">
        <v>0</v>
      </c>
      <c r="L1157" s="19">
        <f t="shared" si="136"/>
        <v>26424.5097</v>
      </c>
    </row>
    <row r="1158" spans="2:12" ht="12" customHeight="1">
      <c r="B1158" s="11" t="s">
        <v>42</v>
      </c>
      <c r="C1158" s="17">
        <v>25282.2447</v>
      </c>
      <c r="D1158" s="17">
        <v>3748.5891</v>
      </c>
      <c r="E1158" s="17">
        <v>413.0858</v>
      </c>
      <c r="F1158" s="17">
        <v>2271.4903</v>
      </c>
      <c r="G1158" s="17">
        <v>7043.4328</v>
      </c>
      <c r="H1158" s="17">
        <v>1747.0366</v>
      </c>
      <c r="I1158" s="17">
        <v>0</v>
      </c>
      <c r="J1158" s="17">
        <v>2065.9497</v>
      </c>
      <c r="K1158" s="17">
        <v>163.4454</v>
      </c>
      <c r="L1158" s="19">
        <f t="shared" si="136"/>
        <v>42735.274399999995</v>
      </c>
    </row>
    <row r="1159" spans="2:12" ht="12" customHeight="1">
      <c r="B1159" s="11" t="s">
        <v>43</v>
      </c>
      <c r="C1159" s="17">
        <v>15220.6801</v>
      </c>
      <c r="D1159" s="17">
        <v>3068.5644</v>
      </c>
      <c r="E1159" s="17">
        <v>418.5848</v>
      </c>
      <c r="F1159" s="17">
        <v>481.5</v>
      </c>
      <c r="G1159" s="17">
        <v>67.5</v>
      </c>
      <c r="H1159" s="17">
        <v>0</v>
      </c>
      <c r="I1159" s="17">
        <v>0</v>
      </c>
      <c r="J1159" s="17">
        <v>0</v>
      </c>
      <c r="K1159" s="17">
        <v>0</v>
      </c>
      <c r="L1159" s="19">
        <f t="shared" si="136"/>
        <v>19256.8293</v>
      </c>
    </row>
    <row r="1160" spans="2:12" ht="12" customHeight="1">
      <c r="B1160" s="11" t="s">
        <v>44</v>
      </c>
      <c r="C1160" s="17">
        <v>252076.9501</v>
      </c>
      <c r="D1160" s="17">
        <v>25650.5186</v>
      </c>
      <c r="E1160" s="17">
        <v>8222.0478</v>
      </c>
      <c r="F1160" s="17">
        <v>28326.9142</v>
      </c>
      <c r="G1160" s="17">
        <v>5704.4952</v>
      </c>
      <c r="H1160" s="17">
        <v>30096.6428</v>
      </c>
      <c r="I1160" s="17">
        <v>3500.7072</v>
      </c>
      <c r="J1160" s="17">
        <v>17407.8876</v>
      </c>
      <c r="K1160" s="17">
        <v>7119.4773</v>
      </c>
      <c r="L1160" s="19">
        <f t="shared" si="136"/>
        <v>378105.6408</v>
      </c>
    </row>
    <row r="1161" spans="2:12" ht="12" customHeight="1">
      <c r="B1161" s="11" t="s">
        <v>45</v>
      </c>
      <c r="C1161" s="17">
        <v>13279.5841</v>
      </c>
      <c r="D1161" s="18">
        <v>11574.7884</v>
      </c>
      <c r="E1161" s="17">
        <v>2302.684</v>
      </c>
      <c r="F1161" s="17">
        <v>0</v>
      </c>
      <c r="G1161" s="17">
        <v>0</v>
      </c>
      <c r="H1161" s="17">
        <v>0</v>
      </c>
      <c r="I1161" s="17">
        <v>0</v>
      </c>
      <c r="J1161" s="17">
        <v>469.0051</v>
      </c>
      <c r="K1161" s="17">
        <v>0</v>
      </c>
      <c r="L1161" s="19">
        <f t="shared" si="136"/>
        <v>27626.061599999997</v>
      </c>
    </row>
    <row r="1162" spans="2:12" ht="12" customHeight="1">
      <c r="B1162" s="11" t="s">
        <v>46</v>
      </c>
      <c r="C1162" s="17">
        <v>10708.0448</v>
      </c>
      <c r="D1162" s="17">
        <v>303.8023</v>
      </c>
      <c r="E1162" s="17">
        <v>0</v>
      </c>
      <c r="F1162" s="17">
        <v>110.3807</v>
      </c>
      <c r="G1162" s="17">
        <v>0</v>
      </c>
      <c r="H1162" s="17">
        <v>2.8077</v>
      </c>
      <c r="I1162" s="17">
        <v>0</v>
      </c>
      <c r="J1162" s="17">
        <v>1.7972</v>
      </c>
      <c r="K1162" s="17">
        <v>14.0537</v>
      </c>
      <c r="L1162" s="19">
        <f t="shared" si="136"/>
        <v>11140.8864</v>
      </c>
    </row>
    <row r="1163" spans="2:12" ht="12" customHeight="1">
      <c r="B1163" s="11" t="s">
        <v>47</v>
      </c>
      <c r="C1163" s="17">
        <v>37725.5921</v>
      </c>
      <c r="D1163" s="17">
        <v>16784.0926</v>
      </c>
      <c r="E1163" s="17">
        <v>1281.8218</v>
      </c>
      <c r="F1163" s="17">
        <v>1590.2607</v>
      </c>
      <c r="G1163" s="17">
        <v>131.6513</v>
      </c>
      <c r="H1163" s="17">
        <v>41.553</v>
      </c>
      <c r="I1163" s="17">
        <v>0.0602</v>
      </c>
      <c r="J1163" s="17">
        <v>22.7249</v>
      </c>
      <c r="K1163" s="17">
        <v>9.7481</v>
      </c>
      <c r="L1163" s="19">
        <f t="shared" si="136"/>
        <v>57587.50469999999</v>
      </c>
    </row>
    <row r="1164" spans="2:58" s="14" customFormat="1" ht="12" customHeight="1">
      <c r="B1164" s="11" t="s">
        <v>48</v>
      </c>
      <c r="C1164" s="17">
        <v>25734.0984</v>
      </c>
      <c r="D1164" s="17">
        <v>15254.2581</v>
      </c>
      <c r="E1164" s="17">
        <v>3365.9515</v>
      </c>
      <c r="F1164" s="17">
        <v>8470.2732</v>
      </c>
      <c r="G1164" s="17">
        <v>21079.2624</v>
      </c>
      <c r="H1164" s="17">
        <v>3218.8178</v>
      </c>
      <c r="I1164" s="17">
        <v>80.4674</v>
      </c>
      <c r="J1164" s="17">
        <v>0.367</v>
      </c>
      <c r="K1164" s="17">
        <v>102.2351</v>
      </c>
      <c r="L1164" s="19">
        <f t="shared" si="136"/>
        <v>77305.7309</v>
      </c>
      <c r="BF1164" s="5"/>
    </row>
    <row r="1165" spans="2:12" ht="12" customHeight="1">
      <c r="B1165" s="11" t="s">
        <v>49</v>
      </c>
      <c r="C1165" s="17">
        <v>48661.4631</v>
      </c>
      <c r="D1165" s="17">
        <v>1143.4275</v>
      </c>
      <c r="E1165" s="17">
        <v>425.7659</v>
      </c>
      <c r="F1165" s="17">
        <v>102.022</v>
      </c>
      <c r="G1165" s="17">
        <v>35.939</v>
      </c>
      <c r="H1165" s="17">
        <v>0</v>
      </c>
      <c r="I1165" s="17">
        <v>37.0525</v>
      </c>
      <c r="J1165" s="17">
        <v>1.7491</v>
      </c>
      <c r="K1165" s="17">
        <v>0.4153</v>
      </c>
      <c r="L1165" s="19">
        <f t="shared" si="136"/>
        <v>50407.83439999999</v>
      </c>
    </row>
    <row r="1166" spans="2:12" ht="12" customHeight="1">
      <c r="B1166" s="11" t="s">
        <v>50</v>
      </c>
      <c r="C1166" s="17">
        <v>35296.7983</v>
      </c>
      <c r="D1166" s="17">
        <v>807.6177</v>
      </c>
      <c r="E1166" s="17">
        <v>753.51</v>
      </c>
      <c r="F1166" s="17">
        <v>216.9185</v>
      </c>
      <c r="G1166" s="17">
        <v>2.18</v>
      </c>
      <c r="H1166" s="17">
        <v>0</v>
      </c>
      <c r="I1166" s="17">
        <v>38.2065</v>
      </c>
      <c r="J1166" s="17">
        <v>20.8435</v>
      </c>
      <c r="K1166" s="17">
        <v>5.8532</v>
      </c>
      <c r="L1166" s="19">
        <f t="shared" si="136"/>
        <v>37141.92770000001</v>
      </c>
    </row>
    <row r="1167" spans="2:12" ht="12" customHeight="1">
      <c r="B1167" s="11" t="s">
        <v>51</v>
      </c>
      <c r="C1167" s="17">
        <v>38396.3748</v>
      </c>
      <c r="D1167" s="17">
        <v>5002.3062</v>
      </c>
      <c r="E1167" s="17">
        <v>30300.4881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1440.7762</v>
      </c>
      <c r="L1167" s="19">
        <f t="shared" si="136"/>
        <v>75139.94529999999</v>
      </c>
    </row>
    <row r="1168" spans="2:12" ht="12" customHeight="1">
      <c r="B1168" s="15" t="s">
        <v>52</v>
      </c>
      <c r="C1168" s="20">
        <f aca="true" t="shared" si="137" ref="C1168:K1168">SUM(C1121:C1167)</f>
        <v>3031388.1008999995</v>
      </c>
      <c r="D1168" s="20">
        <f t="shared" si="137"/>
        <v>672722.5342999997</v>
      </c>
      <c r="E1168" s="20">
        <f t="shared" si="137"/>
        <v>410022.69230000017</v>
      </c>
      <c r="F1168" s="20">
        <f t="shared" si="137"/>
        <v>301874.19619999995</v>
      </c>
      <c r="G1168" s="20">
        <f t="shared" si="137"/>
        <v>117903.24279999996</v>
      </c>
      <c r="H1168" s="20">
        <f t="shared" si="137"/>
        <v>125207.84060000004</v>
      </c>
      <c r="I1168" s="20">
        <f t="shared" si="137"/>
        <v>41992.7378</v>
      </c>
      <c r="J1168" s="20">
        <f t="shared" si="137"/>
        <v>71962.9218</v>
      </c>
      <c r="K1168" s="20">
        <f t="shared" si="137"/>
        <v>27566.566800000004</v>
      </c>
      <c r="L1168" s="21">
        <f t="shared" si="136"/>
        <v>4800640.8335</v>
      </c>
    </row>
    <row r="1170" spans="2:4" ht="13.5" customHeight="1">
      <c r="B1170" s="6" t="s">
        <v>0</v>
      </c>
      <c r="C1170" s="28" t="s">
        <v>66</v>
      </c>
      <c r="D1170" s="28"/>
    </row>
    <row r="1171" spans="2:58" ht="12" customHeight="1">
      <c r="B1171" s="7"/>
      <c r="I1171" s="8"/>
      <c r="L1171" s="8" t="str">
        <f>L1118</f>
        <v>（３日間調査　単位：トン）</v>
      </c>
      <c r="BF1171" s="4"/>
    </row>
    <row r="1172" spans="2:58" ht="13.5" customHeight="1">
      <c r="B1172" s="9" t="s">
        <v>122</v>
      </c>
      <c r="C1172" s="24" t="s">
        <v>121</v>
      </c>
      <c r="D1172" s="22" t="s">
        <v>113</v>
      </c>
      <c r="E1172" s="22" t="s">
        <v>114</v>
      </c>
      <c r="F1172" s="22" t="s">
        <v>115</v>
      </c>
      <c r="G1172" s="22" t="s">
        <v>116</v>
      </c>
      <c r="H1172" s="22" t="s">
        <v>117</v>
      </c>
      <c r="I1172" s="22" t="s">
        <v>118</v>
      </c>
      <c r="J1172" s="22" t="s">
        <v>119</v>
      </c>
      <c r="K1172" s="22" t="s">
        <v>120</v>
      </c>
      <c r="L1172" s="26" t="s">
        <v>3</v>
      </c>
      <c r="BF1172" s="4"/>
    </row>
    <row r="1173" spans="2:58" ht="13.5" customHeight="1">
      <c r="B1173" s="10" t="s">
        <v>4</v>
      </c>
      <c r="C1173" s="25"/>
      <c r="D1173" s="23"/>
      <c r="E1173" s="23"/>
      <c r="F1173" s="23"/>
      <c r="G1173" s="23"/>
      <c r="H1173" s="23"/>
      <c r="I1173" s="23"/>
      <c r="J1173" s="23"/>
      <c r="K1173" s="23"/>
      <c r="L1173" s="27"/>
      <c r="BF1173" s="4"/>
    </row>
    <row r="1174" spans="2:12" ht="12" customHeight="1">
      <c r="B1174" s="11" t="s">
        <v>5</v>
      </c>
      <c r="C1174" s="17">
        <v>2939.2589</v>
      </c>
      <c r="D1174" s="17">
        <v>538.5754</v>
      </c>
      <c r="E1174" s="17">
        <v>11215.7841</v>
      </c>
      <c r="F1174" s="17">
        <v>857.9975</v>
      </c>
      <c r="G1174" s="17">
        <v>491.2842</v>
      </c>
      <c r="H1174" s="17">
        <v>146.8706</v>
      </c>
      <c r="I1174" s="17">
        <v>240.0663</v>
      </c>
      <c r="J1174" s="17">
        <v>75.9703</v>
      </c>
      <c r="K1174" s="17">
        <v>27183.5428</v>
      </c>
      <c r="L1174" s="19">
        <f>SUM(C1174:K1174)</f>
        <v>43689.350099999996</v>
      </c>
    </row>
    <row r="1175" spans="2:12" ht="12" customHeight="1">
      <c r="B1175" s="11" t="s">
        <v>6</v>
      </c>
      <c r="C1175" s="17">
        <v>5134.4722</v>
      </c>
      <c r="D1175" s="17">
        <v>160.0873</v>
      </c>
      <c r="E1175" s="17">
        <v>209.2025</v>
      </c>
      <c r="F1175" s="17">
        <v>691.6041</v>
      </c>
      <c r="G1175" s="17">
        <v>835.1905</v>
      </c>
      <c r="H1175" s="17">
        <v>72.4449</v>
      </c>
      <c r="I1175" s="17">
        <v>491.2757</v>
      </c>
      <c r="J1175" s="17">
        <v>30.137</v>
      </c>
      <c r="K1175" s="17">
        <v>8.4519</v>
      </c>
      <c r="L1175" s="19">
        <f aca="true" t="shared" si="138" ref="L1175:L1221">SUM(C1175:K1175)</f>
        <v>7632.866100000001</v>
      </c>
    </row>
    <row r="1176" spans="2:12" ht="12" customHeight="1">
      <c r="B1176" s="11" t="s">
        <v>7</v>
      </c>
      <c r="C1176" s="17">
        <v>599.8123</v>
      </c>
      <c r="D1176" s="17">
        <v>286.1242</v>
      </c>
      <c r="E1176" s="17">
        <v>785.4549</v>
      </c>
      <c r="F1176" s="17">
        <v>1543.5063</v>
      </c>
      <c r="G1176" s="17">
        <v>272.7471</v>
      </c>
      <c r="H1176" s="17">
        <v>1343.6944</v>
      </c>
      <c r="I1176" s="17">
        <v>431.7593</v>
      </c>
      <c r="J1176" s="17">
        <v>1767.8919</v>
      </c>
      <c r="K1176" s="17">
        <v>0</v>
      </c>
      <c r="L1176" s="19">
        <f t="shared" si="138"/>
        <v>7030.990400000001</v>
      </c>
    </row>
    <row r="1177" spans="2:12" ht="12" customHeight="1">
      <c r="B1177" s="11" t="s">
        <v>8</v>
      </c>
      <c r="C1177" s="17">
        <v>697.1524</v>
      </c>
      <c r="D1177" s="17">
        <v>1136.547</v>
      </c>
      <c r="E1177" s="17">
        <v>1064.8238</v>
      </c>
      <c r="F1177" s="17">
        <v>2425.348</v>
      </c>
      <c r="G1177" s="17">
        <v>3024.9653</v>
      </c>
      <c r="H1177" s="17">
        <v>3899.5904</v>
      </c>
      <c r="I1177" s="17">
        <v>662.3897</v>
      </c>
      <c r="J1177" s="17">
        <v>0</v>
      </c>
      <c r="K1177" s="17">
        <v>14.2952</v>
      </c>
      <c r="L1177" s="19">
        <f t="shared" si="138"/>
        <v>12925.111799999999</v>
      </c>
    </row>
    <row r="1178" spans="2:12" ht="12" customHeight="1">
      <c r="B1178" s="11" t="s">
        <v>9</v>
      </c>
      <c r="C1178" s="17">
        <v>48.6926</v>
      </c>
      <c r="D1178" s="17">
        <v>0.8688</v>
      </c>
      <c r="E1178" s="17">
        <v>0.8274</v>
      </c>
      <c r="F1178" s="17">
        <v>80.3407</v>
      </c>
      <c r="G1178" s="17">
        <v>359.106</v>
      </c>
      <c r="H1178" s="17">
        <v>120.9922</v>
      </c>
      <c r="I1178" s="17">
        <v>488.1227</v>
      </c>
      <c r="J1178" s="17">
        <v>77.3634</v>
      </c>
      <c r="K1178" s="17">
        <v>0</v>
      </c>
      <c r="L1178" s="19">
        <f t="shared" si="138"/>
        <v>1176.3138000000001</v>
      </c>
    </row>
    <row r="1179" spans="2:12" ht="12" customHeight="1">
      <c r="B1179" s="11" t="s">
        <v>10</v>
      </c>
      <c r="C1179" s="17">
        <v>0</v>
      </c>
      <c r="D1179" s="17">
        <v>0</v>
      </c>
      <c r="E1179" s="17">
        <v>0</v>
      </c>
      <c r="F1179" s="17">
        <v>84.0486</v>
      </c>
      <c r="G1179" s="17">
        <v>252.1458</v>
      </c>
      <c r="H1179" s="17">
        <v>0</v>
      </c>
      <c r="I1179" s="17">
        <v>0</v>
      </c>
      <c r="J1179" s="17">
        <v>0</v>
      </c>
      <c r="K1179" s="17">
        <v>0</v>
      </c>
      <c r="L1179" s="19">
        <f t="shared" si="138"/>
        <v>336.1944</v>
      </c>
    </row>
    <row r="1180" spans="2:58" ht="12" customHeight="1">
      <c r="B1180" s="11" t="s">
        <v>11</v>
      </c>
      <c r="C1180" s="17">
        <v>4405.2438</v>
      </c>
      <c r="D1180" s="17">
        <v>418.317</v>
      </c>
      <c r="E1180" s="17">
        <v>850.4583</v>
      </c>
      <c r="F1180" s="17">
        <v>3703.6381</v>
      </c>
      <c r="G1180" s="17">
        <v>1652.6052</v>
      </c>
      <c r="H1180" s="17">
        <v>162.0757</v>
      </c>
      <c r="I1180" s="17">
        <v>65.9149</v>
      </c>
      <c r="J1180" s="17">
        <v>149.2462</v>
      </c>
      <c r="K1180" s="17">
        <v>0</v>
      </c>
      <c r="L1180" s="19">
        <f t="shared" si="138"/>
        <v>11407.4992</v>
      </c>
      <c r="BF1180" s="12"/>
    </row>
    <row r="1181" spans="2:12" ht="12" customHeight="1">
      <c r="B1181" s="11" t="s">
        <v>12</v>
      </c>
      <c r="C1181" s="17">
        <v>1346.283</v>
      </c>
      <c r="D1181" s="17">
        <v>1132.5159</v>
      </c>
      <c r="E1181" s="17">
        <v>3415.3755</v>
      </c>
      <c r="F1181" s="17">
        <v>3399.2796</v>
      </c>
      <c r="G1181" s="17">
        <v>532.4008</v>
      </c>
      <c r="H1181" s="17">
        <v>890.8267</v>
      </c>
      <c r="I1181" s="17">
        <v>1691.1648</v>
      </c>
      <c r="J1181" s="17">
        <v>49.4294</v>
      </c>
      <c r="K1181" s="17">
        <v>23.4698</v>
      </c>
      <c r="L1181" s="19">
        <f t="shared" si="138"/>
        <v>12480.7455</v>
      </c>
    </row>
    <row r="1182" spans="2:12" ht="12" customHeight="1">
      <c r="B1182" s="11" t="s">
        <v>13</v>
      </c>
      <c r="C1182" s="17">
        <v>829.5851</v>
      </c>
      <c r="D1182" s="17">
        <v>1738.4398</v>
      </c>
      <c r="E1182" s="17">
        <v>8805.9257</v>
      </c>
      <c r="F1182" s="17">
        <v>3220.6887</v>
      </c>
      <c r="G1182" s="17">
        <v>2703.8116</v>
      </c>
      <c r="H1182" s="17">
        <v>2321.8213</v>
      </c>
      <c r="I1182" s="17">
        <v>1922.8622</v>
      </c>
      <c r="J1182" s="17">
        <v>307.6906</v>
      </c>
      <c r="K1182" s="17">
        <v>188.0219</v>
      </c>
      <c r="L1182" s="19">
        <f t="shared" si="138"/>
        <v>22038.8469</v>
      </c>
    </row>
    <row r="1183" spans="2:12" ht="12" customHeight="1">
      <c r="B1183" s="13" t="s">
        <v>14</v>
      </c>
      <c r="C1183" s="17">
        <v>3381.8529</v>
      </c>
      <c r="D1183" s="17">
        <v>2118.7263</v>
      </c>
      <c r="E1183" s="17">
        <v>4559.8745</v>
      </c>
      <c r="F1183" s="17">
        <v>2610.1578</v>
      </c>
      <c r="G1183" s="17">
        <v>1014.5084</v>
      </c>
      <c r="H1183" s="17">
        <v>5382.1215</v>
      </c>
      <c r="I1183" s="17">
        <v>80.5248</v>
      </c>
      <c r="J1183" s="17">
        <v>1204.9963</v>
      </c>
      <c r="K1183" s="17">
        <v>0</v>
      </c>
      <c r="L1183" s="19">
        <f t="shared" si="138"/>
        <v>20352.762499999997</v>
      </c>
    </row>
    <row r="1184" spans="2:12" ht="12" customHeight="1">
      <c r="B1184" s="11" t="s">
        <v>15</v>
      </c>
      <c r="C1184" s="17">
        <v>3276.1648</v>
      </c>
      <c r="D1184" s="17">
        <v>4453.8858</v>
      </c>
      <c r="E1184" s="17">
        <v>8416.4537</v>
      </c>
      <c r="F1184" s="17">
        <v>1520.4483</v>
      </c>
      <c r="G1184" s="17">
        <v>723.6456</v>
      </c>
      <c r="H1184" s="17">
        <v>878.3127</v>
      </c>
      <c r="I1184" s="17">
        <v>12.282</v>
      </c>
      <c r="J1184" s="17">
        <v>0.496</v>
      </c>
      <c r="K1184" s="17">
        <v>0</v>
      </c>
      <c r="L1184" s="19">
        <f t="shared" si="138"/>
        <v>19281.688899999997</v>
      </c>
    </row>
    <row r="1185" spans="2:12" ht="12" customHeight="1">
      <c r="B1185" s="11" t="s">
        <v>16</v>
      </c>
      <c r="C1185" s="17">
        <v>82235.9963</v>
      </c>
      <c r="D1185" s="17">
        <v>9531.6944</v>
      </c>
      <c r="E1185" s="17">
        <v>22173.1966</v>
      </c>
      <c r="F1185" s="17">
        <v>21941.4003</v>
      </c>
      <c r="G1185" s="17">
        <v>4999.8333</v>
      </c>
      <c r="H1185" s="17">
        <v>19380.3373</v>
      </c>
      <c r="I1185" s="17">
        <v>6459.1458</v>
      </c>
      <c r="J1185" s="17">
        <v>1887.8191</v>
      </c>
      <c r="K1185" s="17">
        <v>229.5838</v>
      </c>
      <c r="L1185" s="19">
        <f t="shared" si="138"/>
        <v>168839.00689999998</v>
      </c>
    </row>
    <row r="1186" spans="2:58" s="14" customFormat="1" ht="12" customHeight="1">
      <c r="B1186" s="11" t="s">
        <v>17</v>
      </c>
      <c r="C1186" s="17">
        <v>4248.6601</v>
      </c>
      <c r="D1186" s="17">
        <v>4705.6527</v>
      </c>
      <c r="E1186" s="17">
        <v>1926.0299</v>
      </c>
      <c r="F1186" s="17">
        <v>475.1389</v>
      </c>
      <c r="G1186" s="17">
        <v>309.5623</v>
      </c>
      <c r="H1186" s="17">
        <v>1262.2295</v>
      </c>
      <c r="I1186" s="17">
        <v>459.2185</v>
      </c>
      <c r="J1186" s="17">
        <v>195.5832</v>
      </c>
      <c r="K1186" s="17">
        <v>38.4308</v>
      </c>
      <c r="L1186" s="19">
        <f t="shared" si="138"/>
        <v>13620.505899999998</v>
      </c>
      <c r="BF1186" s="5"/>
    </row>
    <row r="1187" spans="2:12" ht="12" customHeight="1">
      <c r="B1187" s="11" t="s">
        <v>18</v>
      </c>
      <c r="C1187" s="17">
        <v>16452.7251</v>
      </c>
      <c r="D1187" s="17">
        <v>11724.9037</v>
      </c>
      <c r="E1187" s="17">
        <v>8440.2809</v>
      </c>
      <c r="F1187" s="17">
        <v>3048.4509</v>
      </c>
      <c r="G1187" s="17">
        <v>3564.4505</v>
      </c>
      <c r="H1187" s="17">
        <v>13340.1412</v>
      </c>
      <c r="I1187" s="17">
        <v>3023.5408</v>
      </c>
      <c r="J1187" s="17">
        <v>1478.5128</v>
      </c>
      <c r="K1187" s="17">
        <v>938.941</v>
      </c>
      <c r="L1187" s="19">
        <f t="shared" si="138"/>
        <v>62011.946899999995</v>
      </c>
    </row>
    <row r="1188" spans="2:12" ht="12" customHeight="1">
      <c r="B1188" s="11" t="s">
        <v>19</v>
      </c>
      <c r="C1188" s="17">
        <v>2325.6145</v>
      </c>
      <c r="D1188" s="17">
        <v>664.7356</v>
      </c>
      <c r="E1188" s="17">
        <v>519.1026</v>
      </c>
      <c r="F1188" s="17">
        <v>2556.4983</v>
      </c>
      <c r="G1188" s="17">
        <v>4750.4453</v>
      </c>
      <c r="H1188" s="17">
        <v>3628.1752</v>
      </c>
      <c r="I1188" s="17">
        <v>774.9273</v>
      </c>
      <c r="J1188" s="17">
        <v>268.2314</v>
      </c>
      <c r="K1188" s="17">
        <v>0.2031</v>
      </c>
      <c r="L1188" s="19">
        <f t="shared" si="138"/>
        <v>15487.9333</v>
      </c>
    </row>
    <row r="1189" spans="2:12" ht="12" customHeight="1">
      <c r="B1189" s="11" t="s">
        <v>20</v>
      </c>
      <c r="C1189" s="17">
        <v>3035.7655</v>
      </c>
      <c r="D1189" s="17">
        <v>757.4281</v>
      </c>
      <c r="E1189" s="17">
        <v>1505.3632</v>
      </c>
      <c r="F1189" s="17">
        <v>1061.4513</v>
      </c>
      <c r="G1189" s="17">
        <v>2758.6942</v>
      </c>
      <c r="H1189" s="17">
        <v>3608.1204</v>
      </c>
      <c r="I1189" s="17">
        <v>72.8397</v>
      </c>
      <c r="J1189" s="17">
        <v>27.4607</v>
      </c>
      <c r="K1189" s="17">
        <v>0</v>
      </c>
      <c r="L1189" s="19">
        <f t="shared" si="138"/>
        <v>12827.1231</v>
      </c>
    </row>
    <row r="1190" spans="2:12" ht="12" customHeight="1">
      <c r="B1190" s="11" t="s">
        <v>21</v>
      </c>
      <c r="C1190" s="17">
        <v>2173.6552</v>
      </c>
      <c r="D1190" s="17">
        <v>495.5175</v>
      </c>
      <c r="E1190" s="17">
        <v>253.3429</v>
      </c>
      <c r="F1190" s="17">
        <v>251.8186</v>
      </c>
      <c r="G1190" s="17">
        <v>77.4468</v>
      </c>
      <c r="H1190" s="17">
        <v>170.8731</v>
      </c>
      <c r="I1190" s="17">
        <v>0</v>
      </c>
      <c r="J1190" s="17">
        <v>0</v>
      </c>
      <c r="K1190" s="17">
        <v>0</v>
      </c>
      <c r="L1190" s="19">
        <f t="shared" si="138"/>
        <v>3422.6541</v>
      </c>
    </row>
    <row r="1191" spans="2:12" ht="12" customHeight="1">
      <c r="B1191" s="11" t="s">
        <v>22</v>
      </c>
      <c r="C1191" s="17">
        <v>148.5838</v>
      </c>
      <c r="D1191" s="17">
        <v>2.327</v>
      </c>
      <c r="E1191" s="17">
        <v>14.9368</v>
      </c>
      <c r="F1191" s="17">
        <v>606.9776</v>
      </c>
      <c r="G1191" s="17">
        <v>969.6767</v>
      </c>
      <c r="H1191" s="17">
        <v>253.7276</v>
      </c>
      <c r="I1191" s="17">
        <v>110.5419</v>
      </c>
      <c r="J1191" s="17">
        <v>10.6258</v>
      </c>
      <c r="K1191" s="17">
        <v>0</v>
      </c>
      <c r="L1191" s="19">
        <f t="shared" si="138"/>
        <v>2117.3972</v>
      </c>
    </row>
    <row r="1192" spans="2:12" ht="12" customHeight="1">
      <c r="B1192" s="11" t="s">
        <v>23</v>
      </c>
      <c r="C1192" s="17">
        <v>43.9303</v>
      </c>
      <c r="D1192" s="17">
        <v>0</v>
      </c>
      <c r="E1192" s="17">
        <v>167.1132</v>
      </c>
      <c r="F1192" s="17">
        <v>709.6874</v>
      </c>
      <c r="G1192" s="17">
        <v>48.7703</v>
      </c>
      <c r="H1192" s="17">
        <v>3.1178</v>
      </c>
      <c r="I1192" s="17">
        <v>0</v>
      </c>
      <c r="J1192" s="17">
        <v>0</v>
      </c>
      <c r="K1192" s="17">
        <v>0</v>
      </c>
      <c r="L1192" s="19">
        <f t="shared" si="138"/>
        <v>972.619</v>
      </c>
    </row>
    <row r="1193" spans="2:12" ht="12" customHeight="1">
      <c r="B1193" s="11" t="s">
        <v>24</v>
      </c>
      <c r="C1193" s="17">
        <v>2519.8609</v>
      </c>
      <c r="D1193" s="17">
        <v>141.6996</v>
      </c>
      <c r="E1193" s="17">
        <v>33.2846</v>
      </c>
      <c r="F1193" s="17">
        <v>884.165</v>
      </c>
      <c r="G1193" s="17">
        <v>224.784</v>
      </c>
      <c r="H1193" s="17">
        <v>43.9417</v>
      </c>
      <c r="I1193" s="17">
        <v>0</v>
      </c>
      <c r="J1193" s="17">
        <v>0</v>
      </c>
      <c r="K1193" s="17">
        <v>0</v>
      </c>
      <c r="L1193" s="19">
        <f t="shared" si="138"/>
        <v>3847.7358</v>
      </c>
    </row>
    <row r="1194" spans="2:12" ht="12" customHeight="1">
      <c r="B1194" s="11" t="s">
        <v>25</v>
      </c>
      <c r="C1194" s="17">
        <v>4493.3744</v>
      </c>
      <c r="D1194" s="17">
        <v>2371.7398</v>
      </c>
      <c r="E1194" s="17">
        <v>5043.1692</v>
      </c>
      <c r="F1194" s="17">
        <v>1510.3016</v>
      </c>
      <c r="G1194" s="17">
        <v>1020.8465</v>
      </c>
      <c r="H1194" s="17">
        <v>15.3345</v>
      </c>
      <c r="I1194" s="17">
        <v>536.7948</v>
      </c>
      <c r="J1194" s="17">
        <v>0</v>
      </c>
      <c r="K1194" s="17">
        <v>0</v>
      </c>
      <c r="L1194" s="19">
        <f t="shared" si="138"/>
        <v>14991.560800000001</v>
      </c>
    </row>
    <row r="1195" spans="2:12" ht="12" customHeight="1">
      <c r="B1195" s="11" t="s">
        <v>26</v>
      </c>
      <c r="C1195" s="17">
        <v>4966.3756</v>
      </c>
      <c r="D1195" s="17">
        <v>2837.9941</v>
      </c>
      <c r="E1195" s="17">
        <v>5690.4816</v>
      </c>
      <c r="F1195" s="17">
        <v>4242.7979</v>
      </c>
      <c r="G1195" s="17">
        <v>704.134</v>
      </c>
      <c r="H1195" s="17">
        <v>316.4145</v>
      </c>
      <c r="I1195" s="17">
        <v>113.1492</v>
      </c>
      <c r="J1195" s="17">
        <v>0</v>
      </c>
      <c r="K1195" s="17">
        <v>0</v>
      </c>
      <c r="L1195" s="19">
        <f t="shared" si="138"/>
        <v>18871.346899999997</v>
      </c>
    </row>
    <row r="1196" spans="2:58" s="14" customFormat="1" ht="12" customHeight="1">
      <c r="B1196" s="11" t="s">
        <v>27</v>
      </c>
      <c r="C1196" s="17">
        <v>62845.7783</v>
      </c>
      <c r="D1196" s="17">
        <v>23443.6473</v>
      </c>
      <c r="E1196" s="17">
        <v>28496.1472</v>
      </c>
      <c r="F1196" s="17">
        <v>12202.764</v>
      </c>
      <c r="G1196" s="17">
        <v>42613.5237</v>
      </c>
      <c r="H1196" s="17">
        <v>17793.7728</v>
      </c>
      <c r="I1196" s="17">
        <v>8513.9923</v>
      </c>
      <c r="J1196" s="17">
        <v>757.2114</v>
      </c>
      <c r="K1196" s="17">
        <v>711.7933</v>
      </c>
      <c r="L1196" s="19">
        <f t="shared" si="138"/>
        <v>197378.6303</v>
      </c>
      <c r="BF1196" s="5"/>
    </row>
    <row r="1197" spans="2:12" ht="12" customHeight="1">
      <c r="B1197" s="11" t="s">
        <v>28</v>
      </c>
      <c r="C1197" s="17">
        <v>3634.2545</v>
      </c>
      <c r="D1197" s="17">
        <v>576.9485</v>
      </c>
      <c r="E1197" s="17">
        <v>2399.7454</v>
      </c>
      <c r="F1197" s="17">
        <v>321.1265</v>
      </c>
      <c r="G1197" s="17">
        <v>77.7621</v>
      </c>
      <c r="H1197" s="17">
        <v>168.523</v>
      </c>
      <c r="I1197" s="17">
        <v>286.074</v>
      </c>
      <c r="J1197" s="17">
        <v>0.2334</v>
      </c>
      <c r="K1197" s="17">
        <v>0</v>
      </c>
      <c r="L1197" s="19">
        <f t="shared" si="138"/>
        <v>7464.667399999999</v>
      </c>
    </row>
    <row r="1198" spans="2:12" ht="12" customHeight="1">
      <c r="B1198" s="11" t="s">
        <v>29</v>
      </c>
      <c r="C1198" s="17">
        <v>2510.6629</v>
      </c>
      <c r="D1198" s="17">
        <v>2365.0368</v>
      </c>
      <c r="E1198" s="17">
        <v>936.7689</v>
      </c>
      <c r="F1198" s="17">
        <v>2352.0593</v>
      </c>
      <c r="G1198" s="17">
        <v>332.8777</v>
      </c>
      <c r="H1198" s="17">
        <v>190.6153</v>
      </c>
      <c r="I1198" s="17">
        <v>129.1263</v>
      </c>
      <c r="J1198" s="17">
        <v>0</v>
      </c>
      <c r="K1198" s="17">
        <v>0</v>
      </c>
      <c r="L1198" s="19">
        <f t="shared" si="138"/>
        <v>8817.147199999998</v>
      </c>
    </row>
    <row r="1199" spans="2:12" ht="12" customHeight="1">
      <c r="B1199" s="11" t="s">
        <v>30</v>
      </c>
      <c r="C1199" s="17">
        <v>820.0175</v>
      </c>
      <c r="D1199" s="17">
        <v>3481.8727</v>
      </c>
      <c r="E1199" s="17">
        <v>799.4142</v>
      </c>
      <c r="F1199" s="17">
        <v>334.118</v>
      </c>
      <c r="G1199" s="17">
        <v>392.1876</v>
      </c>
      <c r="H1199" s="17">
        <v>225.1989</v>
      </c>
      <c r="I1199" s="17">
        <v>514.3044</v>
      </c>
      <c r="J1199" s="17">
        <v>38.4374</v>
      </c>
      <c r="K1199" s="17">
        <v>7.6875</v>
      </c>
      <c r="L1199" s="19">
        <f t="shared" si="138"/>
        <v>6613.238200000001</v>
      </c>
    </row>
    <row r="1200" spans="2:12" ht="12" customHeight="1">
      <c r="B1200" s="11" t="s">
        <v>31</v>
      </c>
      <c r="C1200" s="17">
        <v>59166.5054</v>
      </c>
      <c r="D1200" s="17">
        <v>10671.8546</v>
      </c>
      <c r="E1200" s="17">
        <v>5453.3052</v>
      </c>
      <c r="F1200" s="17">
        <v>26667.7952</v>
      </c>
      <c r="G1200" s="17">
        <v>8092.0623</v>
      </c>
      <c r="H1200" s="17">
        <v>10452.6817</v>
      </c>
      <c r="I1200" s="17">
        <v>28102.2311</v>
      </c>
      <c r="J1200" s="17">
        <v>4661.191</v>
      </c>
      <c r="K1200" s="17">
        <v>1041.0501</v>
      </c>
      <c r="L1200" s="19">
        <f t="shared" si="138"/>
        <v>154308.6766</v>
      </c>
    </row>
    <row r="1201" spans="2:12" ht="12" customHeight="1">
      <c r="B1201" s="11" t="s">
        <v>32</v>
      </c>
      <c r="C1201" s="17">
        <v>63182.0274</v>
      </c>
      <c r="D1201" s="17">
        <v>53173.8096</v>
      </c>
      <c r="E1201" s="17">
        <v>51470.6096</v>
      </c>
      <c r="F1201" s="17">
        <v>17426.0439</v>
      </c>
      <c r="G1201" s="17">
        <v>26581.0159</v>
      </c>
      <c r="H1201" s="17">
        <v>27714.6503</v>
      </c>
      <c r="I1201" s="17">
        <v>18969.1304</v>
      </c>
      <c r="J1201" s="17">
        <v>718.3557</v>
      </c>
      <c r="K1201" s="17">
        <v>88.7044</v>
      </c>
      <c r="L1201" s="19">
        <f t="shared" si="138"/>
        <v>259324.34719999996</v>
      </c>
    </row>
    <row r="1202" spans="2:12" ht="12" customHeight="1">
      <c r="B1202" s="11" t="s">
        <v>33</v>
      </c>
      <c r="C1202" s="17">
        <v>38.1264</v>
      </c>
      <c r="D1202" s="17">
        <v>76.2528</v>
      </c>
      <c r="E1202" s="17">
        <v>0</v>
      </c>
      <c r="F1202" s="17">
        <v>0</v>
      </c>
      <c r="G1202" s="17">
        <v>0</v>
      </c>
      <c r="H1202" s="17">
        <v>6.3544</v>
      </c>
      <c r="I1202" s="17">
        <v>0</v>
      </c>
      <c r="J1202" s="17">
        <v>0</v>
      </c>
      <c r="K1202" s="17">
        <v>0</v>
      </c>
      <c r="L1202" s="19">
        <f t="shared" si="138"/>
        <v>120.7336</v>
      </c>
    </row>
    <row r="1203" spans="2:12" ht="12" customHeight="1">
      <c r="B1203" s="11" t="s">
        <v>34</v>
      </c>
      <c r="C1203" s="17">
        <v>20718.0136</v>
      </c>
      <c r="D1203" s="17">
        <v>681.5962</v>
      </c>
      <c r="E1203" s="17">
        <v>4675.3236</v>
      </c>
      <c r="F1203" s="17">
        <v>1062.2677</v>
      </c>
      <c r="G1203" s="17">
        <v>755.0538</v>
      </c>
      <c r="H1203" s="17">
        <v>511.2507</v>
      </c>
      <c r="I1203" s="17">
        <v>739.7322</v>
      </c>
      <c r="J1203" s="17">
        <v>54.1999</v>
      </c>
      <c r="K1203" s="17">
        <v>70.7893</v>
      </c>
      <c r="L1203" s="19">
        <f t="shared" si="138"/>
        <v>29268.227</v>
      </c>
    </row>
    <row r="1204" spans="2:12" ht="12" customHeight="1">
      <c r="B1204" s="11" t="s">
        <v>35</v>
      </c>
      <c r="C1204" s="17">
        <v>0</v>
      </c>
      <c r="D1204" s="17">
        <v>0</v>
      </c>
      <c r="E1204" s="17">
        <v>38.6748</v>
      </c>
      <c r="F1204" s="17">
        <v>147.9895</v>
      </c>
      <c r="G1204" s="17">
        <v>52.2831</v>
      </c>
      <c r="H1204" s="17">
        <v>192.8452</v>
      </c>
      <c r="I1204" s="17">
        <v>194.2168</v>
      </c>
      <c r="J1204" s="17">
        <v>2.6858</v>
      </c>
      <c r="K1204" s="17">
        <v>0</v>
      </c>
      <c r="L1204" s="19">
        <f t="shared" si="138"/>
        <v>628.6952</v>
      </c>
    </row>
    <row r="1205" spans="2:12" ht="12" customHeight="1">
      <c r="B1205" s="11" t="s">
        <v>36</v>
      </c>
      <c r="C1205" s="17">
        <v>3903.8481</v>
      </c>
      <c r="D1205" s="17">
        <v>10582.6816</v>
      </c>
      <c r="E1205" s="17">
        <v>17.8309</v>
      </c>
      <c r="F1205" s="17">
        <v>94.1817</v>
      </c>
      <c r="G1205" s="17">
        <v>3168.8332</v>
      </c>
      <c r="H1205" s="17">
        <v>647.675</v>
      </c>
      <c r="I1205" s="17">
        <v>0</v>
      </c>
      <c r="J1205" s="17">
        <v>1421.081</v>
      </c>
      <c r="K1205" s="17">
        <v>0</v>
      </c>
      <c r="L1205" s="19">
        <f t="shared" si="138"/>
        <v>19836.131499999996</v>
      </c>
    </row>
    <row r="1206" spans="2:12" ht="12" customHeight="1">
      <c r="B1206" s="11" t="s">
        <v>37</v>
      </c>
      <c r="C1206" s="17">
        <v>28529.2912</v>
      </c>
      <c r="D1206" s="17">
        <v>9899.3722</v>
      </c>
      <c r="E1206" s="17">
        <v>1780.637</v>
      </c>
      <c r="F1206" s="17">
        <v>16408.985</v>
      </c>
      <c r="G1206" s="17">
        <v>1454.4084</v>
      </c>
      <c r="H1206" s="17">
        <v>18051.5079</v>
      </c>
      <c r="I1206" s="17">
        <v>6506.8328</v>
      </c>
      <c r="J1206" s="17">
        <v>286.6929</v>
      </c>
      <c r="K1206" s="17">
        <v>0</v>
      </c>
      <c r="L1206" s="19">
        <f t="shared" si="138"/>
        <v>82917.7274</v>
      </c>
    </row>
    <row r="1207" spans="2:58" s="14" customFormat="1" ht="12" customHeight="1">
      <c r="B1207" s="11" t="s">
        <v>38</v>
      </c>
      <c r="C1207" s="17">
        <v>63976.2958</v>
      </c>
      <c r="D1207" s="17">
        <v>2470.0358</v>
      </c>
      <c r="E1207" s="17">
        <v>15874.4743</v>
      </c>
      <c r="F1207" s="17">
        <v>11951.93</v>
      </c>
      <c r="G1207" s="17">
        <v>9546.9508</v>
      </c>
      <c r="H1207" s="17">
        <v>34968.2094</v>
      </c>
      <c r="I1207" s="17">
        <v>1542.5022</v>
      </c>
      <c r="J1207" s="17">
        <v>6174.4865</v>
      </c>
      <c r="K1207" s="17">
        <v>130.1271</v>
      </c>
      <c r="L1207" s="19">
        <f t="shared" si="138"/>
        <v>146635.0119</v>
      </c>
      <c r="BF1207" s="5"/>
    </row>
    <row r="1208" spans="2:12" ht="12" customHeight="1">
      <c r="B1208" s="11" t="s">
        <v>39</v>
      </c>
      <c r="C1208" s="17">
        <v>4195.905</v>
      </c>
      <c r="D1208" s="17">
        <v>773.8918</v>
      </c>
      <c r="E1208" s="17">
        <v>2709.7226</v>
      </c>
      <c r="F1208" s="17">
        <v>12345.9505</v>
      </c>
      <c r="G1208" s="17">
        <v>1428.6877</v>
      </c>
      <c r="H1208" s="17">
        <v>11291.8457</v>
      </c>
      <c r="I1208" s="17">
        <v>1069.0122</v>
      </c>
      <c r="J1208" s="17">
        <v>4953.1686</v>
      </c>
      <c r="K1208" s="17">
        <v>884.0097</v>
      </c>
      <c r="L1208" s="19">
        <f t="shared" si="138"/>
        <v>39652.193799999994</v>
      </c>
    </row>
    <row r="1209" spans="2:12" ht="12" customHeight="1">
      <c r="B1209" s="11" t="s">
        <v>40</v>
      </c>
      <c r="C1209" s="17">
        <v>0</v>
      </c>
      <c r="D1209" s="17">
        <v>0</v>
      </c>
      <c r="E1209" s="17">
        <v>71.5246</v>
      </c>
      <c r="F1209" s="17">
        <v>165.5534</v>
      </c>
      <c r="G1209" s="17">
        <v>107.6031</v>
      </c>
      <c r="H1209" s="17">
        <v>1719.2178</v>
      </c>
      <c r="I1209" s="17">
        <v>4.355</v>
      </c>
      <c r="J1209" s="17">
        <v>0.4355</v>
      </c>
      <c r="K1209" s="17">
        <v>1520.974</v>
      </c>
      <c r="L1209" s="19">
        <f t="shared" si="138"/>
        <v>3589.6634000000004</v>
      </c>
    </row>
    <row r="1210" spans="2:12" ht="12" customHeight="1">
      <c r="B1210" s="11" t="s">
        <v>41</v>
      </c>
      <c r="C1210" s="17">
        <v>749.9859</v>
      </c>
      <c r="D1210" s="17">
        <v>762.6148</v>
      </c>
      <c r="E1210" s="17">
        <v>1119.7245</v>
      </c>
      <c r="F1210" s="17">
        <v>833.3989</v>
      </c>
      <c r="G1210" s="17">
        <v>188.3829</v>
      </c>
      <c r="H1210" s="17">
        <v>0</v>
      </c>
      <c r="I1210" s="17">
        <v>0</v>
      </c>
      <c r="J1210" s="17">
        <v>0</v>
      </c>
      <c r="K1210" s="17">
        <v>275.4347</v>
      </c>
      <c r="L1210" s="19">
        <f t="shared" si="138"/>
        <v>3929.5417000000007</v>
      </c>
    </row>
    <row r="1211" spans="2:12" ht="12" customHeight="1">
      <c r="B1211" s="11" t="s">
        <v>42</v>
      </c>
      <c r="C1211" s="17">
        <v>35.0863</v>
      </c>
      <c r="D1211" s="17">
        <v>5.7321</v>
      </c>
      <c r="E1211" s="17">
        <v>20.3231</v>
      </c>
      <c r="F1211" s="17">
        <v>148.2257</v>
      </c>
      <c r="G1211" s="17">
        <v>3602.6632</v>
      </c>
      <c r="H1211" s="17">
        <v>1758.171</v>
      </c>
      <c r="I1211" s="17">
        <v>312.2804</v>
      </c>
      <c r="J1211" s="17">
        <v>2267.185</v>
      </c>
      <c r="K1211" s="17">
        <v>113.9142</v>
      </c>
      <c r="L1211" s="19">
        <f t="shared" si="138"/>
        <v>8263.580999999998</v>
      </c>
    </row>
    <row r="1212" spans="2:12" ht="12" customHeight="1">
      <c r="B1212" s="11" t="s">
        <v>43</v>
      </c>
      <c r="C1212" s="17">
        <v>3685.437</v>
      </c>
      <c r="D1212" s="17">
        <v>0</v>
      </c>
      <c r="E1212" s="17">
        <v>4.3829</v>
      </c>
      <c r="F1212" s="17">
        <v>59.8114</v>
      </c>
      <c r="G1212" s="17">
        <v>98.1965</v>
      </c>
      <c r="H1212" s="17">
        <v>40.3581</v>
      </c>
      <c r="I1212" s="17">
        <v>0</v>
      </c>
      <c r="J1212" s="17">
        <v>0</v>
      </c>
      <c r="K1212" s="17">
        <v>0</v>
      </c>
      <c r="L1212" s="19">
        <f t="shared" si="138"/>
        <v>3888.1859</v>
      </c>
    </row>
    <row r="1213" spans="2:12" ht="12" customHeight="1">
      <c r="B1213" s="11" t="s">
        <v>44</v>
      </c>
      <c r="C1213" s="17">
        <v>18723.2676</v>
      </c>
      <c r="D1213" s="17">
        <v>2303.048</v>
      </c>
      <c r="E1213" s="17">
        <v>13897.5129</v>
      </c>
      <c r="F1213" s="17">
        <v>10621.2691</v>
      </c>
      <c r="G1213" s="17">
        <v>10532.3521</v>
      </c>
      <c r="H1213" s="17">
        <v>12382.6985</v>
      </c>
      <c r="I1213" s="17">
        <v>6696.7123</v>
      </c>
      <c r="J1213" s="17">
        <v>9010.2422</v>
      </c>
      <c r="K1213" s="17">
        <v>166.6969</v>
      </c>
      <c r="L1213" s="19">
        <f t="shared" si="138"/>
        <v>84333.79959999998</v>
      </c>
    </row>
    <row r="1214" spans="2:12" ht="12" customHeight="1">
      <c r="B1214" s="11" t="s">
        <v>45</v>
      </c>
      <c r="C1214" s="17">
        <v>115.5776</v>
      </c>
      <c r="D1214" s="18">
        <v>398.7779</v>
      </c>
      <c r="E1214" s="17">
        <v>2135.5859</v>
      </c>
      <c r="F1214" s="17">
        <v>295.3877</v>
      </c>
      <c r="G1214" s="17">
        <v>33.8588</v>
      </c>
      <c r="H1214" s="17">
        <v>101.2998</v>
      </c>
      <c r="I1214" s="17">
        <v>112.2687</v>
      </c>
      <c r="J1214" s="17">
        <v>1.9214</v>
      </c>
      <c r="K1214" s="17">
        <v>191.3582</v>
      </c>
      <c r="L1214" s="19">
        <f t="shared" si="138"/>
        <v>3386.036</v>
      </c>
    </row>
    <row r="1215" spans="2:12" ht="12" customHeight="1">
      <c r="B1215" s="11" t="s">
        <v>46</v>
      </c>
      <c r="C1215" s="17">
        <v>2130.04</v>
      </c>
      <c r="D1215" s="17">
        <v>274.1656</v>
      </c>
      <c r="E1215" s="17">
        <v>46.8881</v>
      </c>
      <c r="F1215" s="17">
        <v>209.3456</v>
      </c>
      <c r="G1215" s="17">
        <v>64.737</v>
      </c>
      <c r="H1215" s="17">
        <v>116.3773</v>
      </c>
      <c r="I1215" s="17">
        <v>143.0881</v>
      </c>
      <c r="J1215" s="17">
        <v>147.138</v>
      </c>
      <c r="K1215" s="17">
        <v>0</v>
      </c>
      <c r="L1215" s="19">
        <f t="shared" si="138"/>
        <v>3131.7797</v>
      </c>
    </row>
    <row r="1216" spans="2:12" ht="12" customHeight="1">
      <c r="B1216" s="11" t="s">
        <v>47</v>
      </c>
      <c r="C1216" s="17">
        <v>2450.0497</v>
      </c>
      <c r="D1216" s="17">
        <v>657.1249</v>
      </c>
      <c r="E1216" s="17">
        <v>882.9583</v>
      </c>
      <c r="F1216" s="17">
        <v>3712.805</v>
      </c>
      <c r="G1216" s="17">
        <v>186.5095</v>
      </c>
      <c r="H1216" s="17">
        <v>166.8419</v>
      </c>
      <c r="I1216" s="17">
        <v>432.4838</v>
      </c>
      <c r="J1216" s="17">
        <v>0</v>
      </c>
      <c r="K1216" s="17">
        <v>2.2753</v>
      </c>
      <c r="L1216" s="19">
        <f t="shared" si="138"/>
        <v>8491.048400000001</v>
      </c>
    </row>
    <row r="1217" spans="2:58" s="14" customFormat="1" ht="12" customHeight="1">
      <c r="B1217" s="11" t="s">
        <v>48</v>
      </c>
      <c r="C1217" s="17">
        <v>37056.5006</v>
      </c>
      <c r="D1217" s="17">
        <v>9210.5305</v>
      </c>
      <c r="E1217" s="17">
        <v>9432.2109</v>
      </c>
      <c r="F1217" s="17">
        <v>19887.1659</v>
      </c>
      <c r="G1217" s="17">
        <v>12929.1442</v>
      </c>
      <c r="H1217" s="17">
        <v>7954.5928</v>
      </c>
      <c r="I1217" s="17">
        <v>2412.7214</v>
      </c>
      <c r="J1217" s="17">
        <v>6422.222</v>
      </c>
      <c r="K1217" s="17">
        <v>1002.1563</v>
      </c>
      <c r="L1217" s="19">
        <f t="shared" si="138"/>
        <v>106307.24459999998</v>
      </c>
      <c r="BF1217" s="5"/>
    </row>
    <row r="1218" spans="2:12" ht="12" customHeight="1">
      <c r="B1218" s="11" t="s">
        <v>49</v>
      </c>
      <c r="C1218" s="17">
        <v>976.4225</v>
      </c>
      <c r="D1218" s="17">
        <v>0</v>
      </c>
      <c r="E1218" s="17">
        <v>2444.0793</v>
      </c>
      <c r="F1218" s="17">
        <v>2490.9355</v>
      </c>
      <c r="G1218" s="17">
        <v>154.7766</v>
      </c>
      <c r="H1218" s="17">
        <v>0</v>
      </c>
      <c r="I1218" s="17">
        <v>0</v>
      </c>
      <c r="J1218" s="17">
        <v>0</v>
      </c>
      <c r="K1218" s="17">
        <v>0</v>
      </c>
      <c r="L1218" s="19">
        <f t="shared" si="138"/>
        <v>6066.2139</v>
      </c>
    </row>
    <row r="1219" spans="2:12" ht="12" customHeight="1">
      <c r="B1219" s="11" t="s">
        <v>50</v>
      </c>
      <c r="C1219" s="17">
        <v>221.2865</v>
      </c>
      <c r="D1219" s="17">
        <v>232.9332</v>
      </c>
      <c r="E1219" s="17">
        <v>0</v>
      </c>
      <c r="F1219" s="17">
        <v>0</v>
      </c>
      <c r="G1219" s="17">
        <v>0</v>
      </c>
      <c r="H1219" s="17">
        <v>0</v>
      </c>
      <c r="I1219" s="17">
        <v>0</v>
      </c>
      <c r="J1219" s="17">
        <v>0</v>
      </c>
      <c r="K1219" s="17">
        <v>0</v>
      </c>
      <c r="L1219" s="19">
        <f t="shared" si="138"/>
        <v>454.2197</v>
      </c>
    </row>
    <row r="1220" spans="2:12" ht="12" customHeight="1">
      <c r="B1220" s="11" t="s">
        <v>51</v>
      </c>
      <c r="C1220" s="17">
        <v>2042.8698</v>
      </c>
      <c r="D1220" s="17">
        <v>252.0711</v>
      </c>
      <c r="E1220" s="17">
        <v>33.333</v>
      </c>
      <c r="F1220" s="17">
        <v>0.2113</v>
      </c>
      <c r="G1220" s="17">
        <v>2.7836</v>
      </c>
      <c r="H1220" s="17">
        <v>0.3316</v>
      </c>
      <c r="I1220" s="17">
        <v>0.4117</v>
      </c>
      <c r="J1220" s="17">
        <v>0</v>
      </c>
      <c r="K1220" s="17">
        <v>0</v>
      </c>
      <c r="L1220" s="19">
        <f t="shared" si="138"/>
        <v>2332.0121000000004</v>
      </c>
    </row>
    <row r="1221" spans="2:12" ht="12" customHeight="1">
      <c r="B1221" s="15" t="s">
        <v>52</v>
      </c>
      <c r="C1221" s="20">
        <f aca="true" t="shared" si="139" ref="C1221:K1221">SUM(C1174:C1220)</f>
        <v>527010.3093000001</v>
      </c>
      <c r="D1221" s="20">
        <f t="shared" si="139"/>
        <v>177511.77800000002</v>
      </c>
      <c r="E1221" s="20">
        <f t="shared" si="139"/>
        <v>229831.6591000001</v>
      </c>
      <c r="F1221" s="20">
        <f t="shared" si="139"/>
        <v>197165.0663</v>
      </c>
      <c r="G1221" s="20">
        <f t="shared" si="139"/>
        <v>153687.70819999996</v>
      </c>
      <c r="H1221" s="20">
        <f t="shared" si="139"/>
        <v>203696.18230000004</v>
      </c>
      <c r="I1221" s="20">
        <f t="shared" si="139"/>
        <v>94317.99649999998</v>
      </c>
      <c r="J1221" s="20">
        <f t="shared" si="139"/>
        <v>44448.3418</v>
      </c>
      <c r="K1221" s="20">
        <f t="shared" si="139"/>
        <v>34831.9113</v>
      </c>
      <c r="L1221" s="21">
        <f t="shared" si="138"/>
        <v>1662500.9528000003</v>
      </c>
    </row>
    <row r="1223" spans="2:4" ht="13.5" customHeight="1">
      <c r="B1223" s="6" t="s">
        <v>0</v>
      </c>
      <c r="C1223" s="28" t="s">
        <v>67</v>
      </c>
      <c r="D1223" s="28"/>
    </row>
    <row r="1224" spans="2:58" ht="12" customHeight="1">
      <c r="B1224" s="7"/>
      <c r="I1224" s="8"/>
      <c r="L1224" s="8" t="str">
        <f>L1171</f>
        <v>（３日間調査　単位：トン）</v>
      </c>
      <c r="BF1224" s="4"/>
    </row>
    <row r="1225" spans="2:58" ht="13.5" customHeight="1">
      <c r="B1225" s="9" t="s">
        <v>122</v>
      </c>
      <c r="C1225" s="24" t="s">
        <v>121</v>
      </c>
      <c r="D1225" s="22" t="s">
        <v>113</v>
      </c>
      <c r="E1225" s="22" t="s">
        <v>114</v>
      </c>
      <c r="F1225" s="22" t="s">
        <v>115</v>
      </c>
      <c r="G1225" s="22" t="s">
        <v>116</v>
      </c>
      <c r="H1225" s="22" t="s">
        <v>117</v>
      </c>
      <c r="I1225" s="22" t="s">
        <v>118</v>
      </c>
      <c r="J1225" s="22" t="s">
        <v>119</v>
      </c>
      <c r="K1225" s="22" t="s">
        <v>120</v>
      </c>
      <c r="L1225" s="26" t="s">
        <v>3</v>
      </c>
      <c r="BF1225" s="4"/>
    </row>
    <row r="1226" spans="2:58" ht="13.5" customHeight="1">
      <c r="B1226" s="10" t="s">
        <v>4</v>
      </c>
      <c r="C1226" s="25"/>
      <c r="D1226" s="23"/>
      <c r="E1226" s="23"/>
      <c r="F1226" s="23"/>
      <c r="G1226" s="23"/>
      <c r="H1226" s="23"/>
      <c r="I1226" s="23"/>
      <c r="J1226" s="23"/>
      <c r="K1226" s="23"/>
      <c r="L1226" s="27"/>
      <c r="BF1226" s="4"/>
    </row>
    <row r="1227" spans="2:12" ht="12" customHeight="1">
      <c r="B1227" s="11" t="s">
        <v>5</v>
      </c>
      <c r="C1227" s="17">
        <v>7.8085</v>
      </c>
      <c r="D1227" s="17">
        <v>0</v>
      </c>
      <c r="E1227" s="17">
        <v>0.0164</v>
      </c>
      <c r="F1227" s="17">
        <v>0.1068</v>
      </c>
      <c r="G1227" s="17">
        <v>0.041</v>
      </c>
      <c r="H1227" s="17">
        <v>0.0493</v>
      </c>
      <c r="I1227" s="17">
        <v>0.0164</v>
      </c>
      <c r="J1227" s="17">
        <v>11.1511</v>
      </c>
      <c r="K1227" s="17">
        <v>6.8731</v>
      </c>
      <c r="L1227" s="19">
        <f>SUM(C1227:K1227)</f>
        <v>26.062600000000003</v>
      </c>
    </row>
    <row r="1228" spans="2:12" ht="12" customHeight="1">
      <c r="B1228" s="11" t="s">
        <v>6</v>
      </c>
      <c r="C1228" s="17">
        <v>1385.0109</v>
      </c>
      <c r="D1228" s="17">
        <v>0</v>
      </c>
      <c r="E1228" s="17">
        <v>0</v>
      </c>
      <c r="F1228" s="17">
        <v>39.6563</v>
      </c>
      <c r="G1228" s="17">
        <v>50.3202</v>
      </c>
      <c r="H1228" s="17">
        <v>128.1978</v>
      </c>
      <c r="I1228" s="17">
        <v>722.177</v>
      </c>
      <c r="J1228" s="17">
        <v>25.0491</v>
      </c>
      <c r="K1228" s="17">
        <v>362.3744</v>
      </c>
      <c r="L1228" s="19">
        <f aca="true" t="shared" si="140" ref="L1228:L1274">SUM(C1228:K1228)</f>
        <v>2712.7857000000004</v>
      </c>
    </row>
    <row r="1229" spans="2:12" ht="12" customHeight="1">
      <c r="B1229" s="11" t="s">
        <v>7</v>
      </c>
      <c r="C1229" s="17">
        <v>0.731</v>
      </c>
      <c r="D1229" s="17">
        <v>5.0607</v>
      </c>
      <c r="E1229" s="17">
        <v>9.5406</v>
      </c>
      <c r="F1229" s="17">
        <v>0.701</v>
      </c>
      <c r="G1229" s="17">
        <v>0</v>
      </c>
      <c r="H1229" s="17">
        <v>140.0006</v>
      </c>
      <c r="I1229" s="17">
        <v>8.1166</v>
      </c>
      <c r="J1229" s="17">
        <v>0.6691</v>
      </c>
      <c r="K1229" s="17">
        <v>0</v>
      </c>
      <c r="L1229" s="19">
        <f t="shared" si="140"/>
        <v>164.81959999999998</v>
      </c>
    </row>
    <row r="1230" spans="2:12" ht="12" customHeight="1">
      <c r="B1230" s="11" t="s">
        <v>8</v>
      </c>
      <c r="C1230" s="17">
        <v>64.7322</v>
      </c>
      <c r="D1230" s="17">
        <v>201.3662</v>
      </c>
      <c r="E1230" s="17">
        <v>58.8239</v>
      </c>
      <c r="F1230" s="17">
        <v>32.7585</v>
      </c>
      <c r="G1230" s="17">
        <v>37.8039</v>
      </c>
      <c r="H1230" s="17">
        <v>20.7983</v>
      </c>
      <c r="I1230" s="17">
        <v>5.2189</v>
      </c>
      <c r="J1230" s="17">
        <v>0</v>
      </c>
      <c r="K1230" s="17">
        <v>0.6795</v>
      </c>
      <c r="L1230" s="19">
        <f t="shared" si="140"/>
        <v>422.1814</v>
      </c>
    </row>
    <row r="1231" spans="2:12" ht="12" customHeight="1">
      <c r="B1231" s="11" t="s">
        <v>9</v>
      </c>
      <c r="C1231" s="17">
        <v>2984.9227</v>
      </c>
      <c r="D1231" s="17">
        <v>0</v>
      </c>
      <c r="E1231" s="17">
        <v>249.8861</v>
      </c>
      <c r="F1231" s="17">
        <v>1573.1289</v>
      </c>
      <c r="G1231" s="17">
        <v>1633.844</v>
      </c>
      <c r="H1231" s="17">
        <v>1780.0574</v>
      </c>
      <c r="I1231" s="17">
        <v>360.7867</v>
      </c>
      <c r="J1231" s="17">
        <v>241.2706</v>
      </c>
      <c r="K1231" s="17">
        <v>147.1806</v>
      </c>
      <c r="L1231" s="19">
        <f t="shared" si="140"/>
        <v>8971.077000000001</v>
      </c>
    </row>
    <row r="1232" spans="2:12" ht="12" customHeight="1">
      <c r="B1232" s="11" t="s">
        <v>10</v>
      </c>
      <c r="C1232" s="17">
        <v>0.3484</v>
      </c>
      <c r="D1232" s="17">
        <v>0</v>
      </c>
      <c r="E1232" s="17">
        <v>28.2523</v>
      </c>
      <c r="F1232" s="17">
        <v>4.9388</v>
      </c>
      <c r="G1232" s="17">
        <v>29.3766</v>
      </c>
      <c r="H1232" s="17">
        <v>1.9637</v>
      </c>
      <c r="I1232" s="17">
        <v>0.3167</v>
      </c>
      <c r="J1232" s="17">
        <v>3.9657</v>
      </c>
      <c r="K1232" s="17">
        <v>3.1673</v>
      </c>
      <c r="L1232" s="19">
        <f t="shared" si="140"/>
        <v>72.3295</v>
      </c>
    </row>
    <row r="1233" spans="2:58" ht="12" customHeight="1">
      <c r="B1233" s="11" t="s">
        <v>11</v>
      </c>
      <c r="C1233" s="17">
        <v>3047.8411</v>
      </c>
      <c r="D1233" s="17">
        <v>243.1405</v>
      </c>
      <c r="E1233" s="17">
        <v>804.3545</v>
      </c>
      <c r="F1233" s="17">
        <v>2442.5072</v>
      </c>
      <c r="G1233" s="17">
        <v>4670.4972</v>
      </c>
      <c r="H1233" s="17">
        <v>1513.6112</v>
      </c>
      <c r="I1233" s="17">
        <v>564.8994</v>
      </c>
      <c r="J1233" s="17">
        <v>2464.5932</v>
      </c>
      <c r="K1233" s="17">
        <v>68.0901</v>
      </c>
      <c r="L1233" s="19">
        <f t="shared" si="140"/>
        <v>15819.534399999999</v>
      </c>
      <c r="BF1233" s="12"/>
    </row>
    <row r="1234" spans="2:12" ht="12" customHeight="1">
      <c r="B1234" s="11" t="s">
        <v>12</v>
      </c>
      <c r="C1234" s="17">
        <v>1653.1295</v>
      </c>
      <c r="D1234" s="17">
        <v>274.4322</v>
      </c>
      <c r="E1234" s="17">
        <v>1603.3693</v>
      </c>
      <c r="F1234" s="17">
        <v>1395.4437</v>
      </c>
      <c r="G1234" s="17">
        <v>1073.8736</v>
      </c>
      <c r="H1234" s="17">
        <v>1392.2361</v>
      </c>
      <c r="I1234" s="17">
        <v>1234.4289</v>
      </c>
      <c r="J1234" s="17">
        <v>205.1616</v>
      </c>
      <c r="K1234" s="17">
        <v>104.5974</v>
      </c>
      <c r="L1234" s="19">
        <f t="shared" si="140"/>
        <v>8936.6723</v>
      </c>
    </row>
    <row r="1235" spans="2:12" ht="12" customHeight="1">
      <c r="B1235" s="11" t="s">
        <v>13</v>
      </c>
      <c r="C1235" s="17">
        <v>2719.8165</v>
      </c>
      <c r="D1235" s="17">
        <v>265.266</v>
      </c>
      <c r="E1235" s="17">
        <v>554.2977</v>
      </c>
      <c r="F1235" s="17">
        <v>1112.0837</v>
      </c>
      <c r="G1235" s="17">
        <v>245.522</v>
      </c>
      <c r="H1235" s="17">
        <v>860.1563</v>
      </c>
      <c r="I1235" s="17">
        <v>205.9619</v>
      </c>
      <c r="J1235" s="17">
        <v>19.0507</v>
      </c>
      <c r="K1235" s="17">
        <v>2.7644</v>
      </c>
      <c r="L1235" s="19">
        <f t="shared" si="140"/>
        <v>5984.919199999999</v>
      </c>
    </row>
    <row r="1236" spans="2:12" ht="12" customHeight="1">
      <c r="B1236" s="13" t="s">
        <v>14</v>
      </c>
      <c r="C1236" s="17">
        <v>385.1448</v>
      </c>
      <c r="D1236" s="17">
        <v>239.2025</v>
      </c>
      <c r="E1236" s="17">
        <v>352.5352</v>
      </c>
      <c r="F1236" s="17">
        <v>1283.9523</v>
      </c>
      <c r="G1236" s="17">
        <v>389.6669</v>
      </c>
      <c r="H1236" s="17">
        <v>306.5756</v>
      </c>
      <c r="I1236" s="17">
        <v>250.929</v>
      </c>
      <c r="J1236" s="17">
        <v>0</v>
      </c>
      <c r="K1236" s="17">
        <v>26.8701</v>
      </c>
      <c r="L1236" s="19">
        <f t="shared" si="140"/>
        <v>3234.8764</v>
      </c>
    </row>
    <row r="1237" spans="2:12" ht="12" customHeight="1">
      <c r="B1237" s="11" t="s">
        <v>15</v>
      </c>
      <c r="C1237" s="17">
        <v>186.7228</v>
      </c>
      <c r="D1237" s="17">
        <v>660.9252</v>
      </c>
      <c r="E1237" s="17">
        <v>1617.5991</v>
      </c>
      <c r="F1237" s="17">
        <v>627.5462</v>
      </c>
      <c r="G1237" s="17">
        <v>521.3335</v>
      </c>
      <c r="H1237" s="17">
        <v>1806.8292</v>
      </c>
      <c r="I1237" s="17">
        <v>184.1324</v>
      </c>
      <c r="J1237" s="17">
        <v>130.594</v>
      </c>
      <c r="K1237" s="17">
        <v>48.2625</v>
      </c>
      <c r="L1237" s="19">
        <f t="shared" si="140"/>
        <v>5783.9449</v>
      </c>
    </row>
    <row r="1238" spans="2:12" ht="12" customHeight="1">
      <c r="B1238" s="11" t="s">
        <v>16</v>
      </c>
      <c r="C1238" s="17">
        <v>1355.1066</v>
      </c>
      <c r="D1238" s="17">
        <v>235.534</v>
      </c>
      <c r="E1238" s="17">
        <v>193.7734</v>
      </c>
      <c r="F1238" s="17">
        <v>129.1668</v>
      </c>
      <c r="G1238" s="17">
        <v>109.809</v>
      </c>
      <c r="H1238" s="17">
        <v>415.2422</v>
      </c>
      <c r="I1238" s="17">
        <v>213.8188</v>
      </c>
      <c r="J1238" s="17">
        <v>54.2938</v>
      </c>
      <c r="K1238" s="17">
        <v>2.7135</v>
      </c>
      <c r="L1238" s="19">
        <f t="shared" si="140"/>
        <v>2709.4581</v>
      </c>
    </row>
    <row r="1239" spans="2:58" s="14" customFormat="1" ht="12" customHeight="1">
      <c r="B1239" s="11" t="s">
        <v>17</v>
      </c>
      <c r="C1239" s="17">
        <v>95.5242</v>
      </c>
      <c r="D1239" s="17">
        <v>82.5925</v>
      </c>
      <c r="E1239" s="17">
        <v>167.5849</v>
      </c>
      <c r="F1239" s="17">
        <v>77.4486</v>
      </c>
      <c r="G1239" s="17">
        <v>56.488</v>
      </c>
      <c r="H1239" s="17">
        <v>274.2196</v>
      </c>
      <c r="I1239" s="17">
        <v>20.2278</v>
      </c>
      <c r="J1239" s="17">
        <v>0.0427</v>
      </c>
      <c r="K1239" s="17">
        <v>14.1149</v>
      </c>
      <c r="L1239" s="19">
        <f t="shared" si="140"/>
        <v>788.2432</v>
      </c>
      <c r="BF1239" s="5"/>
    </row>
    <row r="1240" spans="2:12" ht="12" customHeight="1">
      <c r="B1240" s="11" t="s">
        <v>18</v>
      </c>
      <c r="C1240" s="17">
        <v>140.4744</v>
      </c>
      <c r="D1240" s="17">
        <v>1003.5011</v>
      </c>
      <c r="E1240" s="17">
        <v>782.8514</v>
      </c>
      <c r="F1240" s="17">
        <v>809.8601</v>
      </c>
      <c r="G1240" s="17">
        <v>568.3788</v>
      </c>
      <c r="H1240" s="17">
        <v>941.4966</v>
      </c>
      <c r="I1240" s="17">
        <v>157.1851</v>
      </c>
      <c r="J1240" s="17">
        <v>159.9379</v>
      </c>
      <c r="K1240" s="17">
        <v>4.8181</v>
      </c>
      <c r="L1240" s="19">
        <f t="shared" si="140"/>
        <v>4568.5035</v>
      </c>
    </row>
    <row r="1241" spans="2:12" ht="12" customHeight="1">
      <c r="B1241" s="11" t="s">
        <v>19</v>
      </c>
      <c r="C1241" s="17">
        <v>0</v>
      </c>
      <c r="D1241" s="17">
        <v>0</v>
      </c>
      <c r="E1241" s="17">
        <v>0</v>
      </c>
      <c r="F1241" s="17">
        <v>82.3496</v>
      </c>
      <c r="G1241" s="17">
        <v>517.1666</v>
      </c>
      <c r="H1241" s="17">
        <v>0</v>
      </c>
      <c r="I1241" s="17">
        <v>0</v>
      </c>
      <c r="J1241" s="17">
        <v>0</v>
      </c>
      <c r="K1241" s="17">
        <v>0</v>
      </c>
      <c r="L1241" s="19">
        <f t="shared" si="140"/>
        <v>599.5162</v>
      </c>
    </row>
    <row r="1242" spans="2:12" ht="12" customHeight="1">
      <c r="B1242" s="11" t="s">
        <v>20</v>
      </c>
      <c r="C1242" s="17">
        <v>7250.0652</v>
      </c>
      <c r="D1242" s="17">
        <v>1084.6378</v>
      </c>
      <c r="E1242" s="17">
        <v>15.799</v>
      </c>
      <c r="F1242" s="17">
        <v>223.694</v>
      </c>
      <c r="G1242" s="17">
        <v>1042.4792</v>
      </c>
      <c r="H1242" s="17">
        <v>1437.0026</v>
      </c>
      <c r="I1242" s="17">
        <v>93.5432</v>
      </c>
      <c r="J1242" s="17">
        <v>211.6739</v>
      </c>
      <c r="K1242" s="17">
        <v>0</v>
      </c>
      <c r="L1242" s="19">
        <f t="shared" si="140"/>
        <v>11358.8949</v>
      </c>
    </row>
    <row r="1243" spans="2:12" ht="12" customHeight="1">
      <c r="B1243" s="11" t="s">
        <v>21</v>
      </c>
      <c r="C1243" s="17">
        <v>28.5</v>
      </c>
      <c r="D1243" s="17">
        <v>0</v>
      </c>
      <c r="E1243" s="17">
        <v>72.0844</v>
      </c>
      <c r="F1243" s="17">
        <v>0</v>
      </c>
      <c r="G1243" s="17">
        <v>259.1486</v>
      </c>
      <c r="H1243" s="17">
        <v>300.3951</v>
      </c>
      <c r="I1243" s="17">
        <v>17.535</v>
      </c>
      <c r="J1243" s="17">
        <v>7.77</v>
      </c>
      <c r="K1243" s="17">
        <v>0</v>
      </c>
      <c r="L1243" s="19">
        <f t="shared" si="140"/>
        <v>685.4331</v>
      </c>
    </row>
    <row r="1244" spans="2:12" ht="12" customHeight="1">
      <c r="B1244" s="11" t="s">
        <v>22</v>
      </c>
      <c r="C1244" s="17">
        <v>2.824</v>
      </c>
      <c r="D1244" s="17">
        <v>0</v>
      </c>
      <c r="E1244" s="17">
        <v>0.9271</v>
      </c>
      <c r="F1244" s="17">
        <v>215.6567</v>
      </c>
      <c r="G1244" s="17">
        <v>284.1301</v>
      </c>
      <c r="H1244" s="17">
        <v>176.6217</v>
      </c>
      <c r="I1244" s="17">
        <v>65.6444</v>
      </c>
      <c r="J1244" s="17">
        <v>0</v>
      </c>
      <c r="K1244" s="17">
        <v>0</v>
      </c>
      <c r="L1244" s="19">
        <f t="shared" si="140"/>
        <v>745.8040000000001</v>
      </c>
    </row>
    <row r="1245" spans="2:12" ht="12" customHeight="1">
      <c r="B1245" s="11" t="s">
        <v>23</v>
      </c>
      <c r="C1245" s="17">
        <v>2.1331</v>
      </c>
      <c r="D1245" s="17">
        <v>0.5236</v>
      </c>
      <c r="E1245" s="17">
        <v>75.7206</v>
      </c>
      <c r="F1245" s="17">
        <v>280.1361</v>
      </c>
      <c r="G1245" s="17">
        <v>65.8932</v>
      </c>
      <c r="H1245" s="17">
        <v>20.1336</v>
      </c>
      <c r="I1245" s="17">
        <v>0</v>
      </c>
      <c r="J1245" s="17">
        <v>0.7546</v>
      </c>
      <c r="K1245" s="17">
        <v>0</v>
      </c>
      <c r="L1245" s="19">
        <f t="shared" si="140"/>
        <v>445.29479999999995</v>
      </c>
    </row>
    <row r="1246" spans="2:12" ht="12" customHeight="1">
      <c r="B1246" s="11" t="s">
        <v>24</v>
      </c>
      <c r="C1246" s="17">
        <v>146.8808</v>
      </c>
      <c r="D1246" s="17">
        <v>19.3331</v>
      </c>
      <c r="E1246" s="17">
        <v>127.3257</v>
      </c>
      <c r="F1246" s="17">
        <v>600.8685</v>
      </c>
      <c r="G1246" s="17">
        <v>683.4619</v>
      </c>
      <c r="H1246" s="17">
        <v>503.06</v>
      </c>
      <c r="I1246" s="17">
        <v>15.1208</v>
      </c>
      <c r="J1246" s="17">
        <v>62.7271</v>
      </c>
      <c r="K1246" s="17">
        <v>0.0281</v>
      </c>
      <c r="L1246" s="19">
        <f t="shared" si="140"/>
        <v>2158.8060000000005</v>
      </c>
    </row>
    <row r="1247" spans="2:12" ht="12" customHeight="1">
      <c r="B1247" s="11" t="s">
        <v>25</v>
      </c>
      <c r="C1247" s="17">
        <v>29.5227</v>
      </c>
      <c r="D1247" s="17">
        <v>0</v>
      </c>
      <c r="E1247" s="17">
        <v>131.7825</v>
      </c>
      <c r="F1247" s="17">
        <v>852.7802</v>
      </c>
      <c r="G1247" s="17">
        <v>536.812</v>
      </c>
      <c r="H1247" s="17">
        <v>206.317</v>
      </c>
      <c r="I1247" s="17">
        <v>33.7369</v>
      </c>
      <c r="J1247" s="17">
        <v>18.9913</v>
      </c>
      <c r="K1247" s="17">
        <v>0</v>
      </c>
      <c r="L1247" s="19">
        <f t="shared" si="140"/>
        <v>1809.9426</v>
      </c>
    </row>
    <row r="1248" spans="2:12" ht="12" customHeight="1">
      <c r="B1248" s="11" t="s">
        <v>26</v>
      </c>
      <c r="C1248" s="17">
        <v>1399.7748</v>
      </c>
      <c r="D1248" s="17">
        <v>1904.1135</v>
      </c>
      <c r="E1248" s="17">
        <v>928.7866</v>
      </c>
      <c r="F1248" s="17">
        <v>4370.6007</v>
      </c>
      <c r="G1248" s="17">
        <v>1267.2628</v>
      </c>
      <c r="H1248" s="17">
        <v>560.2015</v>
      </c>
      <c r="I1248" s="17">
        <v>443.5527</v>
      </c>
      <c r="J1248" s="17">
        <v>173.9605</v>
      </c>
      <c r="K1248" s="17">
        <v>75.5087</v>
      </c>
      <c r="L1248" s="19">
        <f t="shared" si="140"/>
        <v>11123.7618</v>
      </c>
    </row>
    <row r="1249" spans="2:58" s="14" customFormat="1" ht="12" customHeight="1">
      <c r="B1249" s="11" t="s">
        <v>27</v>
      </c>
      <c r="C1249" s="17">
        <v>4152.7452</v>
      </c>
      <c r="D1249" s="17">
        <v>780.3188</v>
      </c>
      <c r="E1249" s="17">
        <v>1899.9371</v>
      </c>
      <c r="F1249" s="17">
        <v>3174.981</v>
      </c>
      <c r="G1249" s="17">
        <v>622.1454</v>
      </c>
      <c r="H1249" s="17">
        <v>2147.5358</v>
      </c>
      <c r="I1249" s="17">
        <v>90.5163</v>
      </c>
      <c r="J1249" s="17">
        <v>50.8831</v>
      </c>
      <c r="K1249" s="17">
        <v>39.8056</v>
      </c>
      <c r="L1249" s="19">
        <f t="shared" si="140"/>
        <v>12958.868299999998</v>
      </c>
      <c r="BF1249" s="5"/>
    </row>
    <row r="1250" spans="2:12" ht="12" customHeight="1">
      <c r="B1250" s="11" t="s">
        <v>28</v>
      </c>
      <c r="C1250" s="17">
        <v>3865.1385</v>
      </c>
      <c r="D1250" s="17">
        <v>759.9108</v>
      </c>
      <c r="E1250" s="17">
        <v>1516.9132</v>
      </c>
      <c r="F1250" s="17">
        <v>1754.5827</v>
      </c>
      <c r="G1250" s="17">
        <v>589.4161</v>
      </c>
      <c r="H1250" s="17">
        <v>1348.5013</v>
      </c>
      <c r="I1250" s="17">
        <v>169.4219</v>
      </c>
      <c r="J1250" s="17">
        <v>110.3732</v>
      </c>
      <c r="K1250" s="17">
        <v>16.5455</v>
      </c>
      <c r="L1250" s="19">
        <f t="shared" si="140"/>
        <v>10130.803199999998</v>
      </c>
    </row>
    <row r="1251" spans="2:12" ht="12" customHeight="1">
      <c r="B1251" s="11" t="s">
        <v>29</v>
      </c>
      <c r="C1251" s="17">
        <v>49.9028</v>
      </c>
      <c r="D1251" s="17">
        <v>164.3775</v>
      </c>
      <c r="E1251" s="17">
        <v>540.3196</v>
      </c>
      <c r="F1251" s="17">
        <v>655.5999</v>
      </c>
      <c r="G1251" s="17">
        <v>1059.9691</v>
      </c>
      <c r="H1251" s="17">
        <v>198.2704</v>
      </c>
      <c r="I1251" s="17">
        <v>88.6668</v>
      </c>
      <c r="J1251" s="17">
        <v>5.5299</v>
      </c>
      <c r="K1251" s="17">
        <v>2.6077</v>
      </c>
      <c r="L1251" s="19">
        <f t="shared" si="140"/>
        <v>2765.2437</v>
      </c>
    </row>
    <row r="1252" spans="2:12" ht="12" customHeight="1">
      <c r="B1252" s="11" t="s">
        <v>30</v>
      </c>
      <c r="C1252" s="17">
        <v>5.0384</v>
      </c>
      <c r="D1252" s="17">
        <v>1357.0222</v>
      </c>
      <c r="E1252" s="17">
        <v>97.9128</v>
      </c>
      <c r="F1252" s="17">
        <v>43.0298</v>
      </c>
      <c r="G1252" s="17">
        <v>80.146</v>
      </c>
      <c r="H1252" s="17">
        <v>211.8058</v>
      </c>
      <c r="I1252" s="17">
        <v>187.7806</v>
      </c>
      <c r="J1252" s="17">
        <v>9.5742</v>
      </c>
      <c r="K1252" s="17">
        <v>0.7389</v>
      </c>
      <c r="L1252" s="19">
        <f t="shared" si="140"/>
        <v>1993.0487000000003</v>
      </c>
    </row>
    <row r="1253" spans="2:12" ht="12" customHeight="1">
      <c r="B1253" s="11" t="s">
        <v>31</v>
      </c>
      <c r="C1253" s="17">
        <v>4639.079</v>
      </c>
      <c r="D1253" s="17">
        <v>996.6069</v>
      </c>
      <c r="E1253" s="17">
        <v>1681.2862</v>
      </c>
      <c r="F1253" s="17">
        <v>943.6563</v>
      </c>
      <c r="G1253" s="17">
        <v>482.7252</v>
      </c>
      <c r="H1253" s="17">
        <v>1285.2073</v>
      </c>
      <c r="I1253" s="17">
        <v>1351.997</v>
      </c>
      <c r="J1253" s="17">
        <v>241.4285</v>
      </c>
      <c r="K1253" s="17">
        <v>1.7597</v>
      </c>
      <c r="L1253" s="19">
        <f t="shared" si="140"/>
        <v>11623.7461</v>
      </c>
    </row>
    <row r="1254" spans="2:12" ht="12" customHeight="1">
      <c r="B1254" s="11" t="s">
        <v>32</v>
      </c>
      <c r="C1254" s="17">
        <v>859.4895</v>
      </c>
      <c r="D1254" s="17">
        <v>498.3245</v>
      </c>
      <c r="E1254" s="17">
        <v>1343.4954</v>
      </c>
      <c r="F1254" s="17">
        <v>806.4536</v>
      </c>
      <c r="G1254" s="17">
        <v>1332.9764</v>
      </c>
      <c r="H1254" s="17">
        <v>628.7796</v>
      </c>
      <c r="I1254" s="17">
        <v>636.095</v>
      </c>
      <c r="J1254" s="17">
        <v>8.2407</v>
      </c>
      <c r="K1254" s="17">
        <v>0.1129</v>
      </c>
      <c r="L1254" s="19">
        <f t="shared" si="140"/>
        <v>6113.967600000001</v>
      </c>
    </row>
    <row r="1255" spans="2:12" ht="12" customHeight="1">
      <c r="B1255" s="11" t="s">
        <v>33</v>
      </c>
      <c r="C1255" s="17">
        <v>16.8209</v>
      </c>
      <c r="D1255" s="17">
        <v>24.9137</v>
      </c>
      <c r="E1255" s="17">
        <v>107.317</v>
      </c>
      <c r="F1255" s="17">
        <v>65.0483</v>
      </c>
      <c r="G1255" s="17">
        <v>13.8306</v>
      </c>
      <c r="H1255" s="17">
        <v>4.2126</v>
      </c>
      <c r="I1255" s="17">
        <v>25.0556</v>
      </c>
      <c r="J1255" s="17">
        <v>0</v>
      </c>
      <c r="K1255" s="17">
        <v>0</v>
      </c>
      <c r="L1255" s="19">
        <f t="shared" si="140"/>
        <v>257.19870000000003</v>
      </c>
    </row>
    <row r="1256" spans="2:12" ht="12" customHeight="1">
      <c r="B1256" s="11" t="s">
        <v>34</v>
      </c>
      <c r="C1256" s="17">
        <v>0</v>
      </c>
      <c r="D1256" s="17">
        <v>0</v>
      </c>
      <c r="E1256" s="17">
        <v>98.4421</v>
      </c>
      <c r="F1256" s="17">
        <v>465.2583</v>
      </c>
      <c r="G1256" s="17">
        <v>0</v>
      </c>
      <c r="H1256" s="17">
        <v>0</v>
      </c>
      <c r="I1256" s="17">
        <v>65.5197</v>
      </c>
      <c r="J1256" s="17">
        <v>0</v>
      </c>
      <c r="K1256" s="17">
        <v>0</v>
      </c>
      <c r="L1256" s="19">
        <f t="shared" si="140"/>
        <v>629.2201</v>
      </c>
    </row>
    <row r="1257" spans="2:12" ht="12" customHeight="1">
      <c r="B1257" s="11" t="s">
        <v>35</v>
      </c>
      <c r="C1257" s="17">
        <v>0</v>
      </c>
      <c r="D1257" s="17">
        <v>0</v>
      </c>
      <c r="E1257" s="17">
        <v>0.372</v>
      </c>
      <c r="F1257" s="17">
        <v>0</v>
      </c>
      <c r="G1257" s="17">
        <v>14.1525</v>
      </c>
      <c r="H1257" s="17">
        <v>18.6195</v>
      </c>
      <c r="I1257" s="17">
        <v>9.4995</v>
      </c>
      <c r="J1257" s="17">
        <v>9.51</v>
      </c>
      <c r="K1257" s="17">
        <v>0</v>
      </c>
      <c r="L1257" s="19">
        <f t="shared" si="140"/>
        <v>52.153499999999994</v>
      </c>
    </row>
    <row r="1258" spans="2:12" ht="12" customHeight="1">
      <c r="B1258" s="11" t="s">
        <v>36</v>
      </c>
      <c r="C1258" s="17">
        <v>0</v>
      </c>
      <c r="D1258" s="17">
        <v>0</v>
      </c>
      <c r="E1258" s="17">
        <v>5.5772</v>
      </c>
      <c r="F1258" s="17">
        <v>2.4328</v>
      </c>
      <c r="G1258" s="17">
        <v>10.3675</v>
      </c>
      <c r="H1258" s="17">
        <v>13.7982</v>
      </c>
      <c r="I1258" s="17">
        <v>5.6883</v>
      </c>
      <c r="J1258" s="17">
        <v>3.5321</v>
      </c>
      <c r="K1258" s="17">
        <v>5.0239</v>
      </c>
      <c r="L1258" s="19">
        <f t="shared" si="140"/>
        <v>46.419999999999995</v>
      </c>
    </row>
    <row r="1259" spans="2:12" ht="12" customHeight="1">
      <c r="B1259" s="11" t="s">
        <v>37</v>
      </c>
      <c r="C1259" s="17">
        <v>0.831</v>
      </c>
      <c r="D1259" s="17">
        <v>222.4625</v>
      </c>
      <c r="E1259" s="17">
        <v>13.075</v>
      </c>
      <c r="F1259" s="17">
        <v>159.7887</v>
      </c>
      <c r="G1259" s="17">
        <v>71.546</v>
      </c>
      <c r="H1259" s="17">
        <v>81.9641</v>
      </c>
      <c r="I1259" s="17">
        <v>1.8118</v>
      </c>
      <c r="J1259" s="17">
        <v>102.4703</v>
      </c>
      <c r="K1259" s="17">
        <v>0.5551</v>
      </c>
      <c r="L1259" s="19">
        <f t="shared" si="140"/>
        <v>654.5044999999999</v>
      </c>
    </row>
    <row r="1260" spans="2:58" s="14" customFormat="1" ht="12" customHeight="1">
      <c r="B1260" s="11" t="s">
        <v>38</v>
      </c>
      <c r="C1260" s="17">
        <v>161.8508</v>
      </c>
      <c r="D1260" s="17">
        <v>11.1695</v>
      </c>
      <c r="E1260" s="17">
        <v>117.2111</v>
      </c>
      <c r="F1260" s="17">
        <v>120.8187</v>
      </c>
      <c r="G1260" s="17">
        <v>348.2996</v>
      </c>
      <c r="H1260" s="17">
        <v>778.8229</v>
      </c>
      <c r="I1260" s="17">
        <v>409.508</v>
      </c>
      <c r="J1260" s="17">
        <v>114.8393</v>
      </c>
      <c r="K1260" s="17">
        <v>0</v>
      </c>
      <c r="L1260" s="19">
        <f t="shared" si="140"/>
        <v>2062.5199</v>
      </c>
      <c r="BF1260" s="5"/>
    </row>
    <row r="1261" spans="2:12" ht="12" customHeight="1">
      <c r="B1261" s="11" t="s">
        <v>39</v>
      </c>
      <c r="C1261" s="17">
        <v>334.519</v>
      </c>
      <c r="D1261" s="17">
        <v>54.3127</v>
      </c>
      <c r="E1261" s="17">
        <v>32.5652</v>
      </c>
      <c r="F1261" s="17">
        <v>106.5627</v>
      </c>
      <c r="G1261" s="17">
        <v>128.0227</v>
      </c>
      <c r="H1261" s="17">
        <v>359.4294</v>
      </c>
      <c r="I1261" s="17">
        <v>567.0141</v>
      </c>
      <c r="J1261" s="17">
        <v>281.2738</v>
      </c>
      <c r="K1261" s="17">
        <v>69.2337</v>
      </c>
      <c r="L1261" s="19">
        <f t="shared" si="140"/>
        <v>1932.9333</v>
      </c>
    </row>
    <row r="1262" spans="2:12" ht="12" customHeight="1">
      <c r="B1262" s="11" t="s">
        <v>40</v>
      </c>
      <c r="C1262" s="17">
        <v>0.03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  <c r="I1262" s="17">
        <v>0</v>
      </c>
      <c r="J1262" s="17">
        <v>0</v>
      </c>
      <c r="K1262" s="17">
        <v>0</v>
      </c>
      <c r="L1262" s="19">
        <f t="shared" si="140"/>
        <v>0.03</v>
      </c>
    </row>
    <row r="1263" spans="2:12" ht="12" customHeight="1">
      <c r="B1263" s="11" t="s">
        <v>41</v>
      </c>
      <c r="C1263" s="17">
        <v>1022.2198</v>
      </c>
      <c r="D1263" s="17">
        <v>0</v>
      </c>
      <c r="E1263" s="17">
        <v>600.129</v>
      </c>
      <c r="F1263" s="17">
        <v>3340.7182</v>
      </c>
      <c r="G1263" s="17">
        <v>100.0216</v>
      </c>
      <c r="H1263" s="17">
        <v>1700.3655</v>
      </c>
      <c r="I1263" s="17">
        <v>0</v>
      </c>
      <c r="J1263" s="17">
        <v>0</v>
      </c>
      <c r="K1263" s="17">
        <v>0</v>
      </c>
      <c r="L1263" s="19">
        <f t="shared" si="140"/>
        <v>6763.4541</v>
      </c>
    </row>
    <row r="1264" spans="2:12" ht="12" customHeight="1">
      <c r="B1264" s="11" t="s">
        <v>42</v>
      </c>
      <c r="C1264" s="17">
        <v>12150.3891</v>
      </c>
      <c r="D1264" s="17">
        <v>0</v>
      </c>
      <c r="E1264" s="17">
        <v>434.5684</v>
      </c>
      <c r="F1264" s="17">
        <v>92.7541</v>
      </c>
      <c r="G1264" s="17">
        <v>19712.2892</v>
      </c>
      <c r="H1264" s="17">
        <v>3509.2733</v>
      </c>
      <c r="I1264" s="17">
        <v>656.967</v>
      </c>
      <c r="J1264" s="17">
        <v>6198.2522</v>
      </c>
      <c r="K1264" s="17">
        <v>24.0161</v>
      </c>
      <c r="L1264" s="19">
        <f t="shared" si="140"/>
        <v>42778.5094</v>
      </c>
    </row>
    <row r="1265" spans="2:12" ht="12" customHeight="1">
      <c r="B1265" s="11" t="s">
        <v>43</v>
      </c>
      <c r="C1265" s="17">
        <v>0</v>
      </c>
      <c r="D1265" s="17">
        <v>0</v>
      </c>
      <c r="E1265" s="17">
        <v>0</v>
      </c>
      <c r="F1265" s="17">
        <v>0</v>
      </c>
      <c r="G1265" s="17">
        <v>41.79</v>
      </c>
      <c r="H1265" s="17">
        <v>0</v>
      </c>
      <c r="I1265" s="17">
        <v>0</v>
      </c>
      <c r="J1265" s="17">
        <v>0</v>
      </c>
      <c r="K1265" s="17">
        <v>0</v>
      </c>
      <c r="L1265" s="19">
        <f t="shared" si="140"/>
        <v>41.79</v>
      </c>
    </row>
    <row r="1266" spans="2:12" ht="12" customHeight="1">
      <c r="B1266" s="11" t="s">
        <v>44</v>
      </c>
      <c r="C1266" s="17">
        <v>2154.3425</v>
      </c>
      <c r="D1266" s="17">
        <v>39.5345</v>
      </c>
      <c r="E1266" s="17">
        <v>67.5619</v>
      </c>
      <c r="F1266" s="17">
        <v>263.0999</v>
      </c>
      <c r="G1266" s="17">
        <v>180.3371</v>
      </c>
      <c r="H1266" s="17">
        <v>203.559</v>
      </c>
      <c r="I1266" s="17">
        <v>435.2149</v>
      </c>
      <c r="J1266" s="17">
        <v>1416.1854</v>
      </c>
      <c r="K1266" s="17">
        <v>22.431</v>
      </c>
      <c r="L1266" s="19">
        <f t="shared" si="140"/>
        <v>4782.266200000001</v>
      </c>
    </row>
    <row r="1267" spans="2:12" ht="12" customHeight="1">
      <c r="B1267" s="11" t="s">
        <v>45</v>
      </c>
      <c r="C1267" s="17">
        <v>19.4101</v>
      </c>
      <c r="D1267" s="18">
        <v>50.7521</v>
      </c>
      <c r="E1267" s="17">
        <v>26.7493</v>
      </c>
      <c r="F1267" s="17">
        <v>9.9799</v>
      </c>
      <c r="G1267" s="17">
        <v>60.8431</v>
      </c>
      <c r="H1267" s="17">
        <v>2.0744</v>
      </c>
      <c r="I1267" s="17">
        <v>46.1699</v>
      </c>
      <c r="J1267" s="17">
        <v>45.4873</v>
      </c>
      <c r="K1267" s="17">
        <v>15.8714</v>
      </c>
      <c r="L1267" s="19">
        <f t="shared" si="140"/>
        <v>277.3375</v>
      </c>
    </row>
    <row r="1268" spans="2:12" ht="12" customHeight="1">
      <c r="B1268" s="11" t="s">
        <v>46</v>
      </c>
      <c r="C1268" s="17">
        <v>2.5425</v>
      </c>
      <c r="D1268" s="17">
        <v>0</v>
      </c>
      <c r="E1268" s="17">
        <v>0.378</v>
      </c>
      <c r="F1268" s="17">
        <v>5.95</v>
      </c>
      <c r="G1268" s="17">
        <v>0.417</v>
      </c>
      <c r="H1268" s="17">
        <v>0</v>
      </c>
      <c r="I1268" s="17">
        <v>15.005</v>
      </c>
      <c r="J1268" s="17">
        <v>0</v>
      </c>
      <c r="K1268" s="17">
        <v>1.2</v>
      </c>
      <c r="L1268" s="19">
        <f t="shared" si="140"/>
        <v>25.4925</v>
      </c>
    </row>
    <row r="1269" spans="2:12" ht="12" customHeight="1">
      <c r="B1269" s="11" t="s">
        <v>47</v>
      </c>
      <c r="C1269" s="17">
        <v>0.8199</v>
      </c>
      <c r="D1269" s="17">
        <v>16.6415</v>
      </c>
      <c r="E1269" s="17">
        <v>13.3156</v>
      </c>
      <c r="F1269" s="17">
        <v>42.4739</v>
      </c>
      <c r="G1269" s="17">
        <v>9.2395</v>
      </c>
      <c r="H1269" s="17">
        <v>42.9868</v>
      </c>
      <c r="I1269" s="17">
        <v>171.7466</v>
      </c>
      <c r="J1269" s="17">
        <v>31.7075</v>
      </c>
      <c r="K1269" s="17">
        <v>78.7246</v>
      </c>
      <c r="L1269" s="19">
        <f t="shared" si="140"/>
        <v>407.6559</v>
      </c>
    </row>
    <row r="1270" spans="2:58" s="14" customFormat="1" ht="12" customHeight="1">
      <c r="B1270" s="11" t="s">
        <v>48</v>
      </c>
      <c r="C1270" s="17">
        <v>15.0014</v>
      </c>
      <c r="D1270" s="17">
        <v>0.4675</v>
      </c>
      <c r="E1270" s="17">
        <v>119.0135</v>
      </c>
      <c r="F1270" s="17">
        <v>185.4911</v>
      </c>
      <c r="G1270" s="17">
        <v>200.4713</v>
      </c>
      <c r="H1270" s="17">
        <v>150.2434</v>
      </c>
      <c r="I1270" s="17">
        <v>102.5971</v>
      </c>
      <c r="J1270" s="17">
        <v>182.1205</v>
      </c>
      <c r="K1270" s="17">
        <v>43.2615</v>
      </c>
      <c r="L1270" s="19">
        <f t="shared" si="140"/>
        <v>998.6673</v>
      </c>
      <c r="BF1270" s="5"/>
    </row>
    <row r="1271" spans="2:12" ht="12" customHeight="1">
      <c r="B1271" s="11" t="s">
        <v>49</v>
      </c>
      <c r="C1271" s="17">
        <v>0</v>
      </c>
      <c r="D1271" s="17">
        <v>0</v>
      </c>
      <c r="E1271" s="17">
        <v>0</v>
      </c>
      <c r="F1271" s="17">
        <v>0.006</v>
      </c>
      <c r="G1271" s="17">
        <v>0</v>
      </c>
      <c r="H1271" s="17">
        <v>0.6188</v>
      </c>
      <c r="I1271" s="17">
        <v>0.2975</v>
      </c>
      <c r="J1271" s="17">
        <v>0.0119</v>
      </c>
      <c r="K1271" s="17">
        <v>0</v>
      </c>
      <c r="L1271" s="19">
        <f t="shared" si="140"/>
        <v>0.9342</v>
      </c>
    </row>
    <row r="1272" spans="2:12" ht="12" customHeight="1">
      <c r="B1272" s="11" t="s">
        <v>50</v>
      </c>
      <c r="C1272" s="17">
        <v>428.7998</v>
      </c>
      <c r="D1272" s="17">
        <v>0</v>
      </c>
      <c r="E1272" s="17">
        <v>0</v>
      </c>
      <c r="F1272" s="17">
        <v>0</v>
      </c>
      <c r="G1272" s="17">
        <v>0</v>
      </c>
      <c r="H1272" s="17">
        <v>9.3463</v>
      </c>
      <c r="I1272" s="17">
        <v>11.0429</v>
      </c>
      <c r="J1272" s="17">
        <v>0</v>
      </c>
      <c r="K1272" s="17">
        <v>0</v>
      </c>
      <c r="L1272" s="19">
        <f t="shared" si="140"/>
        <v>449.18899999999996</v>
      </c>
    </row>
    <row r="1273" spans="2:12" ht="12" customHeight="1">
      <c r="B1273" s="11" t="s">
        <v>51</v>
      </c>
      <c r="C1273" s="17">
        <v>0</v>
      </c>
      <c r="D1273" s="17">
        <v>0</v>
      </c>
      <c r="E1273" s="17">
        <v>0</v>
      </c>
      <c r="F1273" s="17">
        <v>0</v>
      </c>
      <c r="G1273" s="17">
        <v>0</v>
      </c>
      <c r="H1273" s="17">
        <v>0</v>
      </c>
      <c r="I1273" s="17">
        <v>0</v>
      </c>
      <c r="J1273" s="17">
        <v>0</v>
      </c>
      <c r="K1273" s="17">
        <v>0</v>
      </c>
      <c r="L1273" s="19">
        <f t="shared" si="140"/>
        <v>0</v>
      </c>
    </row>
    <row r="1274" spans="2:12" ht="12" customHeight="1">
      <c r="B1274" s="15" t="s">
        <v>52</v>
      </c>
      <c r="C1274" s="20">
        <f aca="true" t="shared" si="141" ref="C1274:K1274">SUM(C1227:C1273)</f>
        <v>52765.98440000001</v>
      </c>
      <c r="D1274" s="20">
        <f t="shared" si="141"/>
        <v>11196.443599999999</v>
      </c>
      <c r="E1274" s="20">
        <f t="shared" si="141"/>
        <v>16491.4503</v>
      </c>
      <c r="F1274" s="20">
        <f t="shared" si="141"/>
        <v>28394.070599999995</v>
      </c>
      <c r="G1274" s="20">
        <f t="shared" si="141"/>
        <v>39102.315</v>
      </c>
      <c r="H1274" s="20">
        <f t="shared" si="141"/>
        <v>25480.579800000003</v>
      </c>
      <c r="I1274" s="20">
        <f t="shared" si="141"/>
        <v>9644.964100000005</v>
      </c>
      <c r="J1274" s="20">
        <f t="shared" si="141"/>
        <v>12603.0768</v>
      </c>
      <c r="K1274" s="20">
        <f t="shared" si="141"/>
        <v>1189.9303</v>
      </c>
      <c r="L1274" s="21">
        <f t="shared" si="140"/>
        <v>196868.81490000006</v>
      </c>
    </row>
    <row r="1276" spans="2:4" ht="13.5" customHeight="1">
      <c r="B1276" s="6" t="s">
        <v>0</v>
      </c>
      <c r="C1276" s="28" t="s">
        <v>68</v>
      </c>
      <c r="D1276" s="28"/>
    </row>
    <row r="1277" spans="2:58" ht="12" customHeight="1">
      <c r="B1277" s="7"/>
      <c r="I1277" s="8"/>
      <c r="L1277" s="8" t="str">
        <f>L1224</f>
        <v>（３日間調査　単位：トン）</v>
      </c>
      <c r="BF1277" s="4"/>
    </row>
    <row r="1278" spans="2:58" ht="13.5" customHeight="1">
      <c r="B1278" s="9" t="s">
        <v>122</v>
      </c>
      <c r="C1278" s="24" t="s">
        <v>121</v>
      </c>
      <c r="D1278" s="22" t="s">
        <v>113</v>
      </c>
      <c r="E1278" s="22" t="s">
        <v>114</v>
      </c>
      <c r="F1278" s="22" t="s">
        <v>115</v>
      </c>
      <c r="G1278" s="22" t="s">
        <v>116</v>
      </c>
      <c r="H1278" s="22" t="s">
        <v>117</v>
      </c>
      <c r="I1278" s="22" t="s">
        <v>118</v>
      </c>
      <c r="J1278" s="22" t="s">
        <v>119</v>
      </c>
      <c r="K1278" s="22" t="s">
        <v>120</v>
      </c>
      <c r="L1278" s="26" t="s">
        <v>3</v>
      </c>
      <c r="BF1278" s="4"/>
    </row>
    <row r="1279" spans="2:58" ht="13.5" customHeight="1">
      <c r="B1279" s="10" t="s">
        <v>4</v>
      </c>
      <c r="C1279" s="25"/>
      <c r="D1279" s="23"/>
      <c r="E1279" s="23"/>
      <c r="F1279" s="23"/>
      <c r="G1279" s="23"/>
      <c r="H1279" s="23"/>
      <c r="I1279" s="23"/>
      <c r="J1279" s="23"/>
      <c r="K1279" s="23"/>
      <c r="L1279" s="27"/>
      <c r="BF1279" s="4"/>
    </row>
    <row r="1280" spans="2:12" ht="12" customHeight="1">
      <c r="B1280" s="11" t="s">
        <v>5</v>
      </c>
      <c r="C1280" s="17">
        <v>1856.9893</v>
      </c>
      <c r="D1280" s="17">
        <v>438.2122</v>
      </c>
      <c r="E1280" s="17">
        <v>826.5233</v>
      </c>
      <c r="F1280" s="17">
        <v>815.7418</v>
      </c>
      <c r="G1280" s="17">
        <v>610.7006</v>
      </c>
      <c r="H1280" s="17">
        <v>428.7042</v>
      </c>
      <c r="I1280" s="17">
        <v>129.1668</v>
      </c>
      <c r="J1280" s="17">
        <v>999.8994</v>
      </c>
      <c r="K1280" s="17">
        <v>273.6894</v>
      </c>
      <c r="L1280" s="19">
        <f>SUM(C1280:K1280)</f>
        <v>6379.627</v>
      </c>
    </row>
    <row r="1281" spans="2:12" ht="12" customHeight="1">
      <c r="B1281" s="11" t="s">
        <v>6</v>
      </c>
      <c r="C1281" s="17">
        <v>1044.7418</v>
      </c>
      <c r="D1281" s="17">
        <v>3.4447</v>
      </c>
      <c r="E1281" s="17">
        <v>50.0216</v>
      </c>
      <c r="F1281" s="17">
        <v>67.3302</v>
      </c>
      <c r="G1281" s="17">
        <v>26.3964</v>
      </c>
      <c r="H1281" s="17">
        <v>95.7598</v>
      </c>
      <c r="I1281" s="17">
        <v>124.8758</v>
      </c>
      <c r="J1281" s="17">
        <v>103.3442</v>
      </c>
      <c r="K1281" s="17">
        <v>93.2368</v>
      </c>
      <c r="L1281" s="19">
        <f aca="true" t="shared" si="142" ref="L1281:L1327">SUM(C1281:K1281)</f>
        <v>1609.1513000000002</v>
      </c>
    </row>
    <row r="1282" spans="2:12" ht="12" customHeight="1">
      <c r="B1282" s="11" t="s">
        <v>7</v>
      </c>
      <c r="C1282" s="17">
        <v>20.1819</v>
      </c>
      <c r="D1282" s="17">
        <v>108.0183</v>
      </c>
      <c r="E1282" s="17">
        <v>97.9724</v>
      </c>
      <c r="F1282" s="17">
        <v>280.8617</v>
      </c>
      <c r="G1282" s="17">
        <v>995.8295</v>
      </c>
      <c r="H1282" s="17">
        <v>120.5706</v>
      </c>
      <c r="I1282" s="17">
        <v>304.72</v>
      </c>
      <c r="J1282" s="17">
        <v>715.9407</v>
      </c>
      <c r="K1282" s="17">
        <v>0</v>
      </c>
      <c r="L1282" s="19">
        <f t="shared" si="142"/>
        <v>2644.0951</v>
      </c>
    </row>
    <row r="1283" spans="2:12" ht="12" customHeight="1">
      <c r="B1283" s="11" t="s">
        <v>8</v>
      </c>
      <c r="C1283" s="17">
        <v>720.5744</v>
      </c>
      <c r="D1283" s="17">
        <v>480.1895</v>
      </c>
      <c r="E1283" s="17">
        <v>483.8333</v>
      </c>
      <c r="F1283" s="17">
        <v>1232.3574</v>
      </c>
      <c r="G1283" s="17">
        <v>260.5396</v>
      </c>
      <c r="H1283" s="17">
        <v>1113.0266</v>
      </c>
      <c r="I1283" s="17">
        <v>389.6402</v>
      </c>
      <c r="J1283" s="17">
        <v>62.4041</v>
      </c>
      <c r="K1283" s="17">
        <v>140.7478</v>
      </c>
      <c r="L1283" s="19">
        <f t="shared" si="142"/>
        <v>4883.3129</v>
      </c>
    </row>
    <row r="1284" spans="2:12" ht="12" customHeight="1">
      <c r="B1284" s="11" t="s">
        <v>9</v>
      </c>
      <c r="C1284" s="17">
        <v>28.3246</v>
      </c>
      <c r="D1284" s="17">
        <v>350.1012</v>
      </c>
      <c r="E1284" s="17">
        <v>627.0086</v>
      </c>
      <c r="F1284" s="17">
        <v>336.8496</v>
      </c>
      <c r="G1284" s="17">
        <v>235.2731</v>
      </c>
      <c r="H1284" s="17">
        <v>332.1271</v>
      </c>
      <c r="I1284" s="17">
        <v>47.0546</v>
      </c>
      <c r="J1284" s="17">
        <v>0</v>
      </c>
      <c r="K1284" s="17">
        <v>0</v>
      </c>
      <c r="L1284" s="19">
        <f t="shared" si="142"/>
        <v>1956.7387999999999</v>
      </c>
    </row>
    <row r="1285" spans="2:12" ht="12" customHeight="1">
      <c r="B1285" s="11" t="s">
        <v>10</v>
      </c>
      <c r="C1285" s="17">
        <v>755.6078</v>
      </c>
      <c r="D1285" s="17">
        <v>9.2365</v>
      </c>
      <c r="E1285" s="17">
        <v>440.9629</v>
      </c>
      <c r="F1285" s="17">
        <v>4215.9709</v>
      </c>
      <c r="G1285" s="17">
        <v>62.2255</v>
      </c>
      <c r="H1285" s="17">
        <v>441.9141</v>
      </c>
      <c r="I1285" s="17">
        <v>31.8395</v>
      </c>
      <c r="J1285" s="17">
        <v>51.1793</v>
      </c>
      <c r="K1285" s="17">
        <v>167.269</v>
      </c>
      <c r="L1285" s="19">
        <f t="shared" si="142"/>
        <v>6176.2055</v>
      </c>
    </row>
    <row r="1286" spans="2:58" ht="12" customHeight="1">
      <c r="B1286" s="11" t="s">
        <v>11</v>
      </c>
      <c r="C1286" s="17">
        <v>1130.8956</v>
      </c>
      <c r="D1286" s="17">
        <v>744.3517</v>
      </c>
      <c r="E1286" s="17">
        <v>396.1436</v>
      </c>
      <c r="F1286" s="17">
        <v>908.3352</v>
      </c>
      <c r="G1286" s="17">
        <v>405.1613</v>
      </c>
      <c r="H1286" s="17">
        <v>47.353</v>
      </c>
      <c r="I1286" s="17">
        <v>188.1235</v>
      </c>
      <c r="J1286" s="17">
        <v>124.2864</v>
      </c>
      <c r="K1286" s="17">
        <v>0.0627</v>
      </c>
      <c r="L1286" s="19">
        <f t="shared" si="142"/>
        <v>3944.7129999999997</v>
      </c>
      <c r="BF1286" s="12"/>
    </row>
    <row r="1287" spans="2:12" ht="12" customHeight="1">
      <c r="B1287" s="11" t="s">
        <v>12</v>
      </c>
      <c r="C1287" s="17">
        <v>3566.9671</v>
      </c>
      <c r="D1287" s="17">
        <v>3753.5251</v>
      </c>
      <c r="E1287" s="17">
        <v>6856.8599</v>
      </c>
      <c r="F1287" s="17">
        <v>2746.2137</v>
      </c>
      <c r="G1287" s="17">
        <v>1388.5085</v>
      </c>
      <c r="H1287" s="17">
        <v>1077.6265</v>
      </c>
      <c r="I1287" s="17">
        <v>256.626</v>
      </c>
      <c r="J1287" s="17">
        <v>153.9972</v>
      </c>
      <c r="K1287" s="17">
        <v>11.6354</v>
      </c>
      <c r="L1287" s="19">
        <f t="shared" si="142"/>
        <v>19811.9594</v>
      </c>
    </row>
    <row r="1288" spans="2:12" ht="12" customHeight="1">
      <c r="B1288" s="11" t="s">
        <v>13</v>
      </c>
      <c r="C1288" s="17">
        <v>1032.355</v>
      </c>
      <c r="D1288" s="17">
        <v>209.8804</v>
      </c>
      <c r="E1288" s="17">
        <v>917.8042</v>
      </c>
      <c r="F1288" s="17">
        <v>3081.2539</v>
      </c>
      <c r="G1288" s="17">
        <v>446.5666</v>
      </c>
      <c r="H1288" s="17">
        <v>1095.7642</v>
      </c>
      <c r="I1288" s="17">
        <v>413.797</v>
      </c>
      <c r="J1288" s="17">
        <v>707.5316</v>
      </c>
      <c r="K1288" s="17">
        <v>147.8971</v>
      </c>
      <c r="L1288" s="19">
        <f t="shared" si="142"/>
        <v>8052.85</v>
      </c>
    </row>
    <row r="1289" spans="2:12" ht="12" customHeight="1">
      <c r="B1289" s="13" t="s">
        <v>14</v>
      </c>
      <c r="C1289" s="17">
        <v>5471.683</v>
      </c>
      <c r="D1289" s="17">
        <v>729.4813</v>
      </c>
      <c r="E1289" s="17">
        <v>1013.1582</v>
      </c>
      <c r="F1289" s="17">
        <v>1156.9869</v>
      </c>
      <c r="G1289" s="17">
        <v>233.226</v>
      </c>
      <c r="H1289" s="17">
        <v>676.6906</v>
      </c>
      <c r="I1289" s="17">
        <v>223.756</v>
      </c>
      <c r="J1289" s="17">
        <v>13.749</v>
      </c>
      <c r="K1289" s="17">
        <v>15.0766</v>
      </c>
      <c r="L1289" s="19">
        <f t="shared" si="142"/>
        <v>9533.8076</v>
      </c>
    </row>
    <row r="1290" spans="2:12" ht="12" customHeight="1">
      <c r="B1290" s="11" t="s">
        <v>15</v>
      </c>
      <c r="C1290" s="17">
        <v>3080.4292</v>
      </c>
      <c r="D1290" s="17">
        <v>2860.6462</v>
      </c>
      <c r="E1290" s="17">
        <v>5415.69</v>
      </c>
      <c r="F1290" s="17">
        <v>2328.7843</v>
      </c>
      <c r="G1290" s="17">
        <v>1126.2852</v>
      </c>
      <c r="H1290" s="17">
        <v>2435.9523</v>
      </c>
      <c r="I1290" s="17">
        <v>964.3215</v>
      </c>
      <c r="J1290" s="17">
        <v>527.409</v>
      </c>
      <c r="K1290" s="17">
        <v>317.2399</v>
      </c>
      <c r="L1290" s="19">
        <f t="shared" si="142"/>
        <v>19056.757599999997</v>
      </c>
    </row>
    <row r="1291" spans="2:12" ht="12" customHeight="1">
      <c r="B1291" s="11" t="s">
        <v>16</v>
      </c>
      <c r="C1291" s="17">
        <v>2701.8536</v>
      </c>
      <c r="D1291" s="17">
        <v>5044.4825</v>
      </c>
      <c r="E1291" s="17">
        <v>6367.5381</v>
      </c>
      <c r="F1291" s="17">
        <v>2135.2225</v>
      </c>
      <c r="G1291" s="17">
        <v>983.234</v>
      </c>
      <c r="H1291" s="17">
        <v>1068.8664</v>
      </c>
      <c r="I1291" s="17">
        <v>559.3664</v>
      </c>
      <c r="J1291" s="17">
        <v>431.3426</v>
      </c>
      <c r="K1291" s="17">
        <v>101.1892</v>
      </c>
      <c r="L1291" s="19">
        <f t="shared" si="142"/>
        <v>19393.095299999997</v>
      </c>
    </row>
    <row r="1292" spans="2:58" s="14" customFormat="1" ht="12" customHeight="1">
      <c r="B1292" s="11" t="s">
        <v>17</v>
      </c>
      <c r="C1292" s="17">
        <v>3721.5567</v>
      </c>
      <c r="D1292" s="17">
        <v>658.6987</v>
      </c>
      <c r="E1292" s="17">
        <v>404.0319</v>
      </c>
      <c r="F1292" s="17">
        <v>1859.7993</v>
      </c>
      <c r="G1292" s="17">
        <v>100.4247</v>
      </c>
      <c r="H1292" s="17">
        <v>369.4489</v>
      </c>
      <c r="I1292" s="17">
        <v>42.4094</v>
      </c>
      <c r="J1292" s="17">
        <v>16.6414</v>
      </c>
      <c r="K1292" s="17">
        <v>10.7261</v>
      </c>
      <c r="L1292" s="19">
        <f t="shared" si="142"/>
        <v>7183.737099999999</v>
      </c>
      <c r="BF1292" s="5"/>
    </row>
    <row r="1293" spans="2:12" ht="12" customHeight="1">
      <c r="B1293" s="11" t="s">
        <v>18</v>
      </c>
      <c r="C1293" s="17">
        <v>3547.6382</v>
      </c>
      <c r="D1293" s="17">
        <v>3410.9293</v>
      </c>
      <c r="E1293" s="17">
        <v>2283.6525</v>
      </c>
      <c r="F1293" s="17">
        <v>3005.8848</v>
      </c>
      <c r="G1293" s="17">
        <v>849.1111</v>
      </c>
      <c r="H1293" s="17">
        <v>758.2612</v>
      </c>
      <c r="I1293" s="17">
        <v>49.0615</v>
      </c>
      <c r="J1293" s="17">
        <v>75.5797</v>
      </c>
      <c r="K1293" s="17">
        <v>0</v>
      </c>
      <c r="L1293" s="19">
        <f t="shared" si="142"/>
        <v>13980.1183</v>
      </c>
    </row>
    <row r="1294" spans="2:12" ht="12" customHeight="1">
      <c r="B1294" s="11" t="s">
        <v>19</v>
      </c>
      <c r="C1294" s="17">
        <v>1779.0406</v>
      </c>
      <c r="D1294" s="17">
        <v>1084.7588</v>
      </c>
      <c r="E1294" s="17">
        <v>185.6927</v>
      </c>
      <c r="F1294" s="17">
        <v>1140.0313</v>
      </c>
      <c r="G1294" s="17">
        <v>3353.7017</v>
      </c>
      <c r="H1294" s="17">
        <v>3818.2852</v>
      </c>
      <c r="I1294" s="17">
        <v>1060.6567</v>
      </c>
      <c r="J1294" s="17">
        <v>91.2995</v>
      </c>
      <c r="K1294" s="17">
        <v>48.9783</v>
      </c>
      <c r="L1294" s="19">
        <f t="shared" si="142"/>
        <v>12562.4448</v>
      </c>
    </row>
    <row r="1295" spans="2:12" ht="12" customHeight="1">
      <c r="B1295" s="11" t="s">
        <v>20</v>
      </c>
      <c r="C1295" s="17">
        <v>3253.0488</v>
      </c>
      <c r="D1295" s="17">
        <v>1134.271</v>
      </c>
      <c r="E1295" s="17">
        <v>252.7608</v>
      </c>
      <c r="F1295" s="17">
        <v>631.6854</v>
      </c>
      <c r="G1295" s="17">
        <v>506.9959</v>
      </c>
      <c r="H1295" s="17">
        <v>2364.2119</v>
      </c>
      <c r="I1295" s="17">
        <v>543.6738</v>
      </c>
      <c r="J1295" s="17">
        <v>606.0993</v>
      </c>
      <c r="K1295" s="17">
        <v>4.3344</v>
      </c>
      <c r="L1295" s="19">
        <f t="shared" si="142"/>
        <v>9297.0813</v>
      </c>
    </row>
    <row r="1296" spans="2:12" ht="12" customHeight="1">
      <c r="B1296" s="11" t="s">
        <v>21</v>
      </c>
      <c r="C1296" s="17">
        <v>369.2428</v>
      </c>
      <c r="D1296" s="17">
        <v>144.2858</v>
      </c>
      <c r="E1296" s="17">
        <v>61.0031</v>
      </c>
      <c r="F1296" s="17">
        <v>50.1398</v>
      </c>
      <c r="G1296" s="17">
        <v>570.735</v>
      </c>
      <c r="H1296" s="17">
        <v>205.7827</v>
      </c>
      <c r="I1296" s="17">
        <v>1.1672</v>
      </c>
      <c r="J1296" s="17">
        <v>0</v>
      </c>
      <c r="K1296" s="17">
        <v>0.0497</v>
      </c>
      <c r="L1296" s="19">
        <f t="shared" si="142"/>
        <v>1402.4061000000002</v>
      </c>
    </row>
    <row r="1297" spans="2:12" ht="12" customHeight="1">
      <c r="B1297" s="11" t="s">
        <v>22</v>
      </c>
      <c r="C1297" s="17">
        <v>805.538</v>
      </c>
      <c r="D1297" s="17">
        <v>244.6067</v>
      </c>
      <c r="E1297" s="17">
        <v>69.1634</v>
      </c>
      <c r="F1297" s="17">
        <v>470.3234</v>
      </c>
      <c r="G1297" s="17">
        <v>0.5483</v>
      </c>
      <c r="H1297" s="17">
        <v>1581.2118</v>
      </c>
      <c r="I1297" s="17">
        <v>59.1151</v>
      </c>
      <c r="J1297" s="17">
        <v>0.1443</v>
      </c>
      <c r="K1297" s="17">
        <v>0</v>
      </c>
      <c r="L1297" s="19">
        <f t="shared" si="142"/>
        <v>3230.651</v>
      </c>
    </row>
    <row r="1298" spans="2:12" ht="12" customHeight="1">
      <c r="B1298" s="11" t="s">
        <v>23</v>
      </c>
      <c r="C1298" s="17">
        <v>479.222</v>
      </c>
      <c r="D1298" s="17">
        <v>18.4272</v>
      </c>
      <c r="E1298" s="17">
        <v>274.4408</v>
      </c>
      <c r="F1298" s="17">
        <v>689.5052</v>
      </c>
      <c r="G1298" s="17">
        <v>77.6299</v>
      </c>
      <c r="H1298" s="17">
        <v>38.0468</v>
      </c>
      <c r="I1298" s="17">
        <v>14.5389</v>
      </c>
      <c r="J1298" s="17">
        <v>19.8256</v>
      </c>
      <c r="K1298" s="17">
        <v>14.0532</v>
      </c>
      <c r="L1298" s="19">
        <f t="shared" si="142"/>
        <v>1625.6895999999997</v>
      </c>
    </row>
    <row r="1299" spans="2:12" ht="12" customHeight="1">
      <c r="B1299" s="11" t="s">
        <v>24</v>
      </c>
      <c r="C1299" s="17">
        <v>3003.1503</v>
      </c>
      <c r="D1299" s="17">
        <v>907.2826</v>
      </c>
      <c r="E1299" s="17">
        <v>609.1443</v>
      </c>
      <c r="F1299" s="17">
        <v>1120.107</v>
      </c>
      <c r="G1299" s="17">
        <v>653.7601</v>
      </c>
      <c r="H1299" s="17">
        <v>241.6875</v>
      </c>
      <c r="I1299" s="17">
        <v>28.4249</v>
      </c>
      <c r="J1299" s="17">
        <v>5.2789</v>
      </c>
      <c r="K1299" s="17">
        <v>0</v>
      </c>
      <c r="L1299" s="19">
        <f t="shared" si="142"/>
        <v>6568.835599999999</v>
      </c>
    </row>
    <row r="1300" spans="2:12" ht="12" customHeight="1">
      <c r="B1300" s="11" t="s">
        <v>25</v>
      </c>
      <c r="C1300" s="17">
        <v>4353.2414</v>
      </c>
      <c r="D1300" s="17">
        <v>2024.6477</v>
      </c>
      <c r="E1300" s="17">
        <v>2802.1354</v>
      </c>
      <c r="F1300" s="17">
        <v>1605.8708</v>
      </c>
      <c r="G1300" s="17">
        <v>385.8135</v>
      </c>
      <c r="H1300" s="17">
        <v>1174.7136</v>
      </c>
      <c r="I1300" s="17">
        <v>227.4861</v>
      </c>
      <c r="J1300" s="17">
        <v>215.0164</v>
      </c>
      <c r="K1300" s="17">
        <v>0</v>
      </c>
      <c r="L1300" s="19">
        <f t="shared" si="142"/>
        <v>12788.9249</v>
      </c>
    </row>
    <row r="1301" spans="2:12" ht="12" customHeight="1">
      <c r="B1301" s="11" t="s">
        <v>26</v>
      </c>
      <c r="C1301" s="17">
        <v>5721.853</v>
      </c>
      <c r="D1301" s="17">
        <v>3342.4012</v>
      </c>
      <c r="E1301" s="17">
        <v>901.5786</v>
      </c>
      <c r="F1301" s="17">
        <v>2244.2633</v>
      </c>
      <c r="G1301" s="17">
        <v>357.7922</v>
      </c>
      <c r="H1301" s="17">
        <v>355.2708</v>
      </c>
      <c r="I1301" s="17">
        <v>212.5134</v>
      </c>
      <c r="J1301" s="17">
        <v>329.4716</v>
      </c>
      <c r="K1301" s="17">
        <v>10.6512</v>
      </c>
      <c r="L1301" s="19">
        <f t="shared" si="142"/>
        <v>13475.795300000002</v>
      </c>
    </row>
    <row r="1302" spans="2:58" s="14" customFormat="1" ht="12" customHeight="1">
      <c r="B1302" s="11" t="s">
        <v>27</v>
      </c>
      <c r="C1302" s="17">
        <v>16332.1453</v>
      </c>
      <c r="D1302" s="17">
        <v>8371.6327</v>
      </c>
      <c r="E1302" s="17">
        <v>4358.281</v>
      </c>
      <c r="F1302" s="17">
        <v>850.3365</v>
      </c>
      <c r="G1302" s="17">
        <v>548.265</v>
      </c>
      <c r="H1302" s="17">
        <v>819.1307</v>
      </c>
      <c r="I1302" s="17">
        <v>456.9331</v>
      </c>
      <c r="J1302" s="17">
        <v>75.4097</v>
      </c>
      <c r="K1302" s="17">
        <v>26.1015</v>
      </c>
      <c r="L1302" s="19">
        <f t="shared" si="142"/>
        <v>31838.2355</v>
      </c>
      <c r="BF1302" s="5"/>
    </row>
    <row r="1303" spans="2:12" ht="12" customHeight="1">
      <c r="B1303" s="11" t="s">
        <v>28</v>
      </c>
      <c r="C1303" s="17">
        <v>612.4316</v>
      </c>
      <c r="D1303" s="17">
        <v>1513.7257</v>
      </c>
      <c r="E1303" s="17">
        <v>2618.0248</v>
      </c>
      <c r="F1303" s="17">
        <v>2533.9266</v>
      </c>
      <c r="G1303" s="17">
        <v>1184.4354</v>
      </c>
      <c r="H1303" s="17">
        <v>1885.4332</v>
      </c>
      <c r="I1303" s="17">
        <v>315.4926</v>
      </c>
      <c r="J1303" s="17">
        <v>57.991</v>
      </c>
      <c r="K1303" s="17">
        <v>77.7791</v>
      </c>
      <c r="L1303" s="19">
        <f t="shared" si="142"/>
        <v>10799.239999999998</v>
      </c>
    </row>
    <row r="1304" spans="2:12" ht="12" customHeight="1">
      <c r="B1304" s="11" t="s">
        <v>29</v>
      </c>
      <c r="C1304" s="17">
        <v>940.1874</v>
      </c>
      <c r="D1304" s="17">
        <v>643.343</v>
      </c>
      <c r="E1304" s="17">
        <v>1526.2892</v>
      </c>
      <c r="F1304" s="17">
        <v>1098.8432</v>
      </c>
      <c r="G1304" s="17">
        <v>369.5672</v>
      </c>
      <c r="H1304" s="17">
        <v>718.8103</v>
      </c>
      <c r="I1304" s="17">
        <v>411.859</v>
      </c>
      <c r="J1304" s="17">
        <v>0.0202</v>
      </c>
      <c r="K1304" s="17">
        <v>0</v>
      </c>
      <c r="L1304" s="19">
        <f t="shared" si="142"/>
        <v>5708.919500000001</v>
      </c>
    </row>
    <row r="1305" spans="2:12" ht="12" customHeight="1">
      <c r="B1305" s="11" t="s">
        <v>30</v>
      </c>
      <c r="C1305" s="17">
        <v>906.7392</v>
      </c>
      <c r="D1305" s="17">
        <v>1063.4928</v>
      </c>
      <c r="E1305" s="17">
        <v>884.4213</v>
      </c>
      <c r="F1305" s="17">
        <v>762.8308</v>
      </c>
      <c r="G1305" s="17">
        <v>424.1554</v>
      </c>
      <c r="H1305" s="17">
        <v>166.4691</v>
      </c>
      <c r="I1305" s="17">
        <v>141.8503</v>
      </c>
      <c r="J1305" s="17">
        <v>51.6476</v>
      </c>
      <c r="K1305" s="17">
        <v>7.84</v>
      </c>
      <c r="L1305" s="19">
        <f t="shared" si="142"/>
        <v>4409.4465</v>
      </c>
    </row>
    <row r="1306" spans="2:12" ht="12" customHeight="1">
      <c r="B1306" s="11" t="s">
        <v>31</v>
      </c>
      <c r="C1306" s="17">
        <v>12259.7852</v>
      </c>
      <c r="D1306" s="17">
        <v>1764.9877</v>
      </c>
      <c r="E1306" s="17">
        <v>6272.6499</v>
      </c>
      <c r="F1306" s="17">
        <v>6882.7871</v>
      </c>
      <c r="G1306" s="17">
        <v>1111.1886</v>
      </c>
      <c r="H1306" s="17">
        <v>8279.6591</v>
      </c>
      <c r="I1306" s="17">
        <v>2458.8126</v>
      </c>
      <c r="J1306" s="17">
        <v>265.2646</v>
      </c>
      <c r="K1306" s="17">
        <v>524.6434</v>
      </c>
      <c r="L1306" s="19">
        <f t="shared" si="142"/>
        <v>39819.7782</v>
      </c>
    </row>
    <row r="1307" spans="2:12" ht="12" customHeight="1">
      <c r="B1307" s="11" t="s">
        <v>32</v>
      </c>
      <c r="C1307" s="17">
        <v>1936.8646</v>
      </c>
      <c r="D1307" s="17">
        <v>3215.7797</v>
      </c>
      <c r="E1307" s="17">
        <v>2154.5405</v>
      </c>
      <c r="F1307" s="17">
        <v>2235.4269</v>
      </c>
      <c r="G1307" s="17">
        <v>1912.3649</v>
      </c>
      <c r="H1307" s="17">
        <v>1598.7841</v>
      </c>
      <c r="I1307" s="17">
        <v>1707.7866</v>
      </c>
      <c r="J1307" s="17">
        <v>1661.7452</v>
      </c>
      <c r="K1307" s="17">
        <v>565.3254</v>
      </c>
      <c r="L1307" s="19">
        <f t="shared" si="142"/>
        <v>16988.6179</v>
      </c>
    </row>
    <row r="1308" spans="2:12" ht="12" customHeight="1">
      <c r="B1308" s="11" t="s">
        <v>33</v>
      </c>
      <c r="C1308" s="17">
        <v>769.3958</v>
      </c>
      <c r="D1308" s="17">
        <v>260.3563</v>
      </c>
      <c r="E1308" s="17">
        <v>595.1247</v>
      </c>
      <c r="F1308" s="17">
        <v>1058.9286</v>
      </c>
      <c r="G1308" s="17">
        <v>19.7966</v>
      </c>
      <c r="H1308" s="17">
        <v>279.0978</v>
      </c>
      <c r="I1308" s="17">
        <v>257.4113</v>
      </c>
      <c r="J1308" s="17">
        <v>320.8086</v>
      </c>
      <c r="K1308" s="17">
        <v>0</v>
      </c>
      <c r="L1308" s="19">
        <f t="shared" si="142"/>
        <v>3560.9197</v>
      </c>
    </row>
    <row r="1309" spans="2:12" ht="12" customHeight="1">
      <c r="B1309" s="11" t="s">
        <v>34</v>
      </c>
      <c r="C1309" s="17">
        <v>74.0989</v>
      </c>
      <c r="D1309" s="17">
        <v>24.6826</v>
      </c>
      <c r="E1309" s="17">
        <v>444.762</v>
      </c>
      <c r="F1309" s="17">
        <v>0.1234</v>
      </c>
      <c r="G1309" s="17">
        <v>0</v>
      </c>
      <c r="H1309" s="17">
        <v>0</v>
      </c>
      <c r="I1309" s="17">
        <v>806.2985</v>
      </c>
      <c r="J1309" s="17">
        <v>4.9366</v>
      </c>
      <c r="K1309" s="17">
        <v>246.8262</v>
      </c>
      <c r="L1309" s="19">
        <f t="shared" si="142"/>
        <v>1601.7282</v>
      </c>
    </row>
    <row r="1310" spans="2:12" ht="12" customHeight="1">
      <c r="B1310" s="11" t="s">
        <v>35</v>
      </c>
      <c r="C1310" s="17">
        <v>670.7094</v>
      </c>
      <c r="D1310" s="17">
        <v>0</v>
      </c>
      <c r="E1310" s="17">
        <v>134.317</v>
      </c>
      <c r="F1310" s="17">
        <v>45.3258</v>
      </c>
      <c r="G1310" s="17">
        <v>123.1985</v>
      </c>
      <c r="H1310" s="17">
        <v>113.773</v>
      </c>
      <c r="I1310" s="17">
        <v>134.344</v>
      </c>
      <c r="J1310" s="17">
        <v>73.1759</v>
      </c>
      <c r="K1310" s="17">
        <v>21.28</v>
      </c>
      <c r="L1310" s="19">
        <f t="shared" si="142"/>
        <v>1316.1236</v>
      </c>
    </row>
    <row r="1311" spans="2:12" ht="12" customHeight="1">
      <c r="B1311" s="11" t="s">
        <v>36</v>
      </c>
      <c r="C1311" s="17">
        <v>25.4362</v>
      </c>
      <c r="D1311" s="17">
        <v>38.4239</v>
      </c>
      <c r="E1311" s="17">
        <v>1.6801</v>
      </c>
      <c r="F1311" s="17">
        <v>11.173</v>
      </c>
      <c r="G1311" s="17">
        <v>760.1379</v>
      </c>
      <c r="H1311" s="17">
        <v>32.5789</v>
      </c>
      <c r="I1311" s="17">
        <v>22.1251</v>
      </c>
      <c r="J1311" s="17">
        <v>26.1039</v>
      </c>
      <c r="K1311" s="17">
        <v>11.2284</v>
      </c>
      <c r="L1311" s="19">
        <f t="shared" si="142"/>
        <v>928.8873999999998</v>
      </c>
    </row>
    <row r="1312" spans="2:12" ht="12" customHeight="1">
      <c r="B1312" s="11" t="s">
        <v>37</v>
      </c>
      <c r="C1312" s="17">
        <v>753.1888</v>
      </c>
      <c r="D1312" s="17">
        <v>4.7255</v>
      </c>
      <c r="E1312" s="17">
        <v>538.8951</v>
      </c>
      <c r="F1312" s="17">
        <v>2771.7681</v>
      </c>
      <c r="G1312" s="17">
        <v>331.3251</v>
      </c>
      <c r="H1312" s="17">
        <v>769.4977</v>
      </c>
      <c r="I1312" s="17">
        <v>347.5077</v>
      </c>
      <c r="J1312" s="17">
        <v>5.2184</v>
      </c>
      <c r="K1312" s="17">
        <v>29.7861</v>
      </c>
      <c r="L1312" s="19">
        <f t="shared" si="142"/>
        <v>5551.912499999999</v>
      </c>
    </row>
    <row r="1313" spans="2:58" s="14" customFormat="1" ht="12" customHeight="1">
      <c r="B1313" s="11" t="s">
        <v>38</v>
      </c>
      <c r="C1313" s="17">
        <v>2307.8853</v>
      </c>
      <c r="D1313" s="17">
        <v>1260.2959</v>
      </c>
      <c r="E1313" s="17">
        <v>1094.8545</v>
      </c>
      <c r="F1313" s="17">
        <v>1131.6467</v>
      </c>
      <c r="G1313" s="17">
        <v>133.8047</v>
      </c>
      <c r="H1313" s="17">
        <v>622.0464</v>
      </c>
      <c r="I1313" s="17">
        <v>28.2725</v>
      </c>
      <c r="J1313" s="17">
        <v>132.1885</v>
      </c>
      <c r="K1313" s="17">
        <v>104.5936</v>
      </c>
      <c r="L1313" s="19">
        <f t="shared" si="142"/>
        <v>6815.588100000001</v>
      </c>
      <c r="BF1313" s="5"/>
    </row>
    <row r="1314" spans="2:12" ht="12" customHeight="1">
      <c r="B1314" s="11" t="s">
        <v>39</v>
      </c>
      <c r="C1314" s="17">
        <v>249.4786</v>
      </c>
      <c r="D1314" s="17">
        <v>30.2949</v>
      </c>
      <c r="E1314" s="17">
        <v>168.1265</v>
      </c>
      <c r="F1314" s="17">
        <v>850.8392</v>
      </c>
      <c r="G1314" s="17">
        <v>1009.5428</v>
      </c>
      <c r="H1314" s="17">
        <v>293.8869</v>
      </c>
      <c r="I1314" s="17">
        <v>236.9381</v>
      </c>
      <c r="J1314" s="17">
        <v>931.3725</v>
      </c>
      <c r="K1314" s="17">
        <v>0</v>
      </c>
      <c r="L1314" s="19">
        <f t="shared" si="142"/>
        <v>3770.4795</v>
      </c>
    </row>
    <row r="1315" spans="2:12" ht="12" customHeight="1">
      <c r="B1315" s="11" t="s">
        <v>40</v>
      </c>
      <c r="C1315" s="17">
        <v>64.8095</v>
      </c>
      <c r="D1315" s="17">
        <v>10.3165</v>
      </c>
      <c r="E1315" s="17">
        <v>0</v>
      </c>
      <c r="F1315" s="17">
        <v>108.9809</v>
      </c>
      <c r="G1315" s="17">
        <v>28.2547</v>
      </c>
      <c r="H1315" s="17">
        <v>1.7344</v>
      </c>
      <c r="I1315" s="17">
        <v>590.7111</v>
      </c>
      <c r="J1315" s="17">
        <v>0</v>
      </c>
      <c r="K1315" s="17">
        <v>0.5943</v>
      </c>
      <c r="L1315" s="19">
        <f t="shared" si="142"/>
        <v>805.4014</v>
      </c>
    </row>
    <row r="1316" spans="2:12" ht="12" customHeight="1">
      <c r="B1316" s="11" t="s">
        <v>41</v>
      </c>
      <c r="C1316" s="17">
        <v>1956.2883</v>
      </c>
      <c r="D1316" s="17">
        <v>366.8974</v>
      </c>
      <c r="E1316" s="17">
        <v>289.2011</v>
      </c>
      <c r="F1316" s="17">
        <v>1606.5422</v>
      </c>
      <c r="G1316" s="17">
        <v>101.3396</v>
      </c>
      <c r="H1316" s="17">
        <v>708.0651</v>
      </c>
      <c r="I1316" s="17">
        <v>423.8376</v>
      </c>
      <c r="J1316" s="17">
        <v>32.0033</v>
      </c>
      <c r="K1316" s="17">
        <v>9.7251</v>
      </c>
      <c r="L1316" s="19">
        <f t="shared" si="142"/>
        <v>5493.8997</v>
      </c>
    </row>
    <row r="1317" spans="2:12" ht="12" customHeight="1">
      <c r="B1317" s="11" t="s">
        <v>42</v>
      </c>
      <c r="C1317" s="17">
        <v>334.1038</v>
      </c>
      <c r="D1317" s="17">
        <v>61.5058</v>
      </c>
      <c r="E1317" s="17">
        <v>1.5129</v>
      </c>
      <c r="F1317" s="17">
        <v>142.3668</v>
      </c>
      <c r="G1317" s="17">
        <v>213.1934</v>
      </c>
      <c r="H1317" s="17">
        <v>345.5305</v>
      </c>
      <c r="I1317" s="17">
        <v>52.0631</v>
      </c>
      <c r="J1317" s="17">
        <v>653.8148</v>
      </c>
      <c r="K1317" s="17">
        <v>215.7285</v>
      </c>
      <c r="L1317" s="19">
        <f t="shared" si="142"/>
        <v>2019.8196</v>
      </c>
    </row>
    <row r="1318" spans="2:12" ht="12" customHeight="1">
      <c r="B1318" s="11" t="s">
        <v>43</v>
      </c>
      <c r="C1318" s="17">
        <v>263.5752</v>
      </c>
      <c r="D1318" s="17">
        <v>0</v>
      </c>
      <c r="E1318" s="17">
        <v>55.1248</v>
      </c>
      <c r="F1318" s="17">
        <v>1.5525</v>
      </c>
      <c r="G1318" s="17">
        <v>73.3545</v>
      </c>
      <c r="H1318" s="17">
        <v>112.5737</v>
      </c>
      <c r="I1318" s="17">
        <v>0</v>
      </c>
      <c r="J1318" s="17">
        <v>0</v>
      </c>
      <c r="K1318" s="17">
        <v>0</v>
      </c>
      <c r="L1318" s="19">
        <f t="shared" si="142"/>
        <v>506.1807</v>
      </c>
    </row>
    <row r="1319" spans="2:12" ht="12" customHeight="1">
      <c r="B1319" s="11" t="s">
        <v>44</v>
      </c>
      <c r="C1319" s="17">
        <v>2874.5196</v>
      </c>
      <c r="D1319" s="17">
        <v>815.1653</v>
      </c>
      <c r="E1319" s="17">
        <v>1803.3389</v>
      </c>
      <c r="F1319" s="17">
        <v>1128.6877</v>
      </c>
      <c r="G1319" s="17">
        <v>935.6224</v>
      </c>
      <c r="H1319" s="17">
        <v>1087.6887</v>
      </c>
      <c r="I1319" s="17">
        <v>1183.5638</v>
      </c>
      <c r="J1319" s="17">
        <v>1949.009</v>
      </c>
      <c r="K1319" s="17">
        <v>1109.1818</v>
      </c>
      <c r="L1319" s="19">
        <f t="shared" si="142"/>
        <v>12886.7772</v>
      </c>
    </row>
    <row r="1320" spans="2:12" ht="12" customHeight="1">
      <c r="B1320" s="11" t="s">
        <v>45</v>
      </c>
      <c r="C1320" s="17">
        <v>219.0694</v>
      </c>
      <c r="D1320" s="18">
        <v>8.1217</v>
      </c>
      <c r="E1320" s="17">
        <v>159.2897</v>
      </c>
      <c r="F1320" s="17">
        <v>114.9786</v>
      </c>
      <c r="G1320" s="17">
        <v>39.2726</v>
      </c>
      <c r="H1320" s="17">
        <v>150.3347</v>
      </c>
      <c r="I1320" s="17">
        <v>151.8526</v>
      </c>
      <c r="J1320" s="17">
        <v>213.9872</v>
      </c>
      <c r="K1320" s="17">
        <v>747.5173</v>
      </c>
      <c r="L1320" s="19">
        <f t="shared" si="142"/>
        <v>1804.4238</v>
      </c>
    </row>
    <row r="1321" spans="2:12" ht="12" customHeight="1">
      <c r="B1321" s="11" t="s">
        <v>46</v>
      </c>
      <c r="C1321" s="17">
        <v>179.2566</v>
      </c>
      <c r="D1321" s="17">
        <v>198.985</v>
      </c>
      <c r="E1321" s="17">
        <v>121.1874</v>
      </c>
      <c r="F1321" s="17">
        <v>23.3744</v>
      </c>
      <c r="G1321" s="17">
        <v>0</v>
      </c>
      <c r="H1321" s="17">
        <v>0</v>
      </c>
      <c r="I1321" s="17">
        <v>454.4787</v>
      </c>
      <c r="J1321" s="17">
        <v>0</v>
      </c>
      <c r="K1321" s="17">
        <v>0</v>
      </c>
      <c r="L1321" s="19">
        <f t="shared" si="142"/>
        <v>977.2821</v>
      </c>
    </row>
    <row r="1322" spans="2:12" ht="12" customHeight="1">
      <c r="B1322" s="11" t="s">
        <v>47</v>
      </c>
      <c r="C1322" s="17">
        <v>14.9909</v>
      </c>
      <c r="D1322" s="17">
        <v>95.6669</v>
      </c>
      <c r="E1322" s="17">
        <v>62.0132</v>
      </c>
      <c r="F1322" s="17">
        <v>687.4337</v>
      </c>
      <c r="G1322" s="17">
        <v>5.6672</v>
      </c>
      <c r="H1322" s="17">
        <v>0</v>
      </c>
      <c r="I1322" s="17">
        <v>1323.0696</v>
      </c>
      <c r="J1322" s="17">
        <v>261.1837</v>
      </c>
      <c r="K1322" s="17">
        <v>2.116</v>
      </c>
      <c r="L1322" s="19">
        <f t="shared" si="142"/>
        <v>2452.1412</v>
      </c>
    </row>
    <row r="1323" spans="2:58" s="14" customFormat="1" ht="12" customHeight="1">
      <c r="B1323" s="11" t="s">
        <v>48</v>
      </c>
      <c r="C1323" s="17">
        <v>390.2821</v>
      </c>
      <c r="D1323" s="17">
        <v>18.2784</v>
      </c>
      <c r="E1323" s="17">
        <v>112.2852</v>
      </c>
      <c r="F1323" s="17">
        <v>526.594</v>
      </c>
      <c r="G1323" s="17">
        <v>126.9245</v>
      </c>
      <c r="H1323" s="17">
        <v>0</v>
      </c>
      <c r="I1323" s="17">
        <v>0</v>
      </c>
      <c r="J1323" s="17">
        <v>0.0506</v>
      </c>
      <c r="K1323" s="17">
        <v>1.9243</v>
      </c>
      <c r="L1323" s="19">
        <f t="shared" si="142"/>
        <v>1176.3391</v>
      </c>
      <c r="BF1323" s="5"/>
    </row>
    <row r="1324" spans="2:12" ht="12" customHeight="1">
      <c r="B1324" s="11" t="s">
        <v>49</v>
      </c>
      <c r="C1324" s="17">
        <v>0.0115</v>
      </c>
      <c r="D1324" s="17">
        <v>425.7219</v>
      </c>
      <c r="E1324" s="17">
        <v>1.9234</v>
      </c>
      <c r="F1324" s="17">
        <v>0.6334</v>
      </c>
      <c r="G1324" s="17">
        <v>28.2539</v>
      </c>
      <c r="H1324" s="17">
        <v>555.0421</v>
      </c>
      <c r="I1324" s="17">
        <v>1.9144</v>
      </c>
      <c r="J1324" s="17">
        <v>15.0543</v>
      </c>
      <c r="K1324" s="17">
        <v>0.7024</v>
      </c>
      <c r="L1324" s="19">
        <f t="shared" si="142"/>
        <v>1029.2572999999998</v>
      </c>
    </row>
    <row r="1325" spans="2:12" ht="12" customHeight="1">
      <c r="B1325" s="11" t="s">
        <v>50</v>
      </c>
      <c r="C1325" s="17">
        <v>266.9041</v>
      </c>
      <c r="D1325" s="17">
        <v>0.3316</v>
      </c>
      <c r="E1325" s="17">
        <v>49.7337</v>
      </c>
      <c r="F1325" s="17">
        <v>49.7503</v>
      </c>
      <c r="G1325" s="17">
        <v>596.3236</v>
      </c>
      <c r="H1325" s="17">
        <v>102.7331</v>
      </c>
      <c r="I1325" s="17">
        <v>70.9865</v>
      </c>
      <c r="J1325" s="17">
        <v>101.7716</v>
      </c>
      <c r="K1325" s="17">
        <v>31.4482</v>
      </c>
      <c r="L1325" s="19">
        <f t="shared" si="142"/>
        <v>1269.9827</v>
      </c>
    </row>
    <row r="1326" spans="2:12" ht="12" customHeight="1">
      <c r="B1326" s="11" t="s">
        <v>51</v>
      </c>
      <c r="C1326" s="17">
        <v>374.1785</v>
      </c>
      <c r="D1326" s="17">
        <v>0</v>
      </c>
      <c r="E1326" s="17">
        <v>0</v>
      </c>
      <c r="F1326" s="17">
        <v>0</v>
      </c>
      <c r="G1326" s="17">
        <v>0</v>
      </c>
      <c r="H1326" s="17">
        <v>0</v>
      </c>
      <c r="I1326" s="17">
        <v>0</v>
      </c>
      <c r="J1326" s="17">
        <v>0</v>
      </c>
      <c r="K1326" s="17">
        <v>0</v>
      </c>
      <c r="L1326" s="19">
        <f t="shared" si="142"/>
        <v>374.1785</v>
      </c>
    </row>
    <row r="1327" spans="2:12" ht="12" customHeight="1">
      <c r="B1327" s="15" t="s">
        <v>52</v>
      </c>
      <c r="C1327" s="20">
        <f aca="true" t="shared" si="143" ref="C1327:K1327">SUM(C1280:C1326)</f>
        <v>93220.47089999999</v>
      </c>
      <c r="D1327" s="20">
        <f t="shared" si="143"/>
        <v>47894.6098</v>
      </c>
      <c r="E1327" s="20">
        <f t="shared" si="143"/>
        <v>54784.69650000002</v>
      </c>
      <c r="F1327" s="20">
        <f t="shared" si="143"/>
        <v>56748.36880000001</v>
      </c>
      <c r="G1327" s="20">
        <f t="shared" si="143"/>
        <v>23706.447200000006</v>
      </c>
      <c r="H1327" s="20">
        <f t="shared" si="143"/>
        <v>38484.1453</v>
      </c>
      <c r="I1327" s="20">
        <f t="shared" si="143"/>
        <v>17450.443099999997</v>
      </c>
      <c r="J1327" s="20">
        <f t="shared" si="143"/>
        <v>12083.197400000001</v>
      </c>
      <c r="K1327" s="20">
        <f t="shared" si="143"/>
        <v>5091.178400000001</v>
      </c>
      <c r="L1327" s="21">
        <f t="shared" si="142"/>
        <v>349463.55739999993</v>
      </c>
    </row>
    <row r="1329" spans="2:4" ht="13.5" customHeight="1">
      <c r="B1329" s="6" t="s">
        <v>0</v>
      </c>
      <c r="C1329" s="28" t="s">
        <v>100</v>
      </c>
      <c r="D1329" s="28"/>
    </row>
    <row r="1330" spans="2:58" ht="12" customHeight="1">
      <c r="B1330" s="7"/>
      <c r="I1330" s="8"/>
      <c r="L1330" s="8" t="str">
        <f>L1277</f>
        <v>（３日間調査　単位：トン）</v>
      </c>
      <c r="BF1330" s="4"/>
    </row>
    <row r="1331" spans="2:58" ht="13.5" customHeight="1">
      <c r="B1331" s="9" t="s">
        <v>122</v>
      </c>
      <c r="C1331" s="24" t="s">
        <v>121</v>
      </c>
      <c r="D1331" s="22" t="s">
        <v>113</v>
      </c>
      <c r="E1331" s="22" t="s">
        <v>114</v>
      </c>
      <c r="F1331" s="22" t="s">
        <v>115</v>
      </c>
      <c r="G1331" s="22" t="s">
        <v>116</v>
      </c>
      <c r="H1331" s="22" t="s">
        <v>117</v>
      </c>
      <c r="I1331" s="22" t="s">
        <v>118</v>
      </c>
      <c r="J1331" s="22" t="s">
        <v>119</v>
      </c>
      <c r="K1331" s="22" t="s">
        <v>120</v>
      </c>
      <c r="L1331" s="26" t="s">
        <v>3</v>
      </c>
      <c r="BF1331" s="4"/>
    </row>
    <row r="1332" spans="2:58" ht="13.5" customHeight="1">
      <c r="B1332" s="10" t="s">
        <v>4</v>
      </c>
      <c r="C1332" s="25"/>
      <c r="D1332" s="23"/>
      <c r="E1332" s="23"/>
      <c r="F1332" s="23"/>
      <c r="G1332" s="23"/>
      <c r="H1332" s="23"/>
      <c r="I1332" s="23"/>
      <c r="J1332" s="23"/>
      <c r="K1332" s="23"/>
      <c r="L1332" s="27"/>
      <c r="BF1332" s="4"/>
    </row>
    <row r="1333" spans="2:12" ht="12" customHeight="1">
      <c r="B1333" s="11" t="s">
        <v>5</v>
      </c>
      <c r="C1333" s="17">
        <v>15.8244</v>
      </c>
      <c r="D1333" s="17">
        <v>0</v>
      </c>
      <c r="E1333" s="17">
        <v>49.6283</v>
      </c>
      <c r="F1333" s="17">
        <v>9.8927</v>
      </c>
      <c r="G1333" s="17">
        <v>0.3298</v>
      </c>
      <c r="H1333" s="17">
        <v>11.9043</v>
      </c>
      <c r="I1333" s="17">
        <v>15.8118</v>
      </c>
      <c r="J1333" s="17">
        <v>251.2741</v>
      </c>
      <c r="K1333" s="17">
        <v>178.8925</v>
      </c>
      <c r="L1333" s="19">
        <f>SUM(C1333:K1333)</f>
        <v>533.5579</v>
      </c>
    </row>
    <row r="1334" spans="2:12" ht="12" customHeight="1">
      <c r="B1334" s="11" t="s">
        <v>6</v>
      </c>
      <c r="C1334" s="17">
        <v>30.8589</v>
      </c>
      <c r="D1334" s="17">
        <v>0.1079</v>
      </c>
      <c r="E1334" s="17">
        <v>0</v>
      </c>
      <c r="F1334" s="17">
        <v>0.1543</v>
      </c>
      <c r="G1334" s="17">
        <v>0</v>
      </c>
      <c r="H1334" s="17">
        <v>1.2344</v>
      </c>
      <c r="I1334" s="17">
        <v>92.9471</v>
      </c>
      <c r="J1334" s="17">
        <v>5.3077</v>
      </c>
      <c r="K1334" s="17">
        <v>0</v>
      </c>
      <c r="L1334" s="19">
        <f aca="true" t="shared" si="144" ref="L1334:L1380">SUM(C1334:K1334)</f>
        <v>130.61030000000002</v>
      </c>
    </row>
    <row r="1335" spans="2:12" ht="12" customHeight="1">
      <c r="B1335" s="11" t="s">
        <v>7</v>
      </c>
      <c r="C1335" s="17">
        <v>7.3032</v>
      </c>
      <c r="D1335" s="17">
        <v>39.2147</v>
      </c>
      <c r="E1335" s="17">
        <v>0.4216</v>
      </c>
      <c r="F1335" s="17">
        <v>18.1608</v>
      </c>
      <c r="G1335" s="17">
        <v>0.4968</v>
      </c>
      <c r="H1335" s="17">
        <v>666.8605</v>
      </c>
      <c r="I1335" s="17">
        <v>1.3493</v>
      </c>
      <c r="J1335" s="17">
        <v>538.3449</v>
      </c>
      <c r="K1335" s="17">
        <v>0.5634</v>
      </c>
      <c r="L1335" s="19">
        <f t="shared" si="144"/>
        <v>1272.7152</v>
      </c>
    </row>
    <row r="1336" spans="2:12" ht="12" customHeight="1">
      <c r="B1336" s="11" t="s">
        <v>8</v>
      </c>
      <c r="C1336" s="17">
        <v>9.4825</v>
      </c>
      <c r="D1336" s="17">
        <v>4.9999</v>
      </c>
      <c r="E1336" s="17">
        <v>9.4825</v>
      </c>
      <c r="F1336" s="17">
        <v>50.5732</v>
      </c>
      <c r="G1336" s="17">
        <v>11.6048</v>
      </c>
      <c r="H1336" s="17">
        <v>47.1801</v>
      </c>
      <c r="I1336" s="17">
        <v>7.2672</v>
      </c>
      <c r="J1336" s="17">
        <v>1.5882</v>
      </c>
      <c r="K1336" s="17">
        <v>1.3957</v>
      </c>
      <c r="L1336" s="19">
        <f t="shared" si="144"/>
        <v>143.57410000000002</v>
      </c>
    </row>
    <row r="1337" spans="2:12" ht="12" customHeight="1">
      <c r="B1337" s="11" t="s">
        <v>9</v>
      </c>
      <c r="C1337" s="17">
        <v>0</v>
      </c>
      <c r="D1337" s="17">
        <v>3.8574</v>
      </c>
      <c r="E1337" s="17">
        <v>7.4396</v>
      </c>
      <c r="F1337" s="17">
        <v>0</v>
      </c>
      <c r="G1337" s="17">
        <v>0</v>
      </c>
      <c r="H1337" s="17">
        <v>135.6213</v>
      </c>
      <c r="I1337" s="17">
        <v>0</v>
      </c>
      <c r="J1337" s="17">
        <v>0</v>
      </c>
      <c r="K1337" s="17">
        <v>0</v>
      </c>
      <c r="L1337" s="19">
        <f t="shared" si="144"/>
        <v>146.9183</v>
      </c>
    </row>
    <row r="1338" spans="2:12" ht="12" customHeight="1">
      <c r="B1338" s="11" t="s">
        <v>10</v>
      </c>
      <c r="C1338" s="17">
        <v>45.4782</v>
      </c>
      <c r="D1338" s="17">
        <v>0.1723</v>
      </c>
      <c r="E1338" s="17">
        <v>0.14</v>
      </c>
      <c r="F1338" s="17">
        <v>164.8505</v>
      </c>
      <c r="G1338" s="17">
        <v>156.4052</v>
      </c>
      <c r="H1338" s="17">
        <v>26.8862</v>
      </c>
      <c r="I1338" s="17">
        <v>0</v>
      </c>
      <c r="J1338" s="17">
        <v>0</v>
      </c>
      <c r="K1338" s="17">
        <v>0</v>
      </c>
      <c r="L1338" s="19">
        <f t="shared" si="144"/>
        <v>393.9324</v>
      </c>
    </row>
    <row r="1339" spans="2:58" ht="12" customHeight="1">
      <c r="B1339" s="11" t="s">
        <v>11</v>
      </c>
      <c r="C1339" s="17">
        <v>109.7109</v>
      </c>
      <c r="D1339" s="17">
        <v>682.908</v>
      </c>
      <c r="E1339" s="17">
        <v>23.9919</v>
      </c>
      <c r="F1339" s="17">
        <v>110.8793</v>
      </c>
      <c r="G1339" s="17">
        <v>1130.2334</v>
      </c>
      <c r="H1339" s="17">
        <v>251.9396</v>
      </c>
      <c r="I1339" s="17">
        <v>408.4478</v>
      </c>
      <c r="J1339" s="17">
        <v>49.8345</v>
      </c>
      <c r="K1339" s="17">
        <v>36.1513</v>
      </c>
      <c r="L1339" s="19">
        <f t="shared" si="144"/>
        <v>2804.0967</v>
      </c>
      <c r="BF1339" s="12"/>
    </row>
    <row r="1340" spans="2:12" ht="12" customHeight="1">
      <c r="B1340" s="11" t="s">
        <v>12</v>
      </c>
      <c r="C1340" s="17">
        <v>2402.872</v>
      </c>
      <c r="D1340" s="17">
        <v>780.7396</v>
      </c>
      <c r="E1340" s="17">
        <v>898.1779</v>
      </c>
      <c r="F1340" s="17">
        <v>252.4411</v>
      </c>
      <c r="G1340" s="17">
        <v>146.7815</v>
      </c>
      <c r="H1340" s="17">
        <v>122.7178</v>
      </c>
      <c r="I1340" s="17">
        <v>312.1541</v>
      </c>
      <c r="J1340" s="17">
        <v>230.3231</v>
      </c>
      <c r="K1340" s="17">
        <v>33.1046</v>
      </c>
      <c r="L1340" s="19">
        <f t="shared" si="144"/>
        <v>5179.311699999999</v>
      </c>
    </row>
    <row r="1341" spans="2:12" ht="12" customHeight="1">
      <c r="B1341" s="11" t="s">
        <v>13</v>
      </c>
      <c r="C1341" s="17">
        <v>70.1875</v>
      </c>
      <c r="D1341" s="17">
        <v>293.6932</v>
      </c>
      <c r="E1341" s="17">
        <v>630.963</v>
      </c>
      <c r="F1341" s="17">
        <v>1002.8765</v>
      </c>
      <c r="G1341" s="17">
        <v>124.7625</v>
      </c>
      <c r="H1341" s="17">
        <v>260.0124</v>
      </c>
      <c r="I1341" s="17">
        <v>275.7055</v>
      </c>
      <c r="J1341" s="17">
        <v>52.1955</v>
      </c>
      <c r="K1341" s="17">
        <v>1.236</v>
      </c>
      <c r="L1341" s="19">
        <f t="shared" si="144"/>
        <v>2711.6320999999994</v>
      </c>
    </row>
    <row r="1342" spans="2:12" ht="12" customHeight="1">
      <c r="B1342" s="13" t="s">
        <v>14</v>
      </c>
      <c r="C1342" s="17">
        <v>1553.9729</v>
      </c>
      <c r="D1342" s="17">
        <v>0.9574</v>
      </c>
      <c r="E1342" s="17">
        <v>84.1536</v>
      </c>
      <c r="F1342" s="17">
        <v>23.8382</v>
      </c>
      <c r="G1342" s="17">
        <v>226.5604</v>
      </c>
      <c r="H1342" s="17">
        <v>0</v>
      </c>
      <c r="I1342" s="17">
        <v>61.46</v>
      </c>
      <c r="J1342" s="17">
        <v>0</v>
      </c>
      <c r="K1342" s="17">
        <v>0</v>
      </c>
      <c r="L1342" s="19">
        <f t="shared" si="144"/>
        <v>1950.9425</v>
      </c>
    </row>
    <row r="1343" spans="2:12" ht="12" customHeight="1">
      <c r="B1343" s="11" t="s">
        <v>15</v>
      </c>
      <c r="C1343" s="17">
        <v>431.8511</v>
      </c>
      <c r="D1343" s="17">
        <v>408.0662</v>
      </c>
      <c r="E1343" s="17">
        <v>1387.5267</v>
      </c>
      <c r="F1343" s="17">
        <v>332.2984</v>
      </c>
      <c r="G1343" s="17">
        <v>225.3106</v>
      </c>
      <c r="H1343" s="17">
        <v>1296.6636</v>
      </c>
      <c r="I1343" s="17">
        <v>189.8223</v>
      </c>
      <c r="J1343" s="17">
        <v>58.5702</v>
      </c>
      <c r="K1343" s="17">
        <v>71.1544</v>
      </c>
      <c r="L1343" s="19">
        <f t="shared" si="144"/>
        <v>4401.2635</v>
      </c>
    </row>
    <row r="1344" spans="2:12" ht="12" customHeight="1">
      <c r="B1344" s="11" t="s">
        <v>16</v>
      </c>
      <c r="C1344" s="17">
        <v>1334.2482</v>
      </c>
      <c r="D1344" s="17">
        <v>36.6525</v>
      </c>
      <c r="E1344" s="17">
        <v>661.4676</v>
      </c>
      <c r="F1344" s="17">
        <v>202.7046</v>
      </c>
      <c r="G1344" s="17">
        <v>42.5554</v>
      </c>
      <c r="H1344" s="17">
        <v>210.5541</v>
      </c>
      <c r="I1344" s="17">
        <v>143.7867</v>
      </c>
      <c r="J1344" s="17">
        <v>656.2015</v>
      </c>
      <c r="K1344" s="17">
        <v>70.2426</v>
      </c>
      <c r="L1344" s="19">
        <f t="shared" si="144"/>
        <v>3358.4132</v>
      </c>
    </row>
    <row r="1345" spans="2:58" s="14" customFormat="1" ht="12" customHeight="1">
      <c r="B1345" s="11" t="s">
        <v>17</v>
      </c>
      <c r="C1345" s="17">
        <v>285.1914</v>
      </c>
      <c r="D1345" s="17">
        <v>604.6274</v>
      </c>
      <c r="E1345" s="17">
        <v>144.299</v>
      </c>
      <c r="F1345" s="17">
        <v>545.0113</v>
      </c>
      <c r="G1345" s="17">
        <v>163.2389</v>
      </c>
      <c r="H1345" s="17">
        <v>173.9725</v>
      </c>
      <c r="I1345" s="17">
        <v>6.1577</v>
      </c>
      <c r="J1345" s="17">
        <v>8.366</v>
      </c>
      <c r="K1345" s="17">
        <v>1.2901</v>
      </c>
      <c r="L1345" s="19">
        <f t="shared" si="144"/>
        <v>1932.1543000000001</v>
      </c>
      <c r="BF1345" s="5"/>
    </row>
    <row r="1346" spans="2:12" ht="12" customHeight="1">
      <c r="B1346" s="11" t="s">
        <v>18</v>
      </c>
      <c r="C1346" s="17">
        <v>1154.5041</v>
      </c>
      <c r="D1346" s="17">
        <v>632.1574</v>
      </c>
      <c r="E1346" s="17">
        <v>1824.2229</v>
      </c>
      <c r="F1346" s="17">
        <v>866.2988</v>
      </c>
      <c r="G1346" s="17">
        <v>31.0868</v>
      </c>
      <c r="H1346" s="17">
        <v>440.782</v>
      </c>
      <c r="I1346" s="17">
        <v>210.2377</v>
      </c>
      <c r="J1346" s="17">
        <v>504.0617</v>
      </c>
      <c r="K1346" s="17">
        <v>79.6358</v>
      </c>
      <c r="L1346" s="19">
        <f t="shared" si="144"/>
        <v>5742.9872</v>
      </c>
    </row>
    <row r="1347" spans="2:12" ht="12" customHeight="1">
      <c r="B1347" s="11" t="s">
        <v>19</v>
      </c>
      <c r="C1347" s="17">
        <v>38.0303</v>
      </c>
      <c r="D1347" s="17">
        <v>28.6376</v>
      </c>
      <c r="E1347" s="17">
        <v>63.5993</v>
      </c>
      <c r="F1347" s="17">
        <v>336.2426</v>
      </c>
      <c r="G1347" s="17">
        <v>242.9873</v>
      </c>
      <c r="H1347" s="17">
        <v>2320.3672</v>
      </c>
      <c r="I1347" s="17">
        <v>205.5298</v>
      </c>
      <c r="J1347" s="17">
        <v>40.995</v>
      </c>
      <c r="K1347" s="17">
        <v>1.7842</v>
      </c>
      <c r="L1347" s="19">
        <f t="shared" si="144"/>
        <v>3278.1733</v>
      </c>
    </row>
    <row r="1348" spans="2:12" ht="12" customHeight="1">
      <c r="B1348" s="11" t="s">
        <v>20</v>
      </c>
      <c r="C1348" s="17">
        <v>338.639</v>
      </c>
      <c r="D1348" s="17">
        <v>14.7478</v>
      </c>
      <c r="E1348" s="17">
        <v>4.9255</v>
      </c>
      <c r="F1348" s="17">
        <v>33.2125</v>
      </c>
      <c r="G1348" s="17">
        <v>691.7213</v>
      </c>
      <c r="H1348" s="17">
        <v>1558.1609</v>
      </c>
      <c r="I1348" s="17">
        <v>21.1025</v>
      </c>
      <c r="J1348" s="17">
        <v>97.9101</v>
      </c>
      <c r="K1348" s="17">
        <v>0</v>
      </c>
      <c r="L1348" s="19">
        <f t="shared" si="144"/>
        <v>2760.4196</v>
      </c>
    </row>
    <row r="1349" spans="2:12" ht="12" customHeight="1">
      <c r="B1349" s="11" t="s">
        <v>21</v>
      </c>
      <c r="C1349" s="17">
        <v>92.1952</v>
      </c>
      <c r="D1349" s="17">
        <v>39.8904</v>
      </c>
      <c r="E1349" s="17">
        <v>28.3847</v>
      </c>
      <c r="F1349" s="17">
        <v>9.4217</v>
      </c>
      <c r="G1349" s="17">
        <v>161.3097</v>
      </c>
      <c r="H1349" s="17">
        <v>215.5432</v>
      </c>
      <c r="I1349" s="17">
        <v>2.096</v>
      </c>
      <c r="J1349" s="17">
        <v>5.159</v>
      </c>
      <c r="K1349" s="17">
        <v>0</v>
      </c>
      <c r="L1349" s="19">
        <f t="shared" si="144"/>
        <v>553.9998999999999</v>
      </c>
    </row>
    <row r="1350" spans="2:12" ht="12" customHeight="1">
      <c r="B1350" s="11" t="s">
        <v>22</v>
      </c>
      <c r="C1350" s="17">
        <v>0</v>
      </c>
      <c r="D1350" s="17">
        <v>0</v>
      </c>
      <c r="E1350" s="17">
        <v>0</v>
      </c>
      <c r="F1350" s="17">
        <v>6</v>
      </c>
      <c r="G1350" s="17">
        <v>102</v>
      </c>
      <c r="H1350" s="17">
        <v>112.8523</v>
      </c>
      <c r="I1350" s="17">
        <v>0</v>
      </c>
      <c r="J1350" s="17">
        <v>10</v>
      </c>
      <c r="K1350" s="17">
        <v>0</v>
      </c>
      <c r="L1350" s="19">
        <f t="shared" si="144"/>
        <v>230.8523</v>
      </c>
    </row>
    <row r="1351" spans="2:12" ht="12" customHeight="1">
      <c r="B1351" s="11" t="s">
        <v>23</v>
      </c>
      <c r="C1351" s="17">
        <v>0</v>
      </c>
      <c r="D1351" s="17">
        <v>0</v>
      </c>
      <c r="E1351" s="17">
        <v>20.676</v>
      </c>
      <c r="F1351" s="17">
        <v>157.6472</v>
      </c>
      <c r="G1351" s="17">
        <v>0.3261</v>
      </c>
      <c r="H1351" s="17">
        <v>1.1086</v>
      </c>
      <c r="I1351" s="17">
        <v>4.4353</v>
      </c>
      <c r="J1351" s="17">
        <v>261.5496</v>
      </c>
      <c r="K1351" s="17">
        <v>0</v>
      </c>
      <c r="L1351" s="19">
        <f t="shared" si="144"/>
        <v>445.7428</v>
      </c>
    </row>
    <row r="1352" spans="2:12" ht="12" customHeight="1">
      <c r="B1352" s="11" t="s">
        <v>24</v>
      </c>
      <c r="C1352" s="17">
        <v>310.1366</v>
      </c>
      <c r="D1352" s="17">
        <v>2433.7518</v>
      </c>
      <c r="E1352" s="17">
        <v>23.3451</v>
      </c>
      <c r="F1352" s="17">
        <v>742.0937</v>
      </c>
      <c r="G1352" s="17">
        <v>417.0123</v>
      </c>
      <c r="H1352" s="17">
        <v>87.6355</v>
      </c>
      <c r="I1352" s="17">
        <v>89.4152</v>
      </c>
      <c r="J1352" s="17">
        <v>38.0323</v>
      </c>
      <c r="K1352" s="17">
        <v>3.7114</v>
      </c>
      <c r="L1352" s="19">
        <f t="shared" si="144"/>
        <v>4145.1339</v>
      </c>
    </row>
    <row r="1353" spans="2:12" ht="12" customHeight="1">
      <c r="B1353" s="11" t="s">
        <v>25</v>
      </c>
      <c r="C1353" s="17">
        <v>752.2504</v>
      </c>
      <c r="D1353" s="17">
        <v>122.4925</v>
      </c>
      <c r="E1353" s="17">
        <v>271.2207</v>
      </c>
      <c r="F1353" s="17">
        <v>625.8418</v>
      </c>
      <c r="G1353" s="17">
        <v>224.6509</v>
      </c>
      <c r="H1353" s="17">
        <v>612.4879</v>
      </c>
      <c r="I1353" s="17">
        <v>91.8286</v>
      </c>
      <c r="J1353" s="17">
        <v>19.9758</v>
      </c>
      <c r="K1353" s="17">
        <v>17.2609</v>
      </c>
      <c r="L1353" s="19">
        <f t="shared" si="144"/>
        <v>2738.0095000000006</v>
      </c>
    </row>
    <row r="1354" spans="2:12" ht="12" customHeight="1">
      <c r="B1354" s="11" t="s">
        <v>26</v>
      </c>
      <c r="C1354" s="17">
        <v>476.7266</v>
      </c>
      <c r="D1354" s="17">
        <v>0</v>
      </c>
      <c r="E1354" s="17">
        <v>1899.9724</v>
      </c>
      <c r="F1354" s="17">
        <v>418.8088</v>
      </c>
      <c r="G1354" s="17">
        <v>202.4034</v>
      </c>
      <c r="H1354" s="17">
        <v>22.6243</v>
      </c>
      <c r="I1354" s="17">
        <v>67.8729</v>
      </c>
      <c r="J1354" s="17">
        <v>180.9942</v>
      </c>
      <c r="K1354" s="17">
        <v>0</v>
      </c>
      <c r="L1354" s="19">
        <f t="shared" si="144"/>
        <v>3269.4026000000003</v>
      </c>
    </row>
    <row r="1355" spans="2:58" s="14" customFormat="1" ht="12" customHeight="1">
      <c r="B1355" s="11" t="s">
        <v>27</v>
      </c>
      <c r="C1355" s="17">
        <v>3924.0499</v>
      </c>
      <c r="D1355" s="17">
        <v>572.5488</v>
      </c>
      <c r="E1355" s="17">
        <v>372.9129</v>
      </c>
      <c r="F1355" s="17">
        <v>592.2475</v>
      </c>
      <c r="G1355" s="17">
        <v>523.0529</v>
      </c>
      <c r="H1355" s="17">
        <v>1599.1489</v>
      </c>
      <c r="I1355" s="17">
        <v>538.1673</v>
      </c>
      <c r="J1355" s="17">
        <v>102.8922</v>
      </c>
      <c r="K1355" s="17">
        <v>110.3497</v>
      </c>
      <c r="L1355" s="19">
        <f t="shared" si="144"/>
        <v>8335.370100000002</v>
      </c>
      <c r="BF1355" s="5"/>
    </row>
    <row r="1356" spans="2:12" ht="12" customHeight="1">
      <c r="B1356" s="11" t="s">
        <v>28</v>
      </c>
      <c r="C1356" s="17">
        <v>209.2859</v>
      </c>
      <c r="D1356" s="17">
        <v>286.3732</v>
      </c>
      <c r="E1356" s="17">
        <v>1460.8294</v>
      </c>
      <c r="F1356" s="17">
        <v>905.4933</v>
      </c>
      <c r="G1356" s="17">
        <v>339.9431</v>
      </c>
      <c r="H1356" s="17">
        <v>101.553</v>
      </c>
      <c r="I1356" s="17">
        <v>33.0354</v>
      </c>
      <c r="J1356" s="17">
        <v>17.4642</v>
      </c>
      <c r="K1356" s="17">
        <v>4.3188</v>
      </c>
      <c r="L1356" s="19">
        <f t="shared" si="144"/>
        <v>3358.2963</v>
      </c>
    </row>
    <row r="1357" spans="2:12" ht="12" customHeight="1">
      <c r="B1357" s="11" t="s">
        <v>29</v>
      </c>
      <c r="C1357" s="17">
        <v>1977.6712</v>
      </c>
      <c r="D1357" s="17">
        <v>422.6417</v>
      </c>
      <c r="E1357" s="17">
        <v>1570.278</v>
      </c>
      <c r="F1357" s="17">
        <v>785.4313</v>
      </c>
      <c r="G1357" s="17">
        <v>28.6774</v>
      </c>
      <c r="H1357" s="17">
        <v>3558.624</v>
      </c>
      <c r="I1357" s="17">
        <v>242.6322</v>
      </c>
      <c r="J1357" s="17">
        <v>37.5997</v>
      </c>
      <c r="K1357" s="17">
        <v>6.8004</v>
      </c>
      <c r="L1357" s="19">
        <f t="shared" si="144"/>
        <v>8630.3559</v>
      </c>
    </row>
    <row r="1358" spans="2:12" ht="12" customHeight="1">
      <c r="B1358" s="11" t="s">
        <v>30</v>
      </c>
      <c r="C1358" s="17">
        <v>500.3761</v>
      </c>
      <c r="D1358" s="17">
        <v>443.4125</v>
      </c>
      <c r="E1358" s="17">
        <v>239.358</v>
      </c>
      <c r="F1358" s="17">
        <v>224.6616</v>
      </c>
      <c r="G1358" s="17">
        <v>0</v>
      </c>
      <c r="H1358" s="17">
        <v>403.7253</v>
      </c>
      <c r="I1358" s="17">
        <v>32.6335</v>
      </c>
      <c r="J1358" s="17">
        <v>0</v>
      </c>
      <c r="K1358" s="17">
        <v>0</v>
      </c>
      <c r="L1358" s="19">
        <f t="shared" si="144"/>
        <v>1844.167</v>
      </c>
    </row>
    <row r="1359" spans="2:12" ht="12" customHeight="1">
      <c r="B1359" s="11" t="s">
        <v>31</v>
      </c>
      <c r="C1359" s="17">
        <v>3469.7813</v>
      </c>
      <c r="D1359" s="17">
        <v>1350.7156</v>
      </c>
      <c r="E1359" s="17">
        <v>595.1431</v>
      </c>
      <c r="F1359" s="17">
        <v>2172.4714</v>
      </c>
      <c r="G1359" s="17">
        <v>44.0372</v>
      </c>
      <c r="H1359" s="17">
        <v>444.4152</v>
      </c>
      <c r="I1359" s="17">
        <v>374.2946</v>
      </c>
      <c r="J1359" s="17">
        <v>12.4248</v>
      </c>
      <c r="K1359" s="17">
        <v>6.2347</v>
      </c>
      <c r="L1359" s="19">
        <f t="shared" si="144"/>
        <v>8469.5179</v>
      </c>
    </row>
    <row r="1360" spans="2:12" ht="12" customHeight="1">
      <c r="B1360" s="11" t="s">
        <v>32</v>
      </c>
      <c r="C1360" s="17">
        <v>2402.4384</v>
      </c>
      <c r="D1360" s="17">
        <v>879.2531</v>
      </c>
      <c r="E1360" s="17">
        <v>661.8132</v>
      </c>
      <c r="F1360" s="17">
        <v>931.9713</v>
      </c>
      <c r="G1360" s="17">
        <v>1283.9616</v>
      </c>
      <c r="H1360" s="17">
        <v>923.3881</v>
      </c>
      <c r="I1360" s="17">
        <v>1709.6287</v>
      </c>
      <c r="J1360" s="17">
        <v>67.626</v>
      </c>
      <c r="K1360" s="17">
        <v>29.929</v>
      </c>
      <c r="L1360" s="19">
        <f t="shared" si="144"/>
        <v>8890.009399999999</v>
      </c>
    </row>
    <row r="1361" spans="2:12" ht="12" customHeight="1">
      <c r="B1361" s="11" t="s">
        <v>33</v>
      </c>
      <c r="C1361" s="17">
        <v>871.2072</v>
      </c>
      <c r="D1361" s="17">
        <v>343.5635</v>
      </c>
      <c r="E1361" s="17">
        <v>23.6031</v>
      </c>
      <c r="F1361" s="17">
        <v>67.7011</v>
      </c>
      <c r="G1361" s="17">
        <v>2.4648</v>
      </c>
      <c r="H1361" s="17">
        <v>2.89</v>
      </c>
      <c r="I1361" s="17">
        <v>0.2384</v>
      </c>
      <c r="J1361" s="17">
        <v>0</v>
      </c>
      <c r="K1361" s="17">
        <v>0</v>
      </c>
      <c r="L1361" s="19">
        <f t="shared" si="144"/>
        <v>1311.6681</v>
      </c>
    </row>
    <row r="1362" spans="2:12" ht="12" customHeight="1">
      <c r="B1362" s="11" t="s">
        <v>34</v>
      </c>
      <c r="C1362" s="17">
        <v>242.5888</v>
      </c>
      <c r="D1362" s="17">
        <v>144.1196</v>
      </c>
      <c r="E1362" s="17">
        <v>356.9356</v>
      </c>
      <c r="F1362" s="17">
        <v>239.6711</v>
      </c>
      <c r="G1362" s="17">
        <v>200.7668</v>
      </c>
      <c r="H1362" s="17">
        <v>71.8267</v>
      </c>
      <c r="I1362" s="17">
        <v>133.617</v>
      </c>
      <c r="J1362" s="17">
        <v>15.974</v>
      </c>
      <c r="K1362" s="17">
        <v>13.6431</v>
      </c>
      <c r="L1362" s="19">
        <f t="shared" si="144"/>
        <v>1419.1427</v>
      </c>
    </row>
    <row r="1363" spans="2:12" ht="12" customHeight="1">
      <c r="B1363" s="11" t="s">
        <v>35</v>
      </c>
      <c r="C1363" s="17">
        <v>0.0761</v>
      </c>
      <c r="D1363" s="17">
        <v>0</v>
      </c>
      <c r="E1363" s="17">
        <v>0</v>
      </c>
      <c r="F1363" s="17">
        <v>0</v>
      </c>
      <c r="G1363" s="17">
        <v>0</v>
      </c>
      <c r="H1363" s="17">
        <v>0</v>
      </c>
      <c r="I1363" s="17">
        <v>0</v>
      </c>
      <c r="J1363" s="17">
        <v>0</v>
      </c>
      <c r="K1363" s="17">
        <v>0</v>
      </c>
      <c r="L1363" s="19">
        <f t="shared" si="144"/>
        <v>0.0761</v>
      </c>
    </row>
    <row r="1364" spans="2:12" ht="12" customHeight="1">
      <c r="B1364" s="11" t="s">
        <v>36</v>
      </c>
      <c r="C1364" s="17">
        <v>474.1198</v>
      </c>
      <c r="D1364" s="17">
        <v>0</v>
      </c>
      <c r="E1364" s="17">
        <v>0</v>
      </c>
      <c r="F1364" s="17">
        <v>2.5375</v>
      </c>
      <c r="G1364" s="17">
        <v>18.6435</v>
      </c>
      <c r="H1364" s="17">
        <v>11.7727</v>
      </c>
      <c r="I1364" s="17">
        <v>10.8828</v>
      </c>
      <c r="J1364" s="17">
        <v>2.1856</v>
      </c>
      <c r="K1364" s="17">
        <v>0</v>
      </c>
      <c r="L1364" s="19">
        <f t="shared" si="144"/>
        <v>520.1419000000001</v>
      </c>
    </row>
    <row r="1365" spans="2:12" ht="12" customHeight="1">
      <c r="B1365" s="11" t="s">
        <v>37</v>
      </c>
      <c r="C1365" s="17">
        <v>633.9412</v>
      </c>
      <c r="D1365" s="17">
        <v>78.036</v>
      </c>
      <c r="E1365" s="17">
        <v>61.5236</v>
      </c>
      <c r="F1365" s="17">
        <v>1179.4465</v>
      </c>
      <c r="G1365" s="17">
        <v>86.2538</v>
      </c>
      <c r="H1365" s="17">
        <v>106.0424</v>
      </c>
      <c r="I1365" s="17">
        <v>624.9641</v>
      </c>
      <c r="J1365" s="17">
        <v>32.9666</v>
      </c>
      <c r="K1365" s="17">
        <v>0.1206</v>
      </c>
      <c r="L1365" s="19">
        <f t="shared" si="144"/>
        <v>2803.2948000000006</v>
      </c>
    </row>
    <row r="1366" spans="2:58" s="14" customFormat="1" ht="12" customHeight="1">
      <c r="B1366" s="11" t="s">
        <v>38</v>
      </c>
      <c r="C1366" s="17">
        <v>337.3173</v>
      </c>
      <c r="D1366" s="17">
        <v>183.0342</v>
      </c>
      <c r="E1366" s="17">
        <v>122.0736</v>
      </c>
      <c r="F1366" s="17">
        <v>41.5241</v>
      </c>
      <c r="G1366" s="17">
        <v>149.4364</v>
      </c>
      <c r="H1366" s="17">
        <v>1085.1222</v>
      </c>
      <c r="I1366" s="17">
        <v>774.7049</v>
      </c>
      <c r="J1366" s="17">
        <v>247.5859</v>
      </c>
      <c r="K1366" s="17">
        <v>0</v>
      </c>
      <c r="L1366" s="19">
        <f t="shared" si="144"/>
        <v>2940.7986</v>
      </c>
      <c r="BF1366" s="5"/>
    </row>
    <row r="1367" spans="2:12" ht="12" customHeight="1">
      <c r="B1367" s="11" t="s">
        <v>39</v>
      </c>
      <c r="C1367" s="17">
        <v>79.4113</v>
      </c>
      <c r="D1367" s="17">
        <v>278.3307</v>
      </c>
      <c r="E1367" s="17">
        <v>834.992</v>
      </c>
      <c r="F1367" s="17">
        <v>1.5359</v>
      </c>
      <c r="G1367" s="17">
        <v>0.512</v>
      </c>
      <c r="H1367" s="17">
        <v>14.4253</v>
      </c>
      <c r="I1367" s="17">
        <v>5.1799</v>
      </c>
      <c r="J1367" s="17">
        <v>34.7913</v>
      </c>
      <c r="K1367" s="17">
        <v>0</v>
      </c>
      <c r="L1367" s="19">
        <f t="shared" si="144"/>
        <v>1249.1784000000002</v>
      </c>
    </row>
    <row r="1368" spans="2:12" ht="12" customHeight="1">
      <c r="B1368" s="11" t="s">
        <v>40</v>
      </c>
      <c r="C1368" s="17">
        <v>88.406</v>
      </c>
      <c r="D1368" s="17">
        <v>309.4212</v>
      </c>
      <c r="E1368" s="17">
        <v>133.235</v>
      </c>
      <c r="F1368" s="17">
        <v>132.609</v>
      </c>
      <c r="G1368" s="17">
        <v>0</v>
      </c>
      <c r="H1368" s="17">
        <v>22.1015</v>
      </c>
      <c r="I1368" s="17">
        <v>0</v>
      </c>
      <c r="J1368" s="17">
        <v>0</v>
      </c>
      <c r="K1368" s="17">
        <v>0</v>
      </c>
      <c r="L1368" s="19">
        <f t="shared" si="144"/>
        <v>685.7727000000001</v>
      </c>
    </row>
    <row r="1369" spans="2:12" ht="12" customHeight="1">
      <c r="B1369" s="11" t="s">
        <v>41</v>
      </c>
      <c r="C1369" s="17">
        <v>766.1952</v>
      </c>
      <c r="D1369" s="17">
        <v>468.5722</v>
      </c>
      <c r="E1369" s="17">
        <v>369.7281</v>
      </c>
      <c r="F1369" s="17">
        <v>623.4421</v>
      </c>
      <c r="G1369" s="17">
        <v>33.5833</v>
      </c>
      <c r="H1369" s="17">
        <v>239.6317</v>
      </c>
      <c r="I1369" s="17">
        <v>72.9302</v>
      </c>
      <c r="J1369" s="17">
        <v>19.3023</v>
      </c>
      <c r="K1369" s="17">
        <v>0.0732</v>
      </c>
      <c r="L1369" s="19">
        <f t="shared" si="144"/>
        <v>2593.4582999999993</v>
      </c>
    </row>
    <row r="1370" spans="2:12" ht="12" customHeight="1">
      <c r="B1370" s="11" t="s">
        <v>42</v>
      </c>
      <c r="C1370" s="17">
        <v>234.4238</v>
      </c>
      <c r="D1370" s="17">
        <v>4.2831</v>
      </c>
      <c r="E1370" s="17">
        <v>59.7989</v>
      </c>
      <c r="F1370" s="17">
        <v>179.4499</v>
      </c>
      <c r="G1370" s="17">
        <v>61.2366</v>
      </c>
      <c r="H1370" s="17">
        <v>263.1102</v>
      </c>
      <c r="I1370" s="17">
        <v>73.6144</v>
      </c>
      <c r="J1370" s="17">
        <v>158.319</v>
      </c>
      <c r="K1370" s="17">
        <v>41.47</v>
      </c>
      <c r="L1370" s="19">
        <f t="shared" si="144"/>
        <v>1075.7059000000002</v>
      </c>
    </row>
    <row r="1371" spans="2:12" ht="12" customHeight="1">
      <c r="B1371" s="11" t="s">
        <v>43</v>
      </c>
      <c r="C1371" s="17">
        <v>4.5668</v>
      </c>
      <c r="D1371" s="17">
        <v>3.5915</v>
      </c>
      <c r="E1371" s="17">
        <v>2.989</v>
      </c>
      <c r="F1371" s="17">
        <v>13.5337</v>
      </c>
      <c r="G1371" s="17">
        <v>4.2021</v>
      </c>
      <c r="H1371" s="17">
        <v>39.6417</v>
      </c>
      <c r="I1371" s="17">
        <v>0.1743</v>
      </c>
      <c r="J1371" s="17">
        <v>0.0264</v>
      </c>
      <c r="K1371" s="17">
        <v>0.2853</v>
      </c>
      <c r="L1371" s="19">
        <f t="shared" si="144"/>
        <v>69.0108</v>
      </c>
    </row>
    <row r="1372" spans="2:12" ht="12" customHeight="1">
      <c r="B1372" s="11" t="s">
        <v>44</v>
      </c>
      <c r="C1372" s="17">
        <v>832.3217</v>
      </c>
      <c r="D1372" s="17">
        <v>16.044</v>
      </c>
      <c r="E1372" s="17">
        <v>5.0446</v>
      </c>
      <c r="F1372" s="17">
        <v>45.9772</v>
      </c>
      <c r="G1372" s="17">
        <v>37.9971</v>
      </c>
      <c r="H1372" s="17">
        <v>168.2291</v>
      </c>
      <c r="I1372" s="17">
        <v>32.3569</v>
      </c>
      <c r="J1372" s="17">
        <v>91.7866</v>
      </c>
      <c r="K1372" s="17">
        <v>219.1365</v>
      </c>
      <c r="L1372" s="19">
        <f t="shared" si="144"/>
        <v>1448.8936999999999</v>
      </c>
    </row>
    <row r="1373" spans="2:12" ht="12" customHeight="1">
      <c r="B1373" s="11" t="s">
        <v>45</v>
      </c>
      <c r="C1373" s="17">
        <v>33.904</v>
      </c>
      <c r="D1373" s="18">
        <v>15.9687</v>
      </c>
      <c r="E1373" s="17">
        <v>54.7493</v>
      </c>
      <c r="F1373" s="17">
        <v>0.9067</v>
      </c>
      <c r="G1373" s="17">
        <v>6.5751</v>
      </c>
      <c r="H1373" s="17">
        <v>5.209</v>
      </c>
      <c r="I1373" s="17">
        <v>32.7294</v>
      </c>
      <c r="J1373" s="17">
        <v>19.0347</v>
      </c>
      <c r="K1373" s="17">
        <v>19.0436</v>
      </c>
      <c r="L1373" s="19">
        <f t="shared" si="144"/>
        <v>188.12050000000002</v>
      </c>
    </row>
    <row r="1374" spans="2:12" ht="12" customHeight="1">
      <c r="B1374" s="11" t="s">
        <v>46</v>
      </c>
      <c r="C1374" s="17">
        <v>202.6214</v>
      </c>
      <c r="D1374" s="17">
        <v>215.1041</v>
      </c>
      <c r="E1374" s="17">
        <v>62.2877</v>
      </c>
      <c r="F1374" s="17">
        <v>172.3502</v>
      </c>
      <c r="G1374" s="17">
        <v>0.1996</v>
      </c>
      <c r="H1374" s="17">
        <v>1.1727</v>
      </c>
      <c r="I1374" s="17">
        <v>23.7479</v>
      </c>
      <c r="J1374" s="17">
        <v>38.9064</v>
      </c>
      <c r="K1374" s="17">
        <v>48.7239</v>
      </c>
      <c r="L1374" s="19">
        <f t="shared" si="144"/>
        <v>765.1138999999998</v>
      </c>
    </row>
    <row r="1375" spans="2:12" ht="12" customHeight="1">
      <c r="B1375" s="11" t="s">
        <v>47</v>
      </c>
      <c r="C1375" s="17">
        <v>0</v>
      </c>
      <c r="D1375" s="17">
        <v>0</v>
      </c>
      <c r="E1375" s="17">
        <v>0</v>
      </c>
      <c r="F1375" s="17">
        <v>2.9571</v>
      </c>
      <c r="G1375" s="17">
        <v>0</v>
      </c>
      <c r="H1375" s="17">
        <v>0</v>
      </c>
      <c r="I1375" s="17">
        <v>7.3927</v>
      </c>
      <c r="J1375" s="17">
        <v>751.1032</v>
      </c>
      <c r="K1375" s="17">
        <v>5.6185</v>
      </c>
      <c r="L1375" s="19">
        <f t="shared" si="144"/>
        <v>767.0715</v>
      </c>
    </row>
    <row r="1376" spans="2:58" s="14" customFormat="1" ht="12" customHeight="1">
      <c r="B1376" s="11" t="s">
        <v>48</v>
      </c>
      <c r="C1376" s="17">
        <v>235.0267</v>
      </c>
      <c r="D1376" s="17">
        <v>0</v>
      </c>
      <c r="E1376" s="17">
        <v>47.0054</v>
      </c>
      <c r="F1376" s="17">
        <v>4.2364</v>
      </c>
      <c r="G1376" s="17">
        <v>0.0742</v>
      </c>
      <c r="H1376" s="17">
        <v>17.5103</v>
      </c>
      <c r="I1376" s="17">
        <v>282.142</v>
      </c>
      <c r="J1376" s="17">
        <v>131.6097</v>
      </c>
      <c r="K1376" s="17">
        <v>4.2364</v>
      </c>
      <c r="L1376" s="19">
        <f t="shared" si="144"/>
        <v>721.8411000000001</v>
      </c>
      <c r="BF1376" s="5"/>
    </row>
    <row r="1377" spans="2:12" ht="12" customHeight="1">
      <c r="B1377" s="11" t="s">
        <v>49</v>
      </c>
      <c r="C1377" s="17">
        <v>31.1313</v>
      </c>
      <c r="D1377" s="17">
        <v>0</v>
      </c>
      <c r="E1377" s="17">
        <v>0</v>
      </c>
      <c r="F1377" s="17">
        <v>0</v>
      </c>
      <c r="G1377" s="17">
        <v>0</v>
      </c>
      <c r="H1377" s="17">
        <v>0</v>
      </c>
      <c r="I1377" s="17">
        <v>37.0091</v>
      </c>
      <c r="J1377" s="17">
        <v>20.7334</v>
      </c>
      <c r="K1377" s="17">
        <v>20.7334</v>
      </c>
      <c r="L1377" s="19">
        <f t="shared" si="144"/>
        <v>109.6072</v>
      </c>
    </row>
    <row r="1378" spans="2:12" ht="12" customHeight="1">
      <c r="B1378" s="11" t="s">
        <v>50</v>
      </c>
      <c r="C1378" s="17">
        <v>1.4829</v>
      </c>
      <c r="D1378" s="17">
        <v>0.1483</v>
      </c>
      <c r="E1378" s="17">
        <v>0</v>
      </c>
      <c r="F1378" s="17">
        <v>0.519</v>
      </c>
      <c r="G1378" s="17">
        <v>2.2243</v>
      </c>
      <c r="H1378" s="17">
        <v>51.9017</v>
      </c>
      <c r="I1378" s="17">
        <v>28.9166</v>
      </c>
      <c r="J1378" s="17">
        <v>2.3652</v>
      </c>
      <c r="K1378" s="17">
        <v>0.9268</v>
      </c>
      <c r="L1378" s="19">
        <f t="shared" si="144"/>
        <v>88.48479999999999</v>
      </c>
    </row>
    <row r="1379" spans="2:12" ht="12" customHeight="1">
      <c r="B1379" s="11" t="s">
        <v>51</v>
      </c>
      <c r="C1379" s="17">
        <v>0</v>
      </c>
      <c r="D1379" s="17">
        <v>0</v>
      </c>
      <c r="E1379" s="17">
        <v>0</v>
      </c>
      <c r="F1379" s="17">
        <v>0</v>
      </c>
      <c r="G1379" s="17">
        <v>0</v>
      </c>
      <c r="H1379" s="17">
        <v>0</v>
      </c>
      <c r="I1379" s="17">
        <v>0</v>
      </c>
      <c r="J1379" s="17">
        <v>0</v>
      </c>
      <c r="K1379" s="17">
        <v>0</v>
      </c>
      <c r="L1379" s="19">
        <f t="shared" si="144"/>
        <v>0</v>
      </c>
    </row>
    <row r="1380" spans="2:12" ht="12" customHeight="1">
      <c r="B1380" s="15" t="s">
        <v>52</v>
      </c>
      <c r="C1380" s="20">
        <f aca="true" t="shared" si="145" ref="C1380:K1380">SUM(C1333:C1379)</f>
        <v>27011.807699999998</v>
      </c>
      <c r="D1380" s="20">
        <f t="shared" si="145"/>
        <v>12142.836000000003</v>
      </c>
      <c r="E1380" s="20">
        <f t="shared" si="145"/>
        <v>15068.338800000001</v>
      </c>
      <c r="F1380" s="20">
        <f t="shared" si="145"/>
        <v>14229.921900000001</v>
      </c>
      <c r="G1380" s="20">
        <f t="shared" si="145"/>
        <v>7125.6189</v>
      </c>
      <c r="H1380" s="20">
        <f t="shared" si="145"/>
        <v>17708.550399999996</v>
      </c>
      <c r="I1380" s="20">
        <f t="shared" si="145"/>
        <v>7278.419800000001</v>
      </c>
      <c r="J1380" s="20">
        <f t="shared" si="145"/>
        <v>4815.3806</v>
      </c>
      <c r="K1380" s="20">
        <f t="shared" si="145"/>
        <v>1028.0668</v>
      </c>
      <c r="L1380" s="21">
        <f t="shared" si="144"/>
        <v>106408.9409</v>
      </c>
    </row>
    <row r="1382" spans="2:4" ht="13.5" customHeight="1">
      <c r="B1382" s="6" t="s">
        <v>0</v>
      </c>
      <c r="C1382" s="28" t="s">
        <v>101</v>
      </c>
      <c r="D1382" s="28"/>
    </row>
    <row r="1383" spans="2:58" ht="12" customHeight="1">
      <c r="B1383" s="7"/>
      <c r="I1383" s="8"/>
      <c r="L1383" s="8" t="str">
        <f>L1330</f>
        <v>（３日間調査　単位：トン）</v>
      </c>
      <c r="BF1383" s="4"/>
    </row>
    <row r="1384" spans="2:58" ht="13.5" customHeight="1">
      <c r="B1384" s="9" t="s">
        <v>122</v>
      </c>
      <c r="C1384" s="24" t="s">
        <v>121</v>
      </c>
      <c r="D1384" s="22" t="s">
        <v>113</v>
      </c>
      <c r="E1384" s="22" t="s">
        <v>114</v>
      </c>
      <c r="F1384" s="22" t="s">
        <v>115</v>
      </c>
      <c r="G1384" s="22" t="s">
        <v>116</v>
      </c>
      <c r="H1384" s="22" t="s">
        <v>117</v>
      </c>
      <c r="I1384" s="22" t="s">
        <v>118</v>
      </c>
      <c r="J1384" s="22" t="s">
        <v>119</v>
      </c>
      <c r="K1384" s="22" t="s">
        <v>120</v>
      </c>
      <c r="L1384" s="26" t="s">
        <v>3</v>
      </c>
      <c r="BF1384" s="4"/>
    </row>
    <row r="1385" spans="2:58" ht="13.5" customHeight="1">
      <c r="B1385" s="10" t="s">
        <v>4</v>
      </c>
      <c r="C1385" s="25"/>
      <c r="D1385" s="23"/>
      <c r="E1385" s="23"/>
      <c r="F1385" s="23"/>
      <c r="G1385" s="23"/>
      <c r="H1385" s="23"/>
      <c r="I1385" s="23"/>
      <c r="J1385" s="23"/>
      <c r="K1385" s="23"/>
      <c r="L1385" s="27"/>
      <c r="BF1385" s="4"/>
    </row>
    <row r="1386" spans="2:12" ht="12" customHeight="1">
      <c r="B1386" s="11" t="s">
        <v>5</v>
      </c>
      <c r="C1386" s="17">
        <v>322.7113</v>
      </c>
      <c r="D1386" s="17">
        <v>81.5614</v>
      </c>
      <c r="E1386" s="17">
        <v>0</v>
      </c>
      <c r="F1386" s="17">
        <v>13.75</v>
      </c>
      <c r="G1386" s="17">
        <v>0.7739</v>
      </c>
      <c r="H1386" s="17">
        <v>60.4253</v>
      </c>
      <c r="I1386" s="17">
        <v>10.8348</v>
      </c>
      <c r="J1386" s="17">
        <v>15.7192</v>
      </c>
      <c r="K1386" s="17">
        <v>53.9074</v>
      </c>
      <c r="L1386" s="19">
        <f>SUM(C1386:K1386)</f>
        <v>559.6833</v>
      </c>
    </row>
    <row r="1387" spans="2:12" ht="12" customHeight="1">
      <c r="B1387" s="11" t="s">
        <v>6</v>
      </c>
      <c r="C1387" s="17">
        <v>56.6897</v>
      </c>
      <c r="D1387" s="17">
        <v>4.4171</v>
      </c>
      <c r="E1387" s="17">
        <v>10.7266</v>
      </c>
      <c r="F1387" s="17">
        <v>6.6201</v>
      </c>
      <c r="G1387" s="17">
        <v>1.897</v>
      </c>
      <c r="H1387" s="17">
        <v>7.5696</v>
      </c>
      <c r="I1387" s="17">
        <v>5.939</v>
      </c>
      <c r="J1387" s="17">
        <v>6.2437</v>
      </c>
      <c r="K1387" s="17">
        <v>1.4475</v>
      </c>
      <c r="L1387" s="19">
        <f aca="true" t="shared" si="146" ref="L1387:L1433">SUM(C1387:K1387)</f>
        <v>101.5503</v>
      </c>
    </row>
    <row r="1388" spans="2:12" ht="12" customHeight="1">
      <c r="B1388" s="11" t="s">
        <v>7</v>
      </c>
      <c r="C1388" s="17">
        <v>51.3087</v>
      </c>
      <c r="D1388" s="17">
        <v>29.2065</v>
      </c>
      <c r="E1388" s="17">
        <v>7.5747</v>
      </c>
      <c r="F1388" s="17">
        <v>89.6776</v>
      </c>
      <c r="G1388" s="17">
        <v>42.6985</v>
      </c>
      <c r="H1388" s="17">
        <v>355.5409</v>
      </c>
      <c r="I1388" s="17">
        <v>39.4411</v>
      </c>
      <c r="J1388" s="17">
        <v>7.9355</v>
      </c>
      <c r="K1388" s="17">
        <v>65.9145</v>
      </c>
      <c r="L1388" s="19">
        <f t="shared" si="146"/>
        <v>689.298</v>
      </c>
    </row>
    <row r="1389" spans="2:12" ht="12" customHeight="1">
      <c r="B1389" s="11" t="s">
        <v>8</v>
      </c>
      <c r="C1389" s="17">
        <v>87.8236</v>
      </c>
      <c r="D1389" s="17">
        <v>66.4371</v>
      </c>
      <c r="E1389" s="17">
        <v>45.4809</v>
      </c>
      <c r="F1389" s="17">
        <v>79.1013</v>
      </c>
      <c r="G1389" s="17">
        <v>80.4465</v>
      </c>
      <c r="H1389" s="17">
        <v>177.334</v>
      </c>
      <c r="I1389" s="17">
        <v>23.2442</v>
      </c>
      <c r="J1389" s="17">
        <v>12.5458</v>
      </c>
      <c r="K1389" s="17">
        <v>61.5296</v>
      </c>
      <c r="L1389" s="19">
        <f t="shared" si="146"/>
        <v>633.9429999999999</v>
      </c>
    </row>
    <row r="1390" spans="2:12" ht="12" customHeight="1">
      <c r="B1390" s="11" t="s">
        <v>9</v>
      </c>
      <c r="C1390" s="17">
        <v>1.1174</v>
      </c>
      <c r="D1390" s="17">
        <v>0.097</v>
      </c>
      <c r="E1390" s="17">
        <v>205.2913</v>
      </c>
      <c r="F1390" s="17">
        <v>1.0421</v>
      </c>
      <c r="G1390" s="17">
        <v>0.3409</v>
      </c>
      <c r="H1390" s="17">
        <v>115.5997</v>
      </c>
      <c r="I1390" s="17">
        <v>16.5077</v>
      </c>
      <c r="J1390" s="17">
        <v>1.8821</v>
      </c>
      <c r="K1390" s="17">
        <v>0.0626</v>
      </c>
      <c r="L1390" s="19">
        <f t="shared" si="146"/>
        <v>341.94079999999997</v>
      </c>
    </row>
    <row r="1391" spans="2:12" ht="12" customHeight="1">
      <c r="B1391" s="11" t="s">
        <v>10</v>
      </c>
      <c r="C1391" s="17">
        <v>52.857</v>
      </c>
      <c r="D1391" s="17">
        <v>7.6716</v>
      </c>
      <c r="E1391" s="17">
        <v>98.3752</v>
      </c>
      <c r="F1391" s="17">
        <v>46.8558</v>
      </c>
      <c r="G1391" s="17">
        <v>809.1974</v>
      </c>
      <c r="H1391" s="17">
        <v>272.2473</v>
      </c>
      <c r="I1391" s="17">
        <v>114.635</v>
      </c>
      <c r="J1391" s="17">
        <v>14.5625</v>
      </c>
      <c r="K1391" s="17">
        <v>10.9272</v>
      </c>
      <c r="L1391" s="19">
        <f t="shared" si="146"/>
        <v>1427.329</v>
      </c>
    </row>
    <row r="1392" spans="2:58" ht="12" customHeight="1">
      <c r="B1392" s="11" t="s">
        <v>11</v>
      </c>
      <c r="C1392" s="17">
        <v>141.9057</v>
      </c>
      <c r="D1392" s="17">
        <v>9.8062</v>
      </c>
      <c r="E1392" s="17">
        <v>111.5512</v>
      </c>
      <c r="F1392" s="17">
        <v>290.2329</v>
      </c>
      <c r="G1392" s="17">
        <v>465.8624</v>
      </c>
      <c r="H1392" s="17">
        <v>3.1445</v>
      </c>
      <c r="I1392" s="17">
        <v>17.4107</v>
      </c>
      <c r="J1392" s="17">
        <v>0.1974</v>
      </c>
      <c r="K1392" s="17">
        <v>0.1361</v>
      </c>
      <c r="L1392" s="19">
        <f t="shared" si="146"/>
        <v>1040.2470999999998</v>
      </c>
      <c r="BF1392" s="12"/>
    </row>
    <row r="1393" spans="2:12" ht="12" customHeight="1">
      <c r="B1393" s="11" t="s">
        <v>12</v>
      </c>
      <c r="C1393" s="17">
        <v>462.2603</v>
      </c>
      <c r="D1393" s="17">
        <v>2797.6173</v>
      </c>
      <c r="E1393" s="17">
        <v>584.6439</v>
      </c>
      <c r="F1393" s="17">
        <v>208.3741</v>
      </c>
      <c r="G1393" s="17">
        <v>130.3207</v>
      </c>
      <c r="H1393" s="17">
        <v>343.2966</v>
      </c>
      <c r="I1393" s="17">
        <v>202.4747</v>
      </c>
      <c r="J1393" s="17">
        <v>506.5798</v>
      </c>
      <c r="K1393" s="17">
        <v>0.0011</v>
      </c>
      <c r="L1393" s="19">
        <f t="shared" si="146"/>
        <v>5235.5685</v>
      </c>
    </row>
    <row r="1394" spans="2:12" ht="12" customHeight="1">
      <c r="B1394" s="11" t="s">
        <v>13</v>
      </c>
      <c r="C1394" s="17">
        <v>700.3371</v>
      </c>
      <c r="D1394" s="17">
        <v>145.8277</v>
      </c>
      <c r="E1394" s="17">
        <v>210.4053</v>
      </c>
      <c r="F1394" s="17">
        <v>511.2114</v>
      </c>
      <c r="G1394" s="17">
        <v>11.56</v>
      </c>
      <c r="H1394" s="17">
        <v>284.2334</v>
      </c>
      <c r="I1394" s="17">
        <v>6.5541</v>
      </c>
      <c r="J1394" s="17">
        <v>1.6425</v>
      </c>
      <c r="K1394" s="17">
        <v>4.3541</v>
      </c>
      <c r="L1394" s="19">
        <f t="shared" si="146"/>
        <v>1876.1256</v>
      </c>
    </row>
    <row r="1395" spans="2:12" ht="12" customHeight="1">
      <c r="B1395" s="13" t="s">
        <v>14</v>
      </c>
      <c r="C1395" s="17">
        <v>132.107</v>
      </c>
      <c r="D1395" s="17">
        <v>111.6567</v>
      </c>
      <c r="E1395" s="17">
        <v>210.867</v>
      </c>
      <c r="F1395" s="17">
        <v>1239.6139</v>
      </c>
      <c r="G1395" s="17">
        <v>21.9394</v>
      </c>
      <c r="H1395" s="17">
        <v>162.0504</v>
      </c>
      <c r="I1395" s="17">
        <v>10.0725</v>
      </c>
      <c r="J1395" s="17">
        <v>20.3465</v>
      </c>
      <c r="K1395" s="17">
        <v>0.5031</v>
      </c>
      <c r="L1395" s="19">
        <f t="shared" si="146"/>
        <v>1909.1565</v>
      </c>
    </row>
    <row r="1396" spans="2:12" ht="12" customHeight="1">
      <c r="B1396" s="11" t="s">
        <v>15</v>
      </c>
      <c r="C1396" s="17">
        <v>120.4434</v>
      </c>
      <c r="D1396" s="17">
        <v>444.998</v>
      </c>
      <c r="E1396" s="17">
        <v>1177.2118</v>
      </c>
      <c r="F1396" s="17">
        <v>1008.1994</v>
      </c>
      <c r="G1396" s="17">
        <v>564.772</v>
      </c>
      <c r="H1396" s="17">
        <v>555.9985</v>
      </c>
      <c r="I1396" s="17">
        <v>216.7667</v>
      </c>
      <c r="J1396" s="17">
        <v>33.2041</v>
      </c>
      <c r="K1396" s="17">
        <v>0.4082</v>
      </c>
      <c r="L1396" s="19">
        <f t="shared" si="146"/>
        <v>4122.002100000001</v>
      </c>
    </row>
    <row r="1397" spans="2:12" ht="12" customHeight="1">
      <c r="B1397" s="11" t="s">
        <v>16</v>
      </c>
      <c r="C1397" s="17">
        <v>490.1985</v>
      </c>
      <c r="D1397" s="17">
        <v>181.9348</v>
      </c>
      <c r="E1397" s="17">
        <v>1765.8866</v>
      </c>
      <c r="F1397" s="17">
        <v>115.7888</v>
      </c>
      <c r="G1397" s="17">
        <v>34.2381</v>
      </c>
      <c r="H1397" s="17">
        <v>604.2274</v>
      </c>
      <c r="I1397" s="17">
        <v>89.9772</v>
      </c>
      <c r="J1397" s="17">
        <v>126.1216</v>
      </c>
      <c r="K1397" s="17">
        <v>59.4007</v>
      </c>
      <c r="L1397" s="19">
        <f t="shared" si="146"/>
        <v>3467.7736999999997</v>
      </c>
    </row>
    <row r="1398" spans="2:58" s="14" customFormat="1" ht="12" customHeight="1">
      <c r="B1398" s="11" t="s">
        <v>17</v>
      </c>
      <c r="C1398" s="17">
        <v>277.5578</v>
      </c>
      <c r="D1398" s="17">
        <v>67.7869</v>
      </c>
      <c r="E1398" s="17">
        <v>65.3822</v>
      </c>
      <c r="F1398" s="17">
        <v>173.4512</v>
      </c>
      <c r="G1398" s="17">
        <v>61.6677</v>
      </c>
      <c r="H1398" s="17">
        <v>315.5035</v>
      </c>
      <c r="I1398" s="17">
        <v>149.8809</v>
      </c>
      <c r="J1398" s="17">
        <v>172.0273</v>
      </c>
      <c r="K1398" s="17">
        <v>137.1088</v>
      </c>
      <c r="L1398" s="19">
        <f t="shared" si="146"/>
        <v>1420.3663</v>
      </c>
      <c r="BF1398" s="5"/>
    </row>
    <row r="1399" spans="2:12" ht="12" customHeight="1">
      <c r="B1399" s="11" t="s">
        <v>18</v>
      </c>
      <c r="C1399" s="17">
        <v>2448.3435</v>
      </c>
      <c r="D1399" s="17">
        <v>1930.5785</v>
      </c>
      <c r="E1399" s="17">
        <v>493.564</v>
      </c>
      <c r="F1399" s="17">
        <v>648.2185</v>
      </c>
      <c r="G1399" s="17">
        <v>178.3804</v>
      </c>
      <c r="H1399" s="17">
        <v>956.8549</v>
      </c>
      <c r="I1399" s="17">
        <v>96.7089</v>
      </c>
      <c r="J1399" s="17">
        <v>212.9188</v>
      </c>
      <c r="K1399" s="17">
        <v>88.4795</v>
      </c>
      <c r="L1399" s="19">
        <f t="shared" si="146"/>
        <v>7054.047000000001</v>
      </c>
    </row>
    <row r="1400" spans="2:12" ht="12" customHeight="1">
      <c r="B1400" s="11" t="s">
        <v>19</v>
      </c>
      <c r="C1400" s="17">
        <v>36.7865</v>
      </c>
      <c r="D1400" s="17">
        <v>16.5515</v>
      </c>
      <c r="E1400" s="17">
        <v>132.2948</v>
      </c>
      <c r="F1400" s="17">
        <v>537.5031</v>
      </c>
      <c r="G1400" s="17">
        <v>202.1813</v>
      </c>
      <c r="H1400" s="17">
        <v>663.1014</v>
      </c>
      <c r="I1400" s="17">
        <v>250.0441</v>
      </c>
      <c r="J1400" s="17">
        <v>7.6809</v>
      </c>
      <c r="K1400" s="17">
        <v>0.6672</v>
      </c>
      <c r="L1400" s="19">
        <f t="shared" si="146"/>
        <v>1846.8108000000002</v>
      </c>
    </row>
    <row r="1401" spans="2:12" ht="12" customHeight="1">
      <c r="B1401" s="11" t="s">
        <v>20</v>
      </c>
      <c r="C1401" s="17">
        <v>100.7907</v>
      </c>
      <c r="D1401" s="17">
        <v>142.6607</v>
      </c>
      <c r="E1401" s="17">
        <v>76.554</v>
      </c>
      <c r="F1401" s="17">
        <v>53.3145</v>
      </c>
      <c r="G1401" s="17">
        <v>643.2986</v>
      </c>
      <c r="H1401" s="17">
        <v>268.3461</v>
      </c>
      <c r="I1401" s="17">
        <v>12.4235</v>
      </c>
      <c r="J1401" s="17">
        <v>13.8103</v>
      </c>
      <c r="K1401" s="17">
        <v>2.9042</v>
      </c>
      <c r="L1401" s="19">
        <f t="shared" si="146"/>
        <v>1314.1026000000002</v>
      </c>
    </row>
    <row r="1402" spans="2:12" ht="12" customHeight="1">
      <c r="B1402" s="11" t="s">
        <v>21</v>
      </c>
      <c r="C1402" s="17">
        <v>721.1606</v>
      </c>
      <c r="D1402" s="17">
        <v>893.4427</v>
      </c>
      <c r="E1402" s="17">
        <v>173.3727</v>
      </c>
      <c r="F1402" s="17">
        <v>157.0378</v>
      </c>
      <c r="G1402" s="17">
        <v>1895.0275</v>
      </c>
      <c r="H1402" s="17">
        <v>582.1985</v>
      </c>
      <c r="I1402" s="17">
        <v>261.0194</v>
      </c>
      <c r="J1402" s="17">
        <v>441.0862</v>
      </c>
      <c r="K1402" s="17">
        <v>110.4733</v>
      </c>
      <c r="L1402" s="19">
        <f t="shared" si="146"/>
        <v>5234.818699999999</v>
      </c>
    </row>
    <row r="1403" spans="2:12" ht="12" customHeight="1">
      <c r="B1403" s="11" t="s">
        <v>22</v>
      </c>
      <c r="C1403" s="17">
        <v>506.0461</v>
      </c>
      <c r="D1403" s="17">
        <v>6.6294</v>
      </c>
      <c r="E1403" s="17">
        <v>1.3532</v>
      </c>
      <c r="F1403" s="17">
        <v>56.174</v>
      </c>
      <c r="G1403" s="17">
        <v>0</v>
      </c>
      <c r="H1403" s="17">
        <v>82.0116</v>
      </c>
      <c r="I1403" s="17">
        <v>0</v>
      </c>
      <c r="J1403" s="17">
        <v>0</v>
      </c>
      <c r="K1403" s="17">
        <v>0</v>
      </c>
      <c r="L1403" s="19">
        <f t="shared" si="146"/>
        <v>652.2143000000001</v>
      </c>
    </row>
    <row r="1404" spans="2:12" ht="12" customHeight="1">
      <c r="B1404" s="11" t="s">
        <v>23</v>
      </c>
      <c r="C1404" s="17">
        <v>621.3403</v>
      </c>
      <c r="D1404" s="17">
        <v>552.8087</v>
      </c>
      <c r="E1404" s="17">
        <v>22.4544</v>
      </c>
      <c r="F1404" s="17">
        <v>15.1453</v>
      </c>
      <c r="G1404" s="17">
        <v>13.4948</v>
      </c>
      <c r="H1404" s="17">
        <v>5.3464</v>
      </c>
      <c r="I1404" s="17">
        <v>2.3113</v>
      </c>
      <c r="J1404" s="17">
        <v>2.1463</v>
      </c>
      <c r="K1404" s="17">
        <v>0</v>
      </c>
      <c r="L1404" s="19">
        <f t="shared" si="146"/>
        <v>1235.0475</v>
      </c>
    </row>
    <row r="1405" spans="2:12" ht="12" customHeight="1">
      <c r="B1405" s="11" t="s">
        <v>24</v>
      </c>
      <c r="C1405" s="17">
        <v>705.9011</v>
      </c>
      <c r="D1405" s="17">
        <v>98.5044</v>
      </c>
      <c r="E1405" s="17">
        <v>225.3102</v>
      </c>
      <c r="F1405" s="17">
        <v>1140.3411</v>
      </c>
      <c r="G1405" s="17">
        <v>1397.7798</v>
      </c>
      <c r="H1405" s="17">
        <v>442.3608</v>
      </c>
      <c r="I1405" s="17">
        <v>33.1087</v>
      </c>
      <c r="J1405" s="17">
        <v>71.6947</v>
      </c>
      <c r="K1405" s="17">
        <v>5.529</v>
      </c>
      <c r="L1405" s="19">
        <f t="shared" si="146"/>
        <v>4120.529800000001</v>
      </c>
    </row>
    <row r="1406" spans="2:12" ht="12" customHeight="1">
      <c r="B1406" s="11" t="s">
        <v>25</v>
      </c>
      <c r="C1406" s="17">
        <v>773.5271</v>
      </c>
      <c r="D1406" s="17">
        <v>750.8617</v>
      </c>
      <c r="E1406" s="17">
        <v>1219.62</v>
      </c>
      <c r="F1406" s="17">
        <v>65.3914</v>
      </c>
      <c r="G1406" s="17">
        <v>155.5585</v>
      </c>
      <c r="H1406" s="17">
        <v>364.1017</v>
      </c>
      <c r="I1406" s="17">
        <v>31.039</v>
      </c>
      <c r="J1406" s="17">
        <v>76.2689</v>
      </c>
      <c r="K1406" s="17">
        <v>21.4525</v>
      </c>
      <c r="L1406" s="19">
        <f t="shared" si="146"/>
        <v>3457.8208000000004</v>
      </c>
    </row>
    <row r="1407" spans="2:12" ht="12" customHeight="1">
      <c r="B1407" s="11" t="s">
        <v>26</v>
      </c>
      <c r="C1407" s="17">
        <v>922.7022</v>
      </c>
      <c r="D1407" s="17">
        <v>108.2498</v>
      </c>
      <c r="E1407" s="17">
        <v>692.0666</v>
      </c>
      <c r="F1407" s="17">
        <v>788.823</v>
      </c>
      <c r="G1407" s="17">
        <v>1196.8841</v>
      </c>
      <c r="H1407" s="17">
        <v>310.6119</v>
      </c>
      <c r="I1407" s="17">
        <v>76.0918</v>
      </c>
      <c r="J1407" s="17">
        <v>207.7684</v>
      </c>
      <c r="K1407" s="17">
        <v>55.8395</v>
      </c>
      <c r="L1407" s="19">
        <f t="shared" si="146"/>
        <v>4359.0373</v>
      </c>
    </row>
    <row r="1408" spans="2:58" s="14" customFormat="1" ht="12" customHeight="1">
      <c r="B1408" s="11" t="s">
        <v>27</v>
      </c>
      <c r="C1408" s="17">
        <v>5827.3115</v>
      </c>
      <c r="D1408" s="17">
        <v>1734.6458</v>
      </c>
      <c r="E1408" s="17">
        <v>1686.1446</v>
      </c>
      <c r="F1408" s="17">
        <v>1419.652</v>
      </c>
      <c r="G1408" s="17">
        <v>1571.2079</v>
      </c>
      <c r="H1408" s="17">
        <v>8892.2003</v>
      </c>
      <c r="I1408" s="17">
        <v>630.0882</v>
      </c>
      <c r="J1408" s="17">
        <v>6941.5393</v>
      </c>
      <c r="K1408" s="17">
        <v>62.5352</v>
      </c>
      <c r="L1408" s="19">
        <f t="shared" si="146"/>
        <v>28765.3248</v>
      </c>
      <c r="BF1408" s="5"/>
    </row>
    <row r="1409" spans="2:12" ht="12" customHeight="1">
      <c r="B1409" s="11" t="s">
        <v>28</v>
      </c>
      <c r="C1409" s="17">
        <v>386.4273</v>
      </c>
      <c r="D1409" s="17">
        <v>537.4482</v>
      </c>
      <c r="E1409" s="17">
        <v>4.7583</v>
      </c>
      <c r="F1409" s="17">
        <v>36.0157</v>
      </c>
      <c r="G1409" s="17">
        <v>807.7119</v>
      </c>
      <c r="H1409" s="17">
        <v>1.4048</v>
      </c>
      <c r="I1409" s="17">
        <v>0.1077</v>
      </c>
      <c r="J1409" s="17">
        <v>0</v>
      </c>
      <c r="K1409" s="17">
        <v>0</v>
      </c>
      <c r="L1409" s="19">
        <f t="shared" si="146"/>
        <v>1773.8739000000003</v>
      </c>
    </row>
    <row r="1410" spans="2:12" ht="12" customHeight="1">
      <c r="B1410" s="11" t="s">
        <v>29</v>
      </c>
      <c r="C1410" s="17">
        <v>451.9027</v>
      </c>
      <c r="D1410" s="17">
        <v>91.9728</v>
      </c>
      <c r="E1410" s="17">
        <v>438.2385</v>
      </c>
      <c r="F1410" s="17">
        <v>653.8897</v>
      </c>
      <c r="G1410" s="17">
        <v>74.491</v>
      </c>
      <c r="H1410" s="17">
        <v>202.7218</v>
      </c>
      <c r="I1410" s="17">
        <v>124.1665</v>
      </c>
      <c r="J1410" s="17">
        <v>22.984</v>
      </c>
      <c r="K1410" s="17">
        <v>15.0584</v>
      </c>
      <c r="L1410" s="19">
        <f t="shared" si="146"/>
        <v>2075.4254</v>
      </c>
    </row>
    <row r="1411" spans="2:12" ht="12" customHeight="1">
      <c r="B1411" s="11" t="s">
        <v>30</v>
      </c>
      <c r="C1411" s="17">
        <v>468.8009</v>
      </c>
      <c r="D1411" s="17">
        <v>152.9772</v>
      </c>
      <c r="E1411" s="17">
        <v>276.3573</v>
      </c>
      <c r="F1411" s="17">
        <v>444.993</v>
      </c>
      <c r="G1411" s="17">
        <v>324.1696</v>
      </c>
      <c r="H1411" s="17">
        <v>28.9864</v>
      </c>
      <c r="I1411" s="17">
        <v>114.1676</v>
      </c>
      <c r="J1411" s="17">
        <v>0.1936</v>
      </c>
      <c r="K1411" s="17">
        <v>0.1705</v>
      </c>
      <c r="L1411" s="19">
        <f t="shared" si="146"/>
        <v>1810.8161</v>
      </c>
    </row>
    <row r="1412" spans="2:12" ht="12" customHeight="1">
      <c r="B1412" s="11" t="s">
        <v>31</v>
      </c>
      <c r="C1412" s="17">
        <v>2876.2158</v>
      </c>
      <c r="D1412" s="17">
        <v>1282.1199</v>
      </c>
      <c r="E1412" s="17">
        <v>1711.2337</v>
      </c>
      <c r="F1412" s="17">
        <v>6050.5195</v>
      </c>
      <c r="G1412" s="17">
        <v>517.2967</v>
      </c>
      <c r="H1412" s="17">
        <v>651.6276</v>
      </c>
      <c r="I1412" s="17">
        <v>1775.8923</v>
      </c>
      <c r="J1412" s="17">
        <v>248.4712</v>
      </c>
      <c r="K1412" s="17">
        <v>13.1889</v>
      </c>
      <c r="L1412" s="19">
        <f t="shared" si="146"/>
        <v>15126.565599999998</v>
      </c>
    </row>
    <row r="1413" spans="2:12" ht="12" customHeight="1">
      <c r="B1413" s="11" t="s">
        <v>32</v>
      </c>
      <c r="C1413" s="17">
        <v>7270.0079</v>
      </c>
      <c r="D1413" s="17">
        <v>1975.584</v>
      </c>
      <c r="E1413" s="17">
        <v>1147.8429</v>
      </c>
      <c r="F1413" s="17">
        <v>1377.3695</v>
      </c>
      <c r="G1413" s="17">
        <v>728.6895</v>
      </c>
      <c r="H1413" s="17">
        <v>469.0012</v>
      </c>
      <c r="I1413" s="17">
        <v>2458.3142</v>
      </c>
      <c r="J1413" s="17">
        <v>1.7247</v>
      </c>
      <c r="K1413" s="17">
        <v>97.8717</v>
      </c>
      <c r="L1413" s="19">
        <f t="shared" si="146"/>
        <v>15526.4056</v>
      </c>
    </row>
    <row r="1414" spans="2:12" ht="12" customHeight="1">
      <c r="B1414" s="11" t="s">
        <v>33</v>
      </c>
      <c r="C1414" s="17">
        <v>228.9504</v>
      </c>
      <c r="D1414" s="17">
        <v>477.1884</v>
      </c>
      <c r="E1414" s="17">
        <v>19.1187</v>
      </c>
      <c r="F1414" s="17">
        <v>25.6991</v>
      </c>
      <c r="G1414" s="17">
        <v>18.8483</v>
      </c>
      <c r="H1414" s="17">
        <v>27.6851</v>
      </c>
      <c r="I1414" s="17">
        <v>74.3943</v>
      </c>
      <c r="J1414" s="17">
        <v>3.2124</v>
      </c>
      <c r="K1414" s="17">
        <v>101.7257</v>
      </c>
      <c r="L1414" s="19">
        <f t="shared" si="146"/>
        <v>976.8224</v>
      </c>
    </row>
    <row r="1415" spans="2:12" ht="12" customHeight="1">
      <c r="B1415" s="11" t="s">
        <v>34</v>
      </c>
      <c r="C1415" s="17">
        <v>174.9754</v>
      </c>
      <c r="D1415" s="17">
        <v>4.2022</v>
      </c>
      <c r="E1415" s="17">
        <v>1.4113</v>
      </c>
      <c r="F1415" s="17">
        <v>1.5408</v>
      </c>
      <c r="G1415" s="17">
        <v>9.3659</v>
      </c>
      <c r="H1415" s="17">
        <v>0.1401</v>
      </c>
      <c r="I1415" s="17">
        <v>245.101</v>
      </c>
      <c r="J1415" s="17">
        <v>0</v>
      </c>
      <c r="K1415" s="17">
        <v>0</v>
      </c>
      <c r="L1415" s="19">
        <f t="shared" si="146"/>
        <v>436.73670000000004</v>
      </c>
    </row>
    <row r="1416" spans="2:12" ht="12" customHeight="1">
      <c r="B1416" s="11" t="s">
        <v>35</v>
      </c>
      <c r="C1416" s="17">
        <v>0.4532</v>
      </c>
      <c r="D1416" s="17">
        <v>0.8295</v>
      </c>
      <c r="E1416" s="17">
        <v>1.2241</v>
      </c>
      <c r="F1416" s="17">
        <v>39.4167</v>
      </c>
      <c r="G1416" s="17">
        <v>3.3647</v>
      </c>
      <c r="H1416" s="17">
        <v>7.9017</v>
      </c>
      <c r="I1416" s="17">
        <v>42.3061</v>
      </c>
      <c r="J1416" s="17">
        <v>0.3615</v>
      </c>
      <c r="K1416" s="17">
        <v>0.0163</v>
      </c>
      <c r="L1416" s="19">
        <f t="shared" si="146"/>
        <v>95.8738</v>
      </c>
    </row>
    <row r="1417" spans="2:12" ht="12" customHeight="1">
      <c r="B1417" s="11" t="s">
        <v>36</v>
      </c>
      <c r="C1417" s="17">
        <v>32.0288</v>
      </c>
      <c r="D1417" s="17">
        <v>5.3359</v>
      </c>
      <c r="E1417" s="17">
        <v>148.7826</v>
      </c>
      <c r="F1417" s="17">
        <v>176.228</v>
      </c>
      <c r="G1417" s="17">
        <v>15.2757</v>
      </c>
      <c r="H1417" s="17">
        <v>122.4885</v>
      </c>
      <c r="I1417" s="17">
        <v>0.0086</v>
      </c>
      <c r="J1417" s="17">
        <v>20.9024</v>
      </c>
      <c r="K1417" s="17">
        <v>0.0172</v>
      </c>
      <c r="L1417" s="19">
        <f t="shared" si="146"/>
        <v>521.0677000000001</v>
      </c>
    </row>
    <row r="1418" spans="2:12" ht="12" customHeight="1">
      <c r="B1418" s="11" t="s">
        <v>37</v>
      </c>
      <c r="C1418" s="17">
        <v>743.4559</v>
      </c>
      <c r="D1418" s="17">
        <v>721.31</v>
      </c>
      <c r="E1418" s="17">
        <v>1.9843</v>
      </c>
      <c r="F1418" s="17">
        <v>277.9936</v>
      </c>
      <c r="G1418" s="17">
        <v>2.5819</v>
      </c>
      <c r="H1418" s="17">
        <v>14.1855</v>
      </c>
      <c r="I1418" s="17">
        <v>78.4376</v>
      </c>
      <c r="J1418" s="17">
        <v>1.108</v>
      </c>
      <c r="K1418" s="17">
        <v>0.3659</v>
      </c>
      <c r="L1418" s="19">
        <f t="shared" si="146"/>
        <v>1841.4226999999998</v>
      </c>
    </row>
    <row r="1419" spans="2:58" s="14" customFormat="1" ht="12" customHeight="1">
      <c r="B1419" s="11" t="s">
        <v>38</v>
      </c>
      <c r="C1419" s="17">
        <v>1718.676</v>
      </c>
      <c r="D1419" s="17">
        <v>165.6338</v>
      </c>
      <c r="E1419" s="17">
        <v>1468.7114</v>
      </c>
      <c r="F1419" s="17">
        <v>430.0996</v>
      </c>
      <c r="G1419" s="17">
        <v>1514.0328</v>
      </c>
      <c r="H1419" s="17">
        <v>977.0336</v>
      </c>
      <c r="I1419" s="17">
        <v>94.4029</v>
      </c>
      <c r="J1419" s="17">
        <v>645.1566</v>
      </c>
      <c r="K1419" s="17">
        <v>347.9</v>
      </c>
      <c r="L1419" s="19">
        <f t="shared" si="146"/>
        <v>7361.646699999999</v>
      </c>
      <c r="BF1419" s="5"/>
    </row>
    <row r="1420" spans="2:12" ht="12" customHeight="1">
      <c r="B1420" s="11" t="s">
        <v>39</v>
      </c>
      <c r="C1420" s="17">
        <v>141.5997</v>
      </c>
      <c r="D1420" s="17">
        <v>12.6373</v>
      </c>
      <c r="E1420" s="17">
        <v>66.5108</v>
      </c>
      <c r="F1420" s="17">
        <v>25.0986</v>
      </c>
      <c r="G1420" s="17">
        <v>7.4751</v>
      </c>
      <c r="H1420" s="17">
        <v>743.0021</v>
      </c>
      <c r="I1420" s="17">
        <v>48.1695</v>
      </c>
      <c r="J1420" s="17">
        <v>30.6444</v>
      </c>
      <c r="K1420" s="17">
        <v>60.2331</v>
      </c>
      <c r="L1420" s="19">
        <f t="shared" si="146"/>
        <v>1135.3706</v>
      </c>
    </row>
    <row r="1421" spans="2:12" ht="12" customHeight="1">
      <c r="B1421" s="11" t="s">
        <v>40</v>
      </c>
      <c r="C1421" s="17">
        <v>90.7992</v>
      </c>
      <c r="D1421" s="17">
        <v>0</v>
      </c>
      <c r="E1421" s="17">
        <v>0</v>
      </c>
      <c r="F1421" s="17">
        <v>0.151</v>
      </c>
      <c r="G1421" s="17">
        <v>0</v>
      </c>
      <c r="H1421" s="17">
        <v>0.3713</v>
      </c>
      <c r="I1421" s="17">
        <v>62.4959</v>
      </c>
      <c r="J1421" s="17">
        <v>0</v>
      </c>
      <c r="K1421" s="17">
        <v>0</v>
      </c>
      <c r="L1421" s="19">
        <f t="shared" si="146"/>
        <v>153.8174</v>
      </c>
    </row>
    <row r="1422" spans="2:12" ht="12" customHeight="1">
      <c r="B1422" s="11" t="s">
        <v>41</v>
      </c>
      <c r="C1422" s="17">
        <v>757.6515</v>
      </c>
      <c r="D1422" s="17">
        <v>0</v>
      </c>
      <c r="E1422" s="17">
        <v>54.6759</v>
      </c>
      <c r="F1422" s="17">
        <v>165.4179</v>
      </c>
      <c r="G1422" s="17">
        <v>288.3919</v>
      </c>
      <c r="H1422" s="17">
        <v>0</v>
      </c>
      <c r="I1422" s="17">
        <v>0</v>
      </c>
      <c r="J1422" s="17">
        <v>0</v>
      </c>
      <c r="K1422" s="17">
        <v>0</v>
      </c>
      <c r="L1422" s="19">
        <f t="shared" si="146"/>
        <v>1266.1372000000001</v>
      </c>
    </row>
    <row r="1423" spans="2:12" ht="12" customHeight="1">
      <c r="B1423" s="11" t="s">
        <v>42</v>
      </c>
      <c r="C1423" s="17">
        <v>0</v>
      </c>
      <c r="D1423" s="17">
        <v>138.3558</v>
      </c>
      <c r="E1423" s="17">
        <v>4.432</v>
      </c>
      <c r="F1423" s="17">
        <v>12.2297</v>
      </c>
      <c r="G1423" s="17">
        <v>184.8598</v>
      </c>
      <c r="H1423" s="17">
        <v>38.3296</v>
      </c>
      <c r="I1423" s="17">
        <v>9.9287</v>
      </c>
      <c r="J1423" s="17">
        <v>10.5212</v>
      </c>
      <c r="K1423" s="17">
        <v>155.2671</v>
      </c>
      <c r="L1423" s="19">
        <f t="shared" si="146"/>
        <v>553.9239</v>
      </c>
    </row>
    <row r="1424" spans="2:12" ht="12" customHeight="1">
      <c r="B1424" s="11" t="s">
        <v>43</v>
      </c>
      <c r="C1424" s="17">
        <v>21.6263</v>
      </c>
      <c r="D1424" s="17">
        <v>0.32</v>
      </c>
      <c r="E1424" s="17">
        <v>6.1725</v>
      </c>
      <c r="F1424" s="17">
        <v>58.9609</v>
      </c>
      <c r="G1424" s="17">
        <v>134.63</v>
      </c>
      <c r="H1424" s="17">
        <v>31.7136</v>
      </c>
      <c r="I1424" s="17">
        <v>5.6142</v>
      </c>
      <c r="J1424" s="17">
        <v>18.9913</v>
      </c>
      <c r="K1424" s="17">
        <v>3.7012</v>
      </c>
      <c r="L1424" s="19">
        <f t="shared" si="146"/>
        <v>281.73</v>
      </c>
    </row>
    <row r="1425" spans="2:12" ht="12" customHeight="1">
      <c r="B1425" s="11" t="s">
        <v>44</v>
      </c>
      <c r="C1425" s="17">
        <v>1125.5449</v>
      </c>
      <c r="D1425" s="17">
        <v>53.0838</v>
      </c>
      <c r="E1425" s="17">
        <v>735.0832</v>
      </c>
      <c r="F1425" s="17">
        <v>65.2524</v>
      </c>
      <c r="G1425" s="17">
        <v>61.4201</v>
      </c>
      <c r="H1425" s="17">
        <v>329.0497</v>
      </c>
      <c r="I1425" s="17">
        <v>307.7805</v>
      </c>
      <c r="J1425" s="17">
        <v>368.171</v>
      </c>
      <c r="K1425" s="17">
        <v>320.3507</v>
      </c>
      <c r="L1425" s="19">
        <f t="shared" si="146"/>
        <v>3365.7363</v>
      </c>
    </row>
    <row r="1426" spans="2:12" ht="12" customHeight="1">
      <c r="B1426" s="11" t="s">
        <v>45</v>
      </c>
      <c r="C1426" s="17">
        <v>30.5538</v>
      </c>
      <c r="D1426" s="18">
        <v>1.7196</v>
      </c>
      <c r="E1426" s="17">
        <v>50.4448</v>
      </c>
      <c r="F1426" s="17">
        <v>26.8588</v>
      </c>
      <c r="G1426" s="17">
        <v>0.4227</v>
      </c>
      <c r="H1426" s="17">
        <v>9.5528</v>
      </c>
      <c r="I1426" s="17">
        <v>5.3427</v>
      </c>
      <c r="J1426" s="17">
        <v>4.1388</v>
      </c>
      <c r="K1426" s="17">
        <v>89.6715</v>
      </c>
      <c r="L1426" s="19">
        <f t="shared" si="146"/>
        <v>218.70549999999997</v>
      </c>
    </row>
    <row r="1427" spans="2:12" ht="12" customHeight="1">
      <c r="B1427" s="11" t="s">
        <v>46</v>
      </c>
      <c r="C1427" s="17">
        <v>0</v>
      </c>
      <c r="D1427" s="17">
        <v>109.9929</v>
      </c>
      <c r="E1427" s="17">
        <v>0</v>
      </c>
      <c r="F1427" s="17">
        <v>0.0548</v>
      </c>
      <c r="G1427" s="17">
        <v>0</v>
      </c>
      <c r="H1427" s="17">
        <v>0.0274</v>
      </c>
      <c r="I1427" s="17">
        <v>0.0411</v>
      </c>
      <c r="J1427" s="17">
        <v>0.0411</v>
      </c>
      <c r="K1427" s="17">
        <v>0.2466</v>
      </c>
      <c r="L1427" s="19">
        <f t="shared" si="146"/>
        <v>110.40390000000001</v>
      </c>
    </row>
    <row r="1428" spans="2:12" ht="12" customHeight="1">
      <c r="B1428" s="11" t="s">
        <v>47</v>
      </c>
      <c r="C1428" s="17">
        <v>8.4349</v>
      </c>
      <c r="D1428" s="17">
        <v>141.1491</v>
      </c>
      <c r="E1428" s="17">
        <v>31.1534</v>
      </c>
      <c r="F1428" s="17">
        <v>157.8455</v>
      </c>
      <c r="G1428" s="17">
        <v>0.054</v>
      </c>
      <c r="H1428" s="17">
        <v>2.0816</v>
      </c>
      <c r="I1428" s="17">
        <v>76.7956</v>
      </c>
      <c r="J1428" s="17">
        <v>54.1238</v>
      </c>
      <c r="K1428" s="17">
        <v>14.8792</v>
      </c>
      <c r="L1428" s="19">
        <f t="shared" si="146"/>
        <v>486.51709999999997</v>
      </c>
    </row>
    <row r="1429" spans="2:58" s="14" customFormat="1" ht="12" customHeight="1">
      <c r="B1429" s="11" t="s">
        <v>48</v>
      </c>
      <c r="C1429" s="17">
        <v>1.2873</v>
      </c>
      <c r="D1429" s="17">
        <v>10.7277</v>
      </c>
      <c r="E1429" s="17">
        <v>34.3402</v>
      </c>
      <c r="F1429" s="17">
        <v>45.2975</v>
      </c>
      <c r="G1429" s="17">
        <v>39.6896</v>
      </c>
      <c r="H1429" s="17">
        <v>4.798</v>
      </c>
      <c r="I1429" s="17">
        <v>2.4496</v>
      </c>
      <c r="J1429" s="17">
        <v>0.0502</v>
      </c>
      <c r="K1429" s="17">
        <v>0.1517</v>
      </c>
      <c r="L1429" s="19">
        <f t="shared" si="146"/>
        <v>138.79180000000002</v>
      </c>
      <c r="BF1429" s="5"/>
    </row>
    <row r="1430" spans="2:12" ht="12" customHeight="1">
      <c r="B1430" s="11" t="s">
        <v>49</v>
      </c>
      <c r="C1430" s="17">
        <v>57.3139</v>
      </c>
      <c r="D1430" s="17">
        <v>5.3364</v>
      </c>
      <c r="E1430" s="17">
        <v>2.7133</v>
      </c>
      <c r="F1430" s="17">
        <v>0.6943</v>
      </c>
      <c r="G1430" s="17">
        <v>18.8714</v>
      </c>
      <c r="H1430" s="17">
        <v>0</v>
      </c>
      <c r="I1430" s="17">
        <v>4.6445</v>
      </c>
      <c r="J1430" s="17">
        <v>1.8897</v>
      </c>
      <c r="K1430" s="17">
        <v>1.6679</v>
      </c>
      <c r="L1430" s="19">
        <f t="shared" si="146"/>
        <v>93.13139999999999</v>
      </c>
    </row>
    <row r="1431" spans="2:12" ht="12" customHeight="1">
      <c r="B1431" s="11" t="s">
        <v>50</v>
      </c>
      <c r="C1431" s="17">
        <v>1.5526</v>
      </c>
      <c r="D1431" s="17">
        <v>7.3611</v>
      </c>
      <c r="E1431" s="17">
        <v>12.7674</v>
      </c>
      <c r="F1431" s="17">
        <v>4.4805</v>
      </c>
      <c r="G1431" s="17">
        <v>116.2455</v>
      </c>
      <c r="H1431" s="17">
        <v>0</v>
      </c>
      <c r="I1431" s="17">
        <v>3.9853</v>
      </c>
      <c r="J1431" s="17">
        <v>154.9678</v>
      </c>
      <c r="K1431" s="17">
        <v>0.0075</v>
      </c>
      <c r="L1431" s="19">
        <f t="shared" si="146"/>
        <v>301.3677</v>
      </c>
    </row>
    <row r="1432" spans="2:12" ht="12" customHeight="1">
      <c r="B1432" s="11" t="s">
        <v>51</v>
      </c>
      <c r="C1432" s="17">
        <v>0</v>
      </c>
      <c r="D1432" s="17">
        <v>0</v>
      </c>
      <c r="E1432" s="17">
        <v>0</v>
      </c>
      <c r="F1432" s="17">
        <v>0</v>
      </c>
      <c r="G1432" s="17">
        <v>0</v>
      </c>
      <c r="H1432" s="17">
        <v>0</v>
      </c>
      <c r="I1432" s="17">
        <v>0</v>
      </c>
      <c r="J1432" s="17">
        <v>0</v>
      </c>
      <c r="K1432" s="17">
        <v>1.6287</v>
      </c>
      <c r="L1432" s="19">
        <f t="shared" si="146"/>
        <v>1.6287</v>
      </c>
    </row>
    <row r="1433" spans="2:12" ht="12" customHeight="1">
      <c r="B1433" s="15" t="s">
        <v>52</v>
      </c>
      <c r="C1433" s="20">
        <f aca="true" t="shared" si="147" ref="C1433:K1433">SUM(C1386:C1432)</f>
        <v>32149.485500000003</v>
      </c>
      <c r="D1433" s="20">
        <f t="shared" si="147"/>
        <v>16079.237099999997</v>
      </c>
      <c r="E1433" s="20">
        <f t="shared" si="147"/>
        <v>15434.087800000001</v>
      </c>
      <c r="F1433" s="20">
        <f t="shared" si="147"/>
        <v>18741.626400000012</v>
      </c>
      <c r="G1433" s="20">
        <f t="shared" si="147"/>
        <v>14347.4155</v>
      </c>
      <c r="H1433" s="20">
        <f t="shared" si="147"/>
        <v>19486.407099999997</v>
      </c>
      <c r="I1433" s="20">
        <f t="shared" si="147"/>
        <v>7831.1199000000015</v>
      </c>
      <c r="J1433" s="20">
        <f t="shared" si="147"/>
        <v>10481.575500000003</v>
      </c>
      <c r="K1433" s="20">
        <f t="shared" si="147"/>
        <v>1967.7010999999995</v>
      </c>
      <c r="L1433" s="21">
        <f t="shared" si="146"/>
        <v>136518.6559</v>
      </c>
    </row>
    <row r="1435" spans="2:4" ht="13.5" customHeight="1">
      <c r="B1435" s="6" t="s">
        <v>0</v>
      </c>
      <c r="C1435" s="28" t="s">
        <v>102</v>
      </c>
      <c r="D1435" s="28"/>
    </row>
    <row r="1436" spans="2:58" ht="12" customHeight="1">
      <c r="B1436" s="7"/>
      <c r="I1436" s="8"/>
      <c r="L1436" s="8" t="str">
        <f>L1383</f>
        <v>（３日間調査　単位：トン）</v>
      </c>
      <c r="BF1436" s="4"/>
    </row>
    <row r="1437" spans="2:58" ht="13.5" customHeight="1">
      <c r="B1437" s="9" t="s">
        <v>122</v>
      </c>
      <c r="C1437" s="24" t="s">
        <v>121</v>
      </c>
      <c r="D1437" s="22" t="s">
        <v>113</v>
      </c>
      <c r="E1437" s="22" t="s">
        <v>114</v>
      </c>
      <c r="F1437" s="22" t="s">
        <v>115</v>
      </c>
      <c r="G1437" s="22" t="s">
        <v>116</v>
      </c>
      <c r="H1437" s="22" t="s">
        <v>117</v>
      </c>
      <c r="I1437" s="22" t="s">
        <v>118</v>
      </c>
      <c r="J1437" s="22" t="s">
        <v>119</v>
      </c>
      <c r="K1437" s="22" t="s">
        <v>120</v>
      </c>
      <c r="L1437" s="26" t="s">
        <v>3</v>
      </c>
      <c r="BF1437" s="4"/>
    </row>
    <row r="1438" spans="2:58" ht="13.5" customHeight="1">
      <c r="B1438" s="10" t="s">
        <v>4</v>
      </c>
      <c r="C1438" s="25"/>
      <c r="D1438" s="23"/>
      <c r="E1438" s="23"/>
      <c r="F1438" s="23"/>
      <c r="G1438" s="23"/>
      <c r="H1438" s="23"/>
      <c r="I1438" s="23"/>
      <c r="J1438" s="23"/>
      <c r="K1438" s="23"/>
      <c r="L1438" s="27"/>
      <c r="BF1438" s="4"/>
    </row>
    <row r="1439" spans="2:12" ht="12" customHeight="1">
      <c r="B1439" s="11" t="s">
        <v>5</v>
      </c>
      <c r="C1439" s="17">
        <v>0.0278</v>
      </c>
      <c r="D1439" s="17">
        <v>0.0139</v>
      </c>
      <c r="E1439" s="17">
        <v>0</v>
      </c>
      <c r="F1439" s="17">
        <v>0</v>
      </c>
      <c r="G1439" s="17">
        <v>0.0418</v>
      </c>
      <c r="H1439" s="17">
        <v>0.0278</v>
      </c>
      <c r="I1439" s="17">
        <v>0</v>
      </c>
      <c r="J1439" s="17">
        <v>0</v>
      </c>
      <c r="K1439" s="17">
        <v>31.3847</v>
      </c>
      <c r="L1439" s="19">
        <f>SUM(C1439:K1439)</f>
        <v>31.496</v>
      </c>
    </row>
    <row r="1440" spans="2:12" ht="12" customHeight="1">
      <c r="B1440" s="11" t="s">
        <v>6</v>
      </c>
      <c r="C1440" s="17">
        <v>20.7165</v>
      </c>
      <c r="D1440" s="17">
        <v>3.3332</v>
      </c>
      <c r="E1440" s="17">
        <v>0</v>
      </c>
      <c r="F1440" s="17">
        <v>0.115</v>
      </c>
      <c r="G1440" s="17">
        <v>0.1512</v>
      </c>
      <c r="H1440" s="17">
        <v>92.2293</v>
      </c>
      <c r="I1440" s="17">
        <v>380.5856</v>
      </c>
      <c r="J1440" s="17">
        <v>0.0329</v>
      </c>
      <c r="K1440" s="17">
        <v>0</v>
      </c>
      <c r="L1440" s="19">
        <f aca="true" t="shared" si="148" ref="L1440:L1486">SUM(C1440:K1440)</f>
        <v>497.1637</v>
      </c>
    </row>
    <row r="1441" spans="2:12" ht="12" customHeight="1">
      <c r="B1441" s="11" t="s">
        <v>7</v>
      </c>
      <c r="C1441" s="17">
        <v>0</v>
      </c>
      <c r="D1441" s="17">
        <v>0</v>
      </c>
      <c r="E1441" s="17">
        <v>0</v>
      </c>
      <c r="F1441" s="17">
        <v>38.5979</v>
      </c>
      <c r="G1441" s="17">
        <v>29.9041</v>
      </c>
      <c r="H1441" s="17">
        <v>13.0119</v>
      </c>
      <c r="I1441" s="17">
        <v>162.5944</v>
      </c>
      <c r="J1441" s="17">
        <v>6.6532</v>
      </c>
      <c r="K1441" s="17">
        <v>0</v>
      </c>
      <c r="L1441" s="19">
        <f t="shared" si="148"/>
        <v>250.7615</v>
      </c>
    </row>
    <row r="1442" spans="2:12" ht="12" customHeight="1">
      <c r="B1442" s="11" t="s">
        <v>8</v>
      </c>
      <c r="C1442" s="17">
        <v>0.085</v>
      </c>
      <c r="D1442" s="17">
        <v>0</v>
      </c>
      <c r="E1442" s="17">
        <v>0.119</v>
      </c>
      <c r="F1442" s="17">
        <v>1.3598</v>
      </c>
      <c r="G1442" s="17">
        <v>5.3207</v>
      </c>
      <c r="H1442" s="17">
        <v>232.0981</v>
      </c>
      <c r="I1442" s="17">
        <v>6.0762</v>
      </c>
      <c r="J1442" s="17">
        <v>15.7213</v>
      </c>
      <c r="K1442" s="17">
        <v>6.7988</v>
      </c>
      <c r="L1442" s="19">
        <f t="shared" si="148"/>
        <v>267.5789</v>
      </c>
    </row>
    <row r="1443" spans="2:12" ht="12" customHeight="1">
      <c r="B1443" s="11" t="s">
        <v>9</v>
      </c>
      <c r="C1443" s="17">
        <v>80.7838</v>
      </c>
      <c r="D1443" s="17">
        <v>0.0128</v>
      </c>
      <c r="E1443" s="17">
        <v>37.6542</v>
      </c>
      <c r="F1443" s="17">
        <v>1.756</v>
      </c>
      <c r="G1443" s="17">
        <v>47.5307</v>
      </c>
      <c r="H1443" s="17">
        <v>16.3864</v>
      </c>
      <c r="I1443" s="17">
        <v>213.8747</v>
      </c>
      <c r="J1443" s="17">
        <v>30.2184</v>
      </c>
      <c r="K1443" s="17">
        <v>14.5944</v>
      </c>
      <c r="L1443" s="19">
        <f t="shared" si="148"/>
        <v>442.8114</v>
      </c>
    </row>
    <row r="1444" spans="2:12" ht="12" customHeight="1">
      <c r="B1444" s="11" t="s">
        <v>10</v>
      </c>
      <c r="C1444" s="17">
        <v>38.7091</v>
      </c>
      <c r="D1444" s="17">
        <v>0</v>
      </c>
      <c r="E1444" s="17">
        <v>20.5223</v>
      </c>
      <c r="F1444" s="17">
        <v>10.8714</v>
      </c>
      <c r="G1444" s="17">
        <v>37.0392</v>
      </c>
      <c r="H1444" s="17">
        <v>19.1608</v>
      </c>
      <c r="I1444" s="17">
        <v>33.9989</v>
      </c>
      <c r="J1444" s="17">
        <v>12.3804</v>
      </c>
      <c r="K1444" s="17">
        <v>12.1736</v>
      </c>
      <c r="L1444" s="19">
        <f t="shared" si="148"/>
        <v>184.85569999999998</v>
      </c>
    </row>
    <row r="1445" spans="2:58" ht="12" customHeight="1">
      <c r="B1445" s="11" t="s">
        <v>11</v>
      </c>
      <c r="C1445" s="17">
        <v>27.5797</v>
      </c>
      <c r="D1445" s="17">
        <v>0.6306</v>
      </c>
      <c r="E1445" s="17">
        <v>62.1953</v>
      </c>
      <c r="F1445" s="17">
        <v>72.6895</v>
      </c>
      <c r="G1445" s="17">
        <v>477.3068</v>
      </c>
      <c r="H1445" s="17">
        <v>170.2541</v>
      </c>
      <c r="I1445" s="17">
        <v>2.8074</v>
      </c>
      <c r="J1445" s="17">
        <v>1.0356</v>
      </c>
      <c r="K1445" s="17">
        <v>29.3253</v>
      </c>
      <c r="L1445" s="19">
        <f t="shared" si="148"/>
        <v>843.8243000000001</v>
      </c>
      <c r="BF1445" s="12"/>
    </row>
    <row r="1446" spans="2:12" ht="12" customHeight="1">
      <c r="B1446" s="11" t="s">
        <v>12</v>
      </c>
      <c r="C1446" s="17">
        <v>446.9596</v>
      </c>
      <c r="D1446" s="17">
        <v>368.1676</v>
      </c>
      <c r="E1446" s="17">
        <v>892.7344</v>
      </c>
      <c r="F1446" s="17">
        <v>9.1415</v>
      </c>
      <c r="G1446" s="17">
        <v>8.8863</v>
      </c>
      <c r="H1446" s="17">
        <v>75.7159</v>
      </c>
      <c r="I1446" s="17">
        <v>249.5316</v>
      </c>
      <c r="J1446" s="17">
        <v>63.073</v>
      </c>
      <c r="K1446" s="17">
        <v>8.816</v>
      </c>
      <c r="L1446" s="19">
        <f t="shared" si="148"/>
        <v>2123.0258999999996</v>
      </c>
    </row>
    <row r="1447" spans="2:12" ht="12" customHeight="1">
      <c r="B1447" s="11" t="s">
        <v>13</v>
      </c>
      <c r="C1447" s="17">
        <v>2.6788</v>
      </c>
      <c r="D1447" s="17">
        <v>102.1334</v>
      </c>
      <c r="E1447" s="17">
        <v>52.1637</v>
      </c>
      <c r="F1447" s="17">
        <v>547.4088</v>
      </c>
      <c r="G1447" s="17">
        <v>41.6419</v>
      </c>
      <c r="H1447" s="17">
        <v>9.0492</v>
      </c>
      <c r="I1447" s="17">
        <v>134.5384</v>
      </c>
      <c r="J1447" s="17">
        <v>30.76</v>
      </c>
      <c r="K1447" s="17">
        <v>4.0514</v>
      </c>
      <c r="L1447" s="19">
        <f t="shared" si="148"/>
        <v>924.4256</v>
      </c>
    </row>
    <row r="1448" spans="2:12" ht="12" customHeight="1">
      <c r="B1448" s="13" t="s">
        <v>14</v>
      </c>
      <c r="C1448" s="17">
        <v>341.9892</v>
      </c>
      <c r="D1448" s="17">
        <v>88.4759</v>
      </c>
      <c r="E1448" s="17">
        <v>390.8838</v>
      </c>
      <c r="F1448" s="17">
        <v>154.5151</v>
      </c>
      <c r="G1448" s="17">
        <v>102.9856</v>
      </c>
      <c r="H1448" s="17">
        <v>455.1142</v>
      </c>
      <c r="I1448" s="17">
        <v>77.9458</v>
      </c>
      <c r="J1448" s="17">
        <v>88.1795</v>
      </c>
      <c r="K1448" s="17">
        <v>88.9384</v>
      </c>
      <c r="L1448" s="19">
        <f t="shared" si="148"/>
        <v>1789.0275</v>
      </c>
    </row>
    <row r="1449" spans="2:12" ht="12" customHeight="1">
      <c r="B1449" s="11" t="s">
        <v>15</v>
      </c>
      <c r="C1449" s="17">
        <v>38.7672</v>
      </c>
      <c r="D1449" s="17">
        <v>23.0462</v>
      </c>
      <c r="E1449" s="17">
        <v>65.5912</v>
      </c>
      <c r="F1449" s="17">
        <v>5.9257</v>
      </c>
      <c r="G1449" s="17">
        <v>1.382</v>
      </c>
      <c r="H1449" s="17">
        <v>30.5144</v>
      </c>
      <c r="I1449" s="17">
        <v>2.9191</v>
      </c>
      <c r="J1449" s="17">
        <v>0.5281</v>
      </c>
      <c r="K1449" s="17">
        <v>0.4349</v>
      </c>
      <c r="L1449" s="19">
        <f t="shared" si="148"/>
        <v>169.10879999999997</v>
      </c>
    </row>
    <row r="1450" spans="2:12" ht="12" customHeight="1">
      <c r="B1450" s="11" t="s">
        <v>16</v>
      </c>
      <c r="C1450" s="17">
        <v>3.8662</v>
      </c>
      <c r="D1450" s="17">
        <v>84.044</v>
      </c>
      <c r="E1450" s="17">
        <v>129.2603</v>
      </c>
      <c r="F1450" s="17">
        <v>1.1767</v>
      </c>
      <c r="G1450" s="17">
        <v>0.5043</v>
      </c>
      <c r="H1450" s="17">
        <v>86.9023</v>
      </c>
      <c r="I1450" s="17">
        <v>56.8145</v>
      </c>
      <c r="J1450" s="17">
        <v>34.2903</v>
      </c>
      <c r="K1450" s="17">
        <v>38.3244</v>
      </c>
      <c r="L1450" s="19">
        <f t="shared" si="148"/>
        <v>435.183</v>
      </c>
    </row>
    <row r="1451" spans="2:58" s="14" customFormat="1" ht="12" customHeight="1">
      <c r="B1451" s="11" t="s">
        <v>17</v>
      </c>
      <c r="C1451" s="17">
        <v>39.5898</v>
      </c>
      <c r="D1451" s="17">
        <v>1715.2762</v>
      </c>
      <c r="E1451" s="17">
        <v>6.1474</v>
      </c>
      <c r="F1451" s="17">
        <v>9.9003</v>
      </c>
      <c r="G1451" s="17">
        <v>5.5554</v>
      </c>
      <c r="H1451" s="17">
        <v>25.6897</v>
      </c>
      <c r="I1451" s="17">
        <v>31.3161</v>
      </c>
      <c r="J1451" s="17">
        <v>4.2</v>
      </c>
      <c r="K1451" s="17">
        <v>7.348</v>
      </c>
      <c r="L1451" s="19">
        <f t="shared" si="148"/>
        <v>1845.0229</v>
      </c>
      <c r="BF1451" s="5"/>
    </row>
    <row r="1452" spans="2:12" ht="12" customHeight="1">
      <c r="B1452" s="11" t="s">
        <v>18</v>
      </c>
      <c r="C1452" s="17">
        <v>418.7706</v>
      </c>
      <c r="D1452" s="17">
        <v>39.2554</v>
      </c>
      <c r="E1452" s="17">
        <v>335.4877</v>
      </c>
      <c r="F1452" s="17">
        <v>48.3037</v>
      </c>
      <c r="G1452" s="17">
        <v>54.6201</v>
      </c>
      <c r="H1452" s="17">
        <v>294.2487</v>
      </c>
      <c r="I1452" s="17">
        <v>24.5298</v>
      </c>
      <c r="J1452" s="17">
        <v>59.741</v>
      </c>
      <c r="K1452" s="17">
        <v>5.4584</v>
      </c>
      <c r="L1452" s="19">
        <f t="shared" si="148"/>
        <v>1280.4154</v>
      </c>
    </row>
    <row r="1453" spans="2:12" ht="12" customHeight="1">
      <c r="B1453" s="11" t="s">
        <v>19</v>
      </c>
      <c r="C1453" s="17">
        <v>28.153</v>
      </c>
      <c r="D1453" s="17">
        <v>0.0309</v>
      </c>
      <c r="E1453" s="17">
        <v>0.0049</v>
      </c>
      <c r="F1453" s="17">
        <v>80.7288</v>
      </c>
      <c r="G1453" s="17">
        <v>106.8776</v>
      </c>
      <c r="H1453" s="17">
        <v>75.5533</v>
      </c>
      <c r="I1453" s="17">
        <v>3.7885</v>
      </c>
      <c r="J1453" s="17">
        <v>0.039</v>
      </c>
      <c r="K1453" s="17">
        <v>14.8969</v>
      </c>
      <c r="L1453" s="19">
        <f t="shared" si="148"/>
        <v>310.0729</v>
      </c>
    </row>
    <row r="1454" spans="2:12" ht="12" customHeight="1">
      <c r="B1454" s="11" t="s">
        <v>20</v>
      </c>
      <c r="C1454" s="17">
        <v>1.3533</v>
      </c>
      <c r="D1454" s="17">
        <v>0.0138</v>
      </c>
      <c r="E1454" s="17">
        <v>0.0137</v>
      </c>
      <c r="F1454" s="17">
        <v>0.4329</v>
      </c>
      <c r="G1454" s="17">
        <v>7.8896</v>
      </c>
      <c r="H1454" s="17">
        <v>12.1647</v>
      </c>
      <c r="I1454" s="17">
        <v>5.3877</v>
      </c>
      <c r="J1454" s="17">
        <v>1.832</v>
      </c>
      <c r="K1454" s="17">
        <v>0.7762</v>
      </c>
      <c r="L1454" s="19">
        <f t="shared" si="148"/>
        <v>29.8639</v>
      </c>
    </row>
    <row r="1455" spans="2:12" ht="12" customHeight="1">
      <c r="B1455" s="11" t="s">
        <v>21</v>
      </c>
      <c r="C1455" s="17">
        <v>0</v>
      </c>
      <c r="D1455" s="17">
        <v>0</v>
      </c>
      <c r="E1455" s="17">
        <v>0.3476</v>
      </c>
      <c r="F1455" s="17">
        <v>0</v>
      </c>
      <c r="G1455" s="17">
        <v>0.3792</v>
      </c>
      <c r="H1455" s="17">
        <v>35.3391</v>
      </c>
      <c r="I1455" s="17">
        <v>0</v>
      </c>
      <c r="J1455" s="17">
        <v>0</v>
      </c>
      <c r="K1455" s="17">
        <v>0</v>
      </c>
      <c r="L1455" s="19">
        <f t="shared" si="148"/>
        <v>36.0659</v>
      </c>
    </row>
    <row r="1456" spans="2:12" ht="12" customHeight="1">
      <c r="B1456" s="11" t="s">
        <v>22</v>
      </c>
      <c r="C1456" s="17">
        <v>0.0017</v>
      </c>
      <c r="D1456" s="17">
        <v>0</v>
      </c>
      <c r="E1456" s="17">
        <v>1.1988</v>
      </c>
      <c r="F1456" s="17">
        <v>8.4019</v>
      </c>
      <c r="G1456" s="17">
        <v>0.7992</v>
      </c>
      <c r="H1456" s="17">
        <v>7.2694</v>
      </c>
      <c r="I1456" s="17">
        <v>5.022</v>
      </c>
      <c r="J1456" s="17">
        <v>3.4591</v>
      </c>
      <c r="K1456" s="17">
        <v>4.6432</v>
      </c>
      <c r="L1456" s="19">
        <f t="shared" si="148"/>
        <v>30.795299999999997</v>
      </c>
    </row>
    <row r="1457" spans="2:12" ht="12" customHeight="1">
      <c r="B1457" s="11" t="s">
        <v>23</v>
      </c>
      <c r="C1457" s="17">
        <v>0.0048</v>
      </c>
      <c r="D1457" s="17">
        <v>3.8519</v>
      </c>
      <c r="E1457" s="17">
        <v>165.7122</v>
      </c>
      <c r="F1457" s="17">
        <v>115.2609</v>
      </c>
      <c r="G1457" s="17">
        <v>1.3721</v>
      </c>
      <c r="H1457" s="17">
        <v>31.4986</v>
      </c>
      <c r="I1457" s="17">
        <v>0</v>
      </c>
      <c r="J1457" s="17">
        <v>50.8343</v>
      </c>
      <c r="K1457" s="17">
        <v>0</v>
      </c>
      <c r="L1457" s="19">
        <f t="shared" si="148"/>
        <v>368.53479999999996</v>
      </c>
    </row>
    <row r="1458" spans="2:12" ht="12" customHeight="1">
      <c r="B1458" s="11" t="s">
        <v>24</v>
      </c>
      <c r="C1458" s="17">
        <v>43.9238</v>
      </c>
      <c r="D1458" s="17">
        <v>10.7996</v>
      </c>
      <c r="E1458" s="17">
        <v>5.0983</v>
      </c>
      <c r="F1458" s="17">
        <v>169.8929</v>
      </c>
      <c r="G1458" s="17">
        <v>263.3922</v>
      </c>
      <c r="H1458" s="17">
        <v>73.6291</v>
      </c>
      <c r="I1458" s="17">
        <v>46.5182</v>
      </c>
      <c r="J1458" s="17">
        <v>18.4165</v>
      </c>
      <c r="K1458" s="17">
        <v>0.6377</v>
      </c>
      <c r="L1458" s="19">
        <f t="shared" si="148"/>
        <v>632.3083</v>
      </c>
    </row>
    <row r="1459" spans="2:12" ht="12" customHeight="1">
      <c r="B1459" s="11" t="s">
        <v>25</v>
      </c>
      <c r="C1459" s="17">
        <v>0.1641</v>
      </c>
      <c r="D1459" s="17">
        <v>11.7573</v>
      </c>
      <c r="E1459" s="17">
        <v>2.9292</v>
      </c>
      <c r="F1459" s="17">
        <v>10.2164</v>
      </c>
      <c r="G1459" s="17">
        <v>316.8754</v>
      </c>
      <c r="H1459" s="17">
        <v>16.3861</v>
      </c>
      <c r="I1459" s="17">
        <v>6.1283</v>
      </c>
      <c r="J1459" s="17">
        <v>0.0274</v>
      </c>
      <c r="K1459" s="17">
        <v>1.0397</v>
      </c>
      <c r="L1459" s="19">
        <f t="shared" si="148"/>
        <v>365.5239</v>
      </c>
    </row>
    <row r="1460" spans="2:12" ht="12" customHeight="1">
      <c r="B1460" s="11" t="s">
        <v>26</v>
      </c>
      <c r="C1460" s="17">
        <v>243.2235</v>
      </c>
      <c r="D1460" s="17">
        <v>235.8592</v>
      </c>
      <c r="E1460" s="17">
        <v>26.333</v>
      </c>
      <c r="F1460" s="17">
        <v>370.4633</v>
      </c>
      <c r="G1460" s="17">
        <v>6.9352</v>
      </c>
      <c r="H1460" s="17">
        <v>22.1694</v>
      </c>
      <c r="I1460" s="17">
        <v>3.2363</v>
      </c>
      <c r="J1460" s="17">
        <v>48.6389</v>
      </c>
      <c r="K1460" s="17">
        <v>9.2623</v>
      </c>
      <c r="L1460" s="19">
        <f t="shared" si="148"/>
        <v>966.1211000000001</v>
      </c>
    </row>
    <row r="1461" spans="2:58" s="14" customFormat="1" ht="12" customHeight="1">
      <c r="B1461" s="11" t="s">
        <v>27</v>
      </c>
      <c r="C1461" s="17">
        <v>613.2588</v>
      </c>
      <c r="D1461" s="17">
        <v>29.2715</v>
      </c>
      <c r="E1461" s="17">
        <v>72.9669</v>
      </c>
      <c r="F1461" s="17">
        <v>358.4248</v>
      </c>
      <c r="G1461" s="17">
        <v>645.0599</v>
      </c>
      <c r="H1461" s="17">
        <v>1221.3494</v>
      </c>
      <c r="I1461" s="17">
        <v>540.3944</v>
      </c>
      <c r="J1461" s="17">
        <v>56.7522</v>
      </c>
      <c r="K1461" s="17">
        <v>199.1979</v>
      </c>
      <c r="L1461" s="19">
        <f t="shared" si="148"/>
        <v>3736.6758</v>
      </c>
      <c r="BF1461" s="5"/>
    </row>
    <row r="1462" spans="2:12" ht="12" customHeight="1">
      <c r="B1462" s="11" t="s">
        <v>28</v>
      </c>
      <c r="C1462" s="17">
        <v>372.829</v>
      </c>
      <c r="D1462" s="17">
        <v>76.012</v>
      </c>
      <c r="E1462" s="17">
        <v>265.1563</v>
      </c>
      <c r="F1462" s="17">
        <v>0</v>
      </c>
      <c r="G1462" s="17">
        <v>8.2305</v>
      </c>
      <c r="H1462" s="17">
        <v>51.5198</v>
      </c>
      <c r="I1462" s="17">
        <v>34.0659</v>
      </c>
      <c r="J1462" s="17">
        <v>18.1295</v>
      </c>
      <c r="K1462" s="17">
        <v>0</v>
      </c>
      <c r="L1462" s="19">
        <f t="shared" si="148"/>
        <v>825.943</v>
      </c>
    </row>
    <row r="1463" spans="2:12" ht="12" customHeight="1">
      <c r="B1463" s="11" t="s">
        <v>29</v>
      </c>
      <c r="C1463" s="17">
        <v>61.0156</v>
      </c>
      <c r="D1463" s="17">
        <v>0</v>
      </c>
      <c r="E1463" s="17">
        <v>0.0071</v>
      </c>
      <c r="F1463" s="17">
        <v>1.1063</v>
      </c>
      <c r="G1463" s="17">
        <v>0</v>
      </c>
      <c r="H1463" s="17">
        <v>0</v>
      </c>
      <c r="I1463" s="17">
        <v>0.0476</v>
      </c>
      <c r="J1463" s="17">
        <v>0</v>
      </c>
      <c r="K1463" s="17">
        <v>0</v>
      </c>
      <c r="L1463" s="19">
        <f t="shared" si="148"/>
        <v>62.1766</v>
      </c>
    </row>
    <row r="1464" spans="2:12" ht="12" customHeight="1">
      <c r="B1464" s="11" t="s">
        <v>30</v>
      </c>
      <c r="C1464" s="17">
        <v>1323.6955</v>
      </c>
      <c r="D1464" s="17">
        <v>0.659</v>
      </c>
      <c r="E1464" s="17">
        <v>1.3619</v>
      </c>
      <c r="F1464" s="17">
        <v>5.4036</v>
      </c>
      <c r="G1464" s="17">
        <v>0</v>
      </c>
      <c r="H1464" s="17">
        <v>1.5816</v>
      </c>
      <c r="I1464" s="17">
        <v>2.8995</v>
      </c>
      <c r="J1464" s="17">
        <v>0.0439</v>
      </c>
      <c r="K1464" s="17">
        <v>0</v>
      </c>
      <c r="L1464" s="19">
        <f t="shared" si="148"/>
        <v>1335.6450000000002</v>
      </c>
    </row>
    <row r="1465" spans="2:12" ht="12" customHeight="1">
      <c r="B1465" s="11" t="s">
        <v>31</v>
      </c>
      <c r="C1465" s="17">
        <v>152.0945</v>
      </c>
      <c r="D1465" s="17">
        <v>310.2721</v>
      </c>
      <c r="E1465" s="17">
        <v>14.4592</v>
      </c>
      <c r="F1465" s="17">
        <v>4.5748</v>
      </c>
      <c r="G1465" s="17">
        <v>0.3929</v>
      </c>
      <c r="H1465" s="17">
        <v>71.8199</v>
      </c>
      <c r="I1465" s="17">
        <v>231.7645</v>
      </c>
      <c r="J1465" s="17">
        <v>0.4662</v>
      </c>
      <c r="K1465" s="17">
        <v>0.1465</v>
      </c>
      <c r="L1465" s="19">
        <f t="shared" si="148"/>
        <v>785.9906</v>
      </c>
    </row>
    <row r="1466" spans="2:12" ht="12" customHeight="1">
      <c r="B1466" s="11" t="s">
        <v>32</v>
      </c>
      <c r="C1466" s="17">
        <v>541.7389</v>
      </c>
      <c r="D1466" s="17">
        <v>83.241</v>
      </c>
      <c r="E1466" s="17">
        <v>344.2136</v>
      </c>
      <c r="F1466" s="17">
        <v>258.8772</v>
      </c>
      <c r="G1466" s="17">
        <v>63.6439</v>
      </c>
      <c r="H1466" s="17">
        <v>82.4449</v>
      </c>
      <c r="I1466" s="17">
        <v>92.4135</v>
      </c>
      <c r="J1466" s="17">
        <v>4.3107</v>
      </c>
      <c r="K1466" s="17">
        <v>9.3935</v>
      </c>
      <c r="L1466" s="19">
        <f t="shared" si="148"/>
        <v>1480.2771999999998</v>
      </c>
    </row>
    <row r="1467" spans="2:12" ht="12" customHeight="1">
      <c r="B1467" s="11" t="s">
        <v>33</v>
      </c>
      <c r="C1467" s="17">
        <v>836.9306</v>
      </c>
      <c r="D1467" s="17">
        <v>3.7924</v>
      </c>
      <c r="E1467" s="17">
        <v>7.4585</v>
      </c>
      <c r="F1467" s="17">
        <v>20.9849</v>
      </c>
      <c r="G1467" s="17">
        <v>3.2236</v>
      </c>
      <c r="H1467" s="17">
        <v>7.4585</v>
      </c>
      <c r="I1467" s="17">
        <v>0</v>
      </c>
      <c r="J1467" s="17">
        <v>0</v>
      </c>
      <c r="K1467" s="17">
        <v>0</v>
      </c>
      <c r="L1467" s="19">
        <f t="shared" si="148"/>
        <v>879.8485000000001</v>
      </c>
    </row>
    <row r="1468" spans="2:12" ht="12" customHeight="1">
      <c r="B1468" s="11" t="s">
        <v>34</v>
      </c>
      <c r="C1468" s="17">
        <v>0.4577</v>
      </c>
      <c r="D1468" s="17">
        <v>2.6372</v>
      </c>
      <c r="E1468" s="17">
        <v>12.8338</v>
      </c>
      <c r="F1468" s="17">
        <v>47.1493</v>
      </c>
      <c r="G1468" s="17">
        <v>0.1792</v>
      </c>
      <c r="H1468" s="17">
        <v>1.3738</v>
      </c>
      <c r="I1468" s="17">
        <v>1.4494</v>
      </c>
      <c r="J1468" s="17">
        <v>0.1714</v>
      </c>
      <c r="K1468" s="17">
        <v>0.2022</v>
      </c>
      <c r="L1468" s="19">
        <f t="shared" si="148"/>
        <v>66.45400000000001</v>
      </c>
    </row>
    <row r="1469" spans="2:12" ht="12" customHeight="1">
      <c r="B1469" s="11" t="s">
        <v>35</v>
      </c>
      <c r="C1469" s="17">
        <v>3.5899</v>
      </c>
      <c r="D1469" s="17">
        <v>0.1122</v>
      </c>
      <c r="E1469" s="17">
        <v>0</v>
      </c>
      <c r="F1469" s="17">
        <v>7.476</v>
      </c>
      <c r="G1469" s="17">
        <v>0</v>
      </c>
      <c r="H1469" s="17">
        <v>0</v>
      </c>
      <c r="I1469" s="17">
        <v>0</v>
      </c>
      <c r="J1469" s="17">
        <v>0</v>
      </c>
      <c r="K1469" s="17">
        <v>0</v>
      </c>
      <c r="L1469" s="19">
        <f t="shared" si="148"/>
        <v>11.1781</v>
      </c>
    </row>
    <row r="1470" spans="2:12" ht="12" customHeight="1">
      <c r="B1470" s="11" t="s">
        <v>36</v>
      </c>
      <c r="C1470" s="17">
        <v>12.6464</v>
      </c>
      <c r="D1470" s="17">
        <v>0</v>
      </c>
      <c r="E1470" s="17">
        <v>18.9696</v>
      </c>
      <c r="F1470" s="17">
        <v>12.6464</v>
      </c>
      <c r="G1470" s="17">
        <v>12.6464</v>
      </c>
      <c r="H1470" s="17">
        <v>6.3232</v>
      </c>
      <c r="I1470" s="17">
        <v>0</v>
      </c>
      <c r="J1470" s="17">
        <v>0</v>
      </c>
      <c r="K1470" s="17">
        <v>0</v>
      </c>
      <c r="L1470" s="19">
        <f t="shared" si="148"/>
        <v>63.232</v>
      </c>
    </row>
    <row r="1471" spans="2:12" ht="12" customHeight="1">
      <c r="B1471" s="11" t="s">
        <v>37</v>
      </c>
      <c r="C1471" s="17">
        <v>0</v>
      </c>
      <c r="D1471" s="17">
        <v>0</v>
      </c>
      <c r="E1471" s="17">
        <v>14.9588</v>
      </c>
      <c r="F1471" s="17">
        <v>19.2726</v>
      </c>
      <c r="G1471" s="17">
        <v>136.611</v>
      </c>
      <c r="H1471" s="17">
        <v>0.1044</v>
      </c>
      <c r="I1471" s="17">
        <v>0.7393</v>
      </c>
      <c r="J1471" s="17">
        <v>0.2609</v>
      </c>
      <c r="K1471" s="17">
        <v>1.1306</v>
      </c>
      <c r="L1471" s="19">
        <f t="shared" si="148"/>
        <v>173.07759999999996</v>
      </c>
    </row>
    <row r="1472" spans="2:58" s="14" customFormat="1" ht="12" customHeight="1">
      <c r="B1472" s="11" t="s">
        <v>38</v>
      </c>
      <c r="C1472" s="17">
        <v>0.6105</v>
      </c>
      <c r="D1472" s="17">
        <v>4.8791</v>
      </c>
      <c r="E1472" s="17">
        <v>59.3285</v>
      </c>
      <c r="F1472" s="17">
        <v>79.5459</v>
      </c>
      <c r="G1472" s="17">
        <v>22.2762</v>
      </c>
      <c r="H1472" s="17">
        <v>24.812</v>
      </c>
      <c r="I1472" s="17">
        <v>2.9188</v>
      </c>
      <c r="J1472" s="17">
        <v>70.0373</v>
      </c>
      <c r="K1472" s="17">
        <v>5.0078</v>
      </c>
      <c r="L1472" s="19">
        <f t="shared" si="148"/>
        <v>269.4161</v>
      </c>
      <c r="BF1472" s="5"/>
    </row>
    <row r="1473" spans="2:12" ht="12" customHeight="1">
      <c r="B1473" s="11" t="s">
        <v>39</v>
      </c>
      <c r="C1473" s="17">
        <v>0</v>
      </c>
      <c r="D1473" s="17">
        <v>0</v>
      </c>
      <c r="E1473" s="17">
        <v>0</v>
      </c>
      <c r="F1473" s="17">
        <v>0.067</v>
      </c>
      <c r="G1473" s="17">
        <v>0.4022</v>
      </c>
      <c r="H1473" s="17">
        <v>0.3016</v>
      </c>
      <c r="I1473" s="17">
        <v>2.0109</v>
      </c>
      <c r="J1473" s="17">
        <v>0.5696</v>
      </c>
      <c r="K1473" s="17">
        <v>0.067</v>
      </c>
      <c r="L1473" s="19">
        <f t="shared" si="148"/>
        <v>3.4183</v>
      </c>
    </row>
    <row r="1474" spans="2:12" ht="12" customHeight="1">
      <c r="B1474" s="11" t="s">
        <v>40</v>
      </c>
      <c r="C1474" s="17">
        <v>0</v>
      </c>
      <c r="D1474" s="17">
        <v>0</v>
      </c>
      <c r="E1474" s="17">
        <v>0</v>
      </c>
      <c r="F1474" s="17">
        <v>0</v>
      </c>
      <c r="G1474" s="17">
        <v>0</v>
      </c>
      <c r="H1474" s="17">
        <v>0</v>
      </c>
      <c r="I1474" s="17">
        <v>0</v>
      </c>
      <c r="J1474" s="17">
        <v>0</v>
      </c>
      <c r="K1474" s="17">
        <v>0</v>
      </c>
      <c r="L1474" s="19">
        <f t="shared" si="148"/>
        <v>0</v>
      </c>
    </row>
    <row r="1475" spans="2:12" ht="12" customHeight="1">
      <c r="B1475" s="11" t="s">
        <v>41</v>
      </c>
      <c r="C1475" s="17">
        <v>0</v>
      </c>
      <c r="D1475" s="17">
        <v>0</v>
      </c>
      <c r="E1475" s="17">
        <v>0</v>
      </c>
      <c r="F1475" s="17">
        <v>0</v>
      </c>
      <c r="G1475" s="17">
        <v>0</v>
      </c>
      <c r="H1475" s="17">
        <v>0</v>
      </c>
      <c r="I1475" s="17">
        <v>0</v>
      </c>
      <c r="J1475" s="17">
        <v>0</v>
      </c>
      <c r="K1475" s="17">
        <v>0</v>
      </c>
      <c r="L1475" s="19">
        <f t="shared" si="148"/>
        <v>0</v>
      </c>
    </row>
    <row r="1476" spans="2:12" ht="12" customHeight="1">
      <c r="B1476" s="11" t="s">
        <v>42</v>
      </c>
      <c r="C1476" s="17">
        <v>0</v>
      </c>
      <c r="D1476" s="17">
        <v>0</v>
      </c>
      <c r="E1476" s="17">
        <v>0.7523</v>
      </c>
      <c r="F1476" s="17">
        <v>4.7446</v>
      </c>
      <c r="G1476" s="17">
        <v>12.0437</v>
      </c>
      <c r="H1476" s="17">
        <v>0.1361</v>
      </c>
      <c r="I1476" s="17">
        <v>0</v>
      </c>
      <c r="J1476" s="17">
        <v>0</v>
      </c>
      <c r="K1476" s="17">
        <v>0</v>
      </c>
      <c r="L1476" s="19">
        <f t="shared" si="148"/>
        <v>17.676699999999997</v>
      </c>
    </row>
    <row r="1477" spans="2:12" ht="12" customHeight="1">
      <c r="B1477" s="11" t="s">
        <v>43</v>
      </c>
      <c r="C1477" s="17">
        <v>0</v>
      </c>
      <c r="D1477" s="17">
        <v>0</v>
      </c>
      <c r="E1477" s="17">
        <v>0</v>
      </c>
      <c r="F1477" s="17">
        <v>0</v>
      </c>
      <c r="G1477" s="17">
        <v>20.4589</v>
      </c>
      <c r="H1477" s="17">
        <v>24.4618</v>
      </c>
      <c r="I1477" s="17">
        <v>6.6714</v>
      </c>
      <c r="J1477" s="17">
        <v>28.2422</v>
      </c>
      <c r="K1477" s="17">
        <v>17.7904</v>
      </c>
      <c r="L1477" s="19">
        <f t="shared" si="148"/>
        <v>97.6247</v>
      </c>
    </row>
    <row r="1478" spans="2:12" ht="12" customHeight="1">
      <c r="B1478" s="11" t="s">
        <v>44</v>
      </c>
      <c r="C1478" s="17">
        <v>0</v>
      </c>
      <c r="D1478" s="17">
        <v>3.9655</v>
      </c>
      <c r="E1478" s="17">
        <v>13.1588</v>
      </c>
      <c r="F1478" s="17">
        <v>7.8785</v>
      </c>
      <c r="G1478" s="17">
        <v>5.2695</v>
      </c>
      <c r="H1478" s="17">
        <v>2.3375</v>
      </c>
      <c r="I1478" s="17">
        <v>10.6125</v>
      </c>
      <c r="J1478" s="17">
        <v>10.8736</v>
      </c>
      <c r="K1478" s="17">
        <v>51.0908</v>
      </c>
      <c r="L1478" s="19">
        <f t="shared" si="148"/>
        <v>105.1867</v>
      </c>
    </row>
    <row r="1479" spans="2:12" ht="12" customHeight="1">
      <c r="B1479" s="11" t="s">
        <v>45</v>
      </c>
      <c r="C1479" s="17">
        <v>0.0798</v>
      </c>
      <c r="D1479" s="18">
        <v>0.399</v>
      </c>
      <c r="E1479" s="17">
        <v>0.1646</v>
      </c>
      <c r="F1479" s="17">
        <v>0</v>
      </c>
      <c r="G1479" s="17">
        <v>0</v>
      </c>
      <c r="H1479" s="17">
        <v>0</v>
      </c>
      <c r="I1479" s="17">
        <v>0</v>
      </c>
      <c r="J1479" s="17">
        <v>0</v>
      </c>
      <c r="K1479" s="17">
        <v>0</v>
      </c>
      <c r="L1479" s="19">
        <f t="shared" si="148"/>
        <v>0.6434</v>
      </c>
    </row>
    <row r="1480" spans="2:12" ht="12" customHeight="1">
      <c r="B1480" s="11" t="s">
        <v>46</v>
      </c>
      <c r="C1480" s="17">
        <v>6.0385</v>
      </c>
      <c r="D1480" s="17">
        <v>0.7104</v>
      </c>
      <c r="E1480" s="17">
        <v>0.5328</v>
      </c>
      <c r="F1480" s="17">
        <v>0.7104</v>
      </c>
      <c r="G1480" s="17">
        <v>0.0888</v>
      </c>
      <c r="H1480" s="17">
        <v>0</v>
      </c>
      <c r="I1480" s="17">
        <v>0.2664</v>
      </c>
      <c r="J1480" s="17">
        <v>5.0621</v>
      </c>
      <c r="K1480" s="17">
        <v>0.1776</v>
      </c>
      <c r="L1480" s="19">
        <f t="shared" si="148"/>
        <v>13.587000000000002</v>
      </c>
    </row>
    <row r="1481" spans="2:12" ht="12" customHeight="1">
      <c r="B1481" s="11" t="s">
        <v>47</v>
      </c>
      <c r="C1481" s="17">
        <v>41.0187</v>
      </c>
      <c r="D1481" s="17">
        <v>0</v>
      </c>
      <c r="E1481" s="17">
        <v>0</v>
      </c>
      <c r="F1481" s="17">
        <v>0</v>
      </c>
      <c r="G1481" s="17">
        <v>0</v>
      </c>
      <c r="H1481" s="17">
        <v>0</v>
      </c>
      <c r="I1481" s="17">
        <v>0</v>
      </c>
      <c r="J1481" s="17">
        <v>0</v>
      </c>
      <c r="K1481" s="17">
        <v>0.2735</v>
      </c>
      <c r="L1481" s="19">
        <f t="shared" si="148"/>
        <v>41.2922</v>
      </c>
    </row>
    <row r="1482" spans="2:58" s="14" customFormat="1" ht="12" customHeight="1">
      <c r="B1482" s="11" t="s">
        <v>48</v>
      </c>
      <c r="C1482" s="17">
        <v>570.8184</v>
      </c>
      <c r="D1482" s="17">
        <v>23.6812</v>
      </c>
      <c r="E1482" s="17">
        <v>62.2301</v>
      </c>
      <c r="F1482" s="17">
        <v>272.0601</v>
      </c>
      <c r="G1482" s="17">
        <v>0</v>
      </c>
      <c r="H1482" s="17">
        <v>0.0152</v>
      </c>
      <c r="I1482" s="17">
        <v>22.0421</v>
      </c>
      <c r="J1482" s="17">
        <v>20.2282</v>
      </c>
      <c r="K1482" s="17">
        <v>2.6971</v>
      </c>
      <c r="L1482" s="19">
        <f t="shared" si="148"/>
        <v>973.7724000000001</v>
      </c>
      <c r="BF1482" s="5"/>
    </row>
    <row r="1483" spans="2:12" ht="12" customHeight="1">
      <c r="B1483" s="11" t="s">
        <v>49</v>
      </c>
      <c r="C1483" s="17">
        <v>0.3381</v>
      </c>
      <c r="D1483" s="17">
        <v>8.826</v>
      </c>
      <c r="E1483" s="17">
        <v>34.6543</v>
      </c>
      <c r="F1483" s="17">
        <v>3.3332</v>
      </c>
      <c r="G1483" s="17">
        <v>17.0827</v>
      </c>
      <c r="H1483" s="17">
        <v>6.8598</v>
      </c>
      <c r="I1483" s="17">
        <v>22.6083</v>
      </c>
      <c r="J1483" s="17">
        <v>22.134</v>
      </c>
      <c r="K1483" s="17">
        <v>27.6192</v>
      </c>
      <c r="L1483" s="19">
        <f t="shared" si="148"/>
        <v>143.4556</v>
      </c>
    </row>
    <row r="1484" spans="2:12" ht="12" customHeight="1">
      <c r="B1484" s="11" t="s">
        <v>50</v>
      </c>
      <c r="C1484" s="17">
        <v>2.787</v>
      </c>
      <c r="D1484" s="17">
        <v>6.9506</v>
      </c>
      <c r="E1484" s="17">
        <v>0.4129</v>
      </c>
      <c r="F1484" s="17">
        <v>0</v>
      </c>
      <c r="G1484" s="17">
        <v>1.3764</v>
      </c>
      <c r="H1484" s="17">
        <v>0</v>
      </c>
      <c r="I1484" s="17">
        <v>0</v>
      </c>
      <c r="J1484" s="17">
        <v>0</v>
      </c>
      <c r="K1484" s="17">
        <v>0</v>
      </c>
      <c r="L1484" s="19">
        <f t="shared" si="148"/>
        <v>11.526900000000001</v>
      </c>
    </row>
    <row r="1485" spans="2:12" ht="12" customHeight="1">
      <c r="B1485" s="11" t="s">
        <v>51</v>
      </c>
      <c r="C1485" s="17">
        <v>0</v>
      </c>
      <c r="D1485" s="17">
        <v>0</v>
      </c>
      <c r="E1485" s="17">
        <v>0</v>
      </c>
      <c r="F1485" s="17">
        <v>0</v>
      </c>
      <c r="G1485" s="17">
        <v>0</v>
      </c>
      <c r="H1485" s="17">
        <v>0</v>
      </c>
      <c r="I1485" s="17">
        <v>0</v>
      </c>
      <c r="J1485" s="17">
        <v>0</v>
      </c>
      <c r="K1485" s="17">
        <v>0</v>
      </c>
      <c r="L1485" s="19">
        <f t="shared" si="148"/>
        <v>0</v>
      </c>
    </row>
    <row r="1486" spans="2:12" ht="12" customHeight="1">
      <c r="B1486" s="15" t="s">
        <v>52</v>
      </c>
      <c r="C1486" s="20">
        <f aca="true" t="shared" si="149" ref="C1486:K1486">SUM(C1439:C1485)</f>
        <v>6317.2954</v>
      </c>
      <c r="D1486" s="20">
        <f t="shared" si="149"/>
        <v>3242.1111000000005</v>
      </c>
      <c r="E1486" s="20">
        <f t="shared" si="149"/>
        <v>3118.0170000000003</v>
      </c>
      <c r="F1486" s="20">
        <f t="shared" si="149"/>
        <v>2761.4141</v>
      </c>
      <c r="G1486" s="20">
        <f t="shared" si="149"/>
        <v>2466.3763999999996</v>
      </c>
      <c r="H1486" s="20">
        <f t="shared" si="149"/>
        <v>3297.3119999999994</v>
      </c>
      <c r="I1486" s="20">
        <f t="shared" si="149"/>
        <v>2418.518000000001</v>
      </c>
      <c r="J1486" s="20">
        <f t="shared" si="149"/>
        <v>707.3426999999998</v>
      </c>
      <c r="K1486" s="20">
        <f t="shared" si="149"/>
        <v>593.6984</v>
      </c>
      <c r="L1486" s="21">
        <f t="shared" si="148"/>
        <v>24922.0851</v>
      </c>
    </row>
    <row r="1488" spans="2:4" ht="13.5" customHeight="1">
      <c r="B1488" s="6" t="s">
        <v>0</v>
      </c>
      <c r="C1488" s="28" t="s">
        <v>103</v>
      </c>
      <c r="D1488" s="28"/>
    </row>
    <row r="1489" spans="2:58" ht="12" customHeight="1">
      <c r="B1489" s="7"/>
      <c r="I1489" s="8"/>
      <c r="L1489" s="8" t="str">
        <f>L1436</f>
        <v>（３日間調査　単位：トン）</v>
      </c>
      <c r="BF1489" s="4"/>
    </row>
    <row r="1490" spans="2:58" ht="13.5" customHeight="1">
      <c r="B1490" s="9" t="s">
        <v>122</v>
      </c>
      <c r="C1490" s="24" t="s">
        <v>121</v>
      </c>
      <c r="D1490" s="22" t="s">
        <v>113</v>
      </c>
      <c r="E1490" s="22" t="s">
        <v>114</v>
      </c>
      <c r="F1490" s="22" t="s">
        <v>115</v>
      </c>
      <c r="G1490" s="22" t="s">
        <v>116</v>
      </c>
      <c r="H1490" s="22" t="s">
        <v>117</v>
      </c>
      <c r="I1490" s="22" t="s">
        <v>118</v>
      </c>
      <c r="J1490" s="22" t="s">
        <v>119</v>
      </c>
      <c r="K1490" s="22" t="s">
        <v>120</v>
      </c>
      <c r="L1490" s="26" t="s">
        <v>3</v>
      </c>
      <c r="BF1490" s="4"/>
    </row>
    <row r="1491" spans="2:58" ht="13.5" customHeight="1">
      <c r="B1491" s="10" t="s">
        <v>4</v>
      </c>
      <c r="C1491" s="25"/>
      <c r="D1491" s="23"/>
      <c r="E1491" s="23"/>
      <c r="F1491" s="23"/>
      <c r="G1491" s="23"/>
      <c r="H1491" s="23"/>
      <c r="I1491" s="23"/>
      <c r="J1491" s="23"/>
      <c r="K1491" s="23"/>
      <c r="L1491" s="27"/>
      <c r="BF1491" s="4"/>
    </row>
    <row r="1492" spans="2:12" ht="12" customHeight="1">
      <c r="B1492" s="11" t="s">
        <v>5</v>
      </c>
      <c r="C1492" s="17">
        <v>219.5744</v>
      </c>
      <c r="D1492" s="17">
        <v>0.5289</v>
      </c>
      <c r="E1492" s="17">
        <v>0.0029</v>
      </c>
      <c r="F1492" s="17">
        <v>2.6437</v>
      </c>
      <c r="G1492" s="17">
        <v>0.1608</v>
      </c>
      <c r="H1492" s="17">
        <v>0.222</v>
      </c>
      <c r="I1492" s="17">
        <v>9.6062</v>
      </c>
      <c r="J1492" s="17">
        <v>13.2223</v>
      </c>
      <c r="K1492" s="17">
        <v>193.9681</v>
      </c>
      <c r="L1492" s="19">
        <f>SUM(C1492:K1492)</f>
        <v>439.9293</v>
      </c>
    </row>
    <row r="1493" spans="2:12" ht="12" customHeight="1">
      <c r="B1493" s="11" t="s">
        <v>6</v>
      </c>
      <c r="C1493" s="17">
        <v>30.3862</v>
      </c>
      <c r="D1493" s="17">
        <v>0</v>
      </c>
      <c r="E1493" s="17">
        <v>1.6437</v>
      </c>
      <c r="F1493" s="17">
        <v>0.2535</v>
      </c>
      <c r="G1493" s="17">
        <v>13.7083</v>
      </c>
      <c r="H1493" s="17">
        <v>81.9927</v>
      </c>
      <c r="I1493" s="17">
        <v>166.7037</v>
      </c>
      <c r="J1493" s="17">
        <v>24.3445</v>
      </c>
      <c r="K1493" s="17">
        <v>21.2036</v>
      </c>
      <c r="L1493" s="19">
        <f aca="true" t="shared" si="150" ref="L1493:L1539">SUM(C1493:K1493)</f>
        <v>340.23619999999994</v>
      </c>
    </row>
    <row r="1494" spans="2:12" ht="12" customHeight="1">
      <c r="B1494" s="11" t="s">
        <v>7</v>
      </c>
      <c r="C1494" s="17">
        <v>116.7813</v>
      </c>
      <c r="D1494" s="17">
        <v>0</v>
      </c>
      <c r="E1494" s="17">
        <v>0.2831</v>
      </c>
      <c r="F1494" s="17">
        <v>39.5942</v>
      </c>
      <c r="G1494" s="17">
        <v>69.4824</v>
      </c>
      <c r="H1494" s="17">
        <v>71.1059</v>
      </c>
      <c r="I1494" s="17">
        <v>90.4273</v>
      </c>
      <c r="J1494" s="17">
        <v>37.1891</v>
      </c>
      <c r="K1494" s="17">
        <v>13.5858</v>
      </c>
      <c r="L1494" s="19">
        <f t="shared" si="150"/>
        <v>438.44910000000004</v>
      </c>
    </row>
    <row r="1495" spans="2:12" ht="12" customHeight="1">
      <c r="B1495" s="11" t="s">
        <v>8</v>
      </c>
      <c r="C1495" s="17">
        <v>0.4029</v>
      </c>
      <c r="D1495" s="17">
        <v>106.3652</v>
      </c>
      <c r="E1495" s="17">
        <v>60.1125</v>
      </c>
      <c r="F1495" s="17">
        <v>0.6175</v>
      </c>
      <c r="G1495" s="17">
        <v>75.2474</v>
      </c>
      <c r="H1495" s="17">
        <v>243.8785</v>
      </c>
      <c r="I1495" s="17">
        <v>42.8471</v>
      </c>
      <c r="J1495" s="17">
        <v>36.9433</v>
      </c>
      <c r="K1495" s="17">
        <v>2.711</v>
      </c>
      <c r="L1495" s="19">
        <f t="shared" si="150"/>
        <v>569.1254</v>
      </c>
    </row>
    <row r="1496" spans="2:12" ht="12" customHeight="1">
      <c r="B1496" s="11" t="s">
        <v>9</v>
      </c>
      <c r="C1496" s="17">
        <v>1.8178</v>
      </c>
      <c r="D1496" s="17">
        <v>73.5989</v>
      </c>
      <c r="E1496" s="17">
        <v>1.1905</v>
      </c>
      <c r="F1496" s="17">
        <v>9.8118</v>
      </c>
      <c r="G1496" s="17">
        <v>1.4513</v>
      </c>
      <c r="H1496" s="17">
        <v>97.4291</v>
      </c>
      <c r="I1496" s="17">
        <v>123.2052</v>
      </c>
      <c r="J1496" s="17">
        <v>256.8882</v>
      </c>
      <c r="K1496" s="17">
        <v>4.6745</v>
      </c>
      <c r="L1496" s="19">
        <f t="shared" si="150"/>
        <v>570.0673</v>
      </c>
    </row>
    <row r="1497" spans="2:12" ht="12" customHeight="1">
      <c r="B1497" s="11" t="s">
        <v>10</v>
      </c>
      <c r="C1497" s="17">
        <v>0</v>
      </c>
      <c r="D1497" s="17">
        <v>1.3224</v>
      </c>
      <c r="E1497" s="17">
        <v>26.8643</v>
      </c>
      <c r="F1497" s="17">
        <v>80.0385</v>
      </c>
      <c r="G1497" s="17">
        <v>93.4697</v>
      </c>
      <c r="H1497" s="17">
        <v>554.8371</v>
      </c>
      <c r="I1497" s="17">
        <v>27.1653</v>
      </c>
      <c r="J1497" s="17">
        <v>57.0054</v>
      </c>
      <c r="K1497" s="17">
        <v>1.7421</v>
      </c>
      <c r="L1497" s="19">
        <f t="shared" si="150"/>
        <v>842.4448</v>
      </c>
    </row>
    <row r="1498" spans="2:58" ht="12" customHeight="1">
      <c r="B1498" s="11" t="s">
        <v>11</v>
      </c>
      <c r="C1498" s="17">
        <v>5.4949</v>
      </c>
      <c r="D1498" s="17">
        <v>49.9835</v>
      </c>
      <c r="E1498" s="17">
        <v>91.526</v>
      </c>
      <c r="F1498" s="17">
        <v>226.3527</v>
      </c>
      <c r="G1498" s="17">
        <v>254.8932</v>
      </c>
      <c r="H1498" s="17">
        <v>26.8614</v>
      </c>
      <c r="I1498" s="17">
        <v>23.6196</v>
      </c>
      <c r="J1498" s="17">
        <v>9.3103</v>
      </c>
      <c r="K1498" s="17">
        <v>4.9638</v>
      </c>
      <c r="L1498" s="19">
        <f t="shared" si="150"/>
        <v>693.0054</v>
      </c>
      <c r="BF1498" s="12"/>
    </row>
    <row r="1499" spans="2:12" ht="12" customHeight="1">
      <c r="B1499" s="11" t="s">
        <v>12</v>
      </c>
      <c r="C1499" s="17">
        <v>27.2692</v>
      </c>
      <c r="D1499" s="17">
        <v>3.5132</v>
      </c>
      <c r="E1499" s="17">
        <v>123.1441</v>
      </c>
      <c r="F1499" s="17">
        <v>332.6706</v>
      </c>
      <c r="G1499" s="17">
        <v>12.1771</v>
      </c>
      <c r="H1499" s="17">
        <v>97.4705</v>
      </c>
      <c r="I1499" s="17">
        <v>12.4822</v>
      </c>
      <c r="J1499" s="17">
        <v>0.0457</v>
      </c>
      <c r="K1499" s="17">
        <v>0.2328</v>
      </c>
      <c r="L1499" s="19">
        <f t="shared" si="150"/>
        <v>609.0054</v>
      </c>
    </row>
    <row r="1500" spans="2:12" ht="12" customHeight="1">
      <c r="B1500" s="11" t="s">
        <v>13</v>
      </c>
      <c r="C1500" s="17">
        <v>28.6803</v>
      </c>
      <c r="D1500" s="17">
        <v>13.6378</v>
      </c>
      <c r="E1500" s="17">
        <v>19.1982</v>
      </c>
      <c r="F1500" s="17">
        <v>297.3559</v>
      </c>
      <c r="G1500" s="17">
        <v>9.9459</v>
      </c>
      <c r="H1500" s="17">
        <v>30.1717</v>
      </c>
      <c r="I1500" s="17">
        <v>10.6113</v>
      </c>
      <c r="J1500" s="17">
        <v>1.1836</v>
      </c>
      <c r="K1500" s="17">
        <v>5.0497</v>
      </c>
      <c r="L1500" s="19">
        <f t="shared" si="150"/>
        <v>415.83439999999996</v>
      </c>
    </row>
    <row r="1501" spans="2:12" ht="12" customHeight="1">
      <c r="B1501" s="13" t="s">
        <v>14</v>
      </c>
      <c r="C1501" s="17">
        <v>138.0292</v>
      </c>
      <c r="D1501" s="17">
        <v>0.5625</v>
      </c>
      <c r="E1501" s="17">
        <v>0.4026</v>
      </c>
      <c r="F1501" s="17">
        <v>135.5271</v>
      </c>
      <c r="G1501" s="17">
        <v>2.1236</v>
      </c>
      <c r="H1501" s="17">
        <v>6.2813</v>
      </c>
      <c r="I1501" s="17">
        <v>9.2037</v>
      </c>
      <c r="J1501" s="17">
        <v>4.1481</v>
      </c>
      <c r="K1501" s="17">
        <v>2.2345</v>
      </c>
      <c r="L1501" s="19">
        <f t="shared" si="150"/>
        <v>298.5126</v>
      </c>
    </row>
    <row r="1502" spans="2:12" ht="12" customHeight="1">
      <c r="B1502" s="11" t="s">
        <v>15</v>
      </c>
      <c r="C1502" s="17">
        <v>183.9434</v>
      </c>
      <c r="D1502" s="17">
        <v>108.8693</v>
      </c>
      <c r="E1502" s="17">
        <v>165.4993</v>
      </c>
      <c r="F1502" s="17">
        <v>94.236</v>
      </c>
      <c r="G1502" s="17">
        <v>10.2055</v>
      </c>
      <c r="H1502" s="17">
        <v>73.2215</v>
      </c>
      <c r="I1502" s="17">
        <v>19.2613</v>
      </c>
      <c r="J1502" s="17">
        <v>12.2364</v>
      </c>
      <c r="K1502" s="17">
        <v>2.1299</v>
      </c>
      <c r="L1502" s="19">
        <f t="shared" si="150"/>
        <v>669.6026</v>
      </c>
    </row>
    <row r="1503" spans="2:12" ht="12" customHeight="1">
      <c r="B1503" s="11" t="s">
        <v>16</v>
      </c>
      <c r="C1503" s="17">
        <v>85.1633</v>
      </c>
      <c r="D1503" s="17">
        <v>217.5295</v>
      </c>
      <c r="E1503" s="17">
        <v>15.4372</v>
      </c>
      <c r="F1503" s="17">
        <v>12.3279</v>
      </c>
      <c r="G1503" s="17">
        <v>35.1049</v>
      </c>
      <c r="H1503" s="17">
        <v>28.2358</v>
      </c>
      <c r="I1503" s="17">
        <v>77.1966</v>
      </c>
      <c r="J1503" s="17">
        <v>8.2654</v>
      </c>
      <c r="K1503" s="17">
        <v>9.0095</v>
      </c>
      <c r="L1503" s="19">
        <f t="shared" si="150"/>
        <v>488.2701</v>
      </c>
    </row>
    <row r="1504" spans="2:58" s="14" customFormat="1" ht="12" customHeight="1">
      <c r="B1504" s="11" t="s">
        <v>17</v>
      </c>
      <c r="C1504" s="17">
        <v>76.8015</v>
      </c>
      <c r="D1504" s="17">
        <v>156.111</v>
      </c>
      <c r="E1504" s="17">
        <v>223.7418</v>
      </c>
      <c r="F1504" s="17">
        <v>141.9282</v>
      </c>
      <c r="G1504" s="17">
        <v>71.4156</v>
      </c>
      <c r="H1504" s="17">
        <v>155.1288</v>
      </c>
      <c r="I1504" s="17">
        <v>17.8743</v>
      </c>
      <c r="J1504" s="17">
        <v>8.2405</v>
      </c>
      <c r="K1504" s="17">
        <v>6.6662</v>
      </c>
      <c r="L1504" s="19">
        <f t="shared" si="150"/>
        <v>857.9078999999999</v>
      </c>
      <c r="BF1504" s="5"/>
    </row>
    <row r="1505" spans="2:12" ht="12" customHeight="1">
      <c r="B1505" s="11" t="s">
        <v>18</v>
      </c>
      <c r="C1505" s="17">
        <v>7.5445</v>
      </c>
      <c r="D1505" s="17">
        <v>20.3756</v>
      </c>
      <c r="E1505" s="17">
        <v>8.7999</v>
      </c>
      <c r="F1505" s="17">
        <v>42.8071</v>
      </c>
      <c r="G1505" s="17">
        <v>11.5299</v>
      </c>
      <c r="H1505" s="17">
        <v>23.7318</v>
      </c>
      <c r="I1505" s="17">
        <v>3.657</v>
      </c>
      <c r="J1505" s="17">
        <v>11.3154</v>
      </c>
      <c r="K1505" s="17">
        <v>3.6187</v>
      </c>
      <c r="L1505" s="19">
        <f t="shared" si="150"/>
        <v>133.37989999999996</v>
      </c>
    </row>
    <row r="1506" spans="2:12" ht="12" customHeight="1">
      <c r="B1506" s="11" t="s">
        <v>19</v>
      </c>
      <c r="C1506" s="17">
        <v>26.0398</v>
      </c>
      <c r="D1506" s="17">
        <v>13.3722</v>
      </c>
      <c r="E1506" s="17">
        <v>33.7331</v>
      </c>
      <c r="F1506" s="17">
        <v>223</v>
      </c>
      <c r="G1506" s="17">
        <v>92.4568</v>
      </c>
      <c r="H1506" s="17">
        <v>116.824</v>
      </c>
      <c r="I1506" s="17">
        <v>79.0182</v>
      </c>
      <c r="J1506" s="17">
        <v>24.6943</v>
      </c>
      <c r="K1506" s="17">
        <v>2.068</v>
      </c>
      <c r="L1506" s="19">
        <f t="shared" si="150"/>
        <v>611.2064</v>
      </c>
    </row>
    <row r="1507" spans="2:12" ht="12" customHeight="1">
      <c r="B1507" s="11" t="s">
        <v>20</v>
      </c>
      <c r="C1507" s="17">
        <v>469.8723</v>
      </c>
      <c r="D1507" s="17">
        <v>3.5718</v>
      </c>
      <c r="E1507" s="17">
        <v>3.8816</v>
      </c>
      <c r="F1507" s="17">
        <v>62.1683</v>
      </c>
      <c r="G1507" s="17">
        <v>167.2729</v>
      </c>
      <c r="H1507" s="17">
        <v>130.9628</v>
      </c>
      <c r="I1507" s="17">
        <v>10.8674</v>
      </c>
      <c r="J1507" s="17">
        <v>0.563</v>
      </c>
      <c r="K1507" s="17">
        <v>0</v>
      </c>
      <c r="L1507" s="19">
        <f t="shared" si="150"/>
        <v>849.1601</v>
      </c>
    </row>
    <row r="1508" spans="2:12" ht="12" customHeight="1">
      <c r="B1508" s="11" t="s">
        <v>21</v>
      </c>
      <c r="C1508" s="17">
        <v>45.2548</v>
      </c>
      <c r="D1508" s="17">
        <v>0.5587</v>
      </c>
      <c r="E1508" s="17">
        <v>35.3224</v>
      </c>
      <c r="F1508" s="17">
        <v>23.5718</v>
      </c>
      <c r="G1508" s="17">
        <v>129.1409</v>
      </c>
      <c r="H1508" s="17">
        <v>96.6134</v>
      </c>
      <c r="I1508" s="17">
        <v>17.9428</v>
      </c>
      <c r="J1508" s="17">
        <v>0.8799</v>
      </c>
      <c r="K1508" s="17">
        <v>0</v>
      </c>
      <c r="L1508" s="19">
        <f t="shared" si="150"/>
        <v>349.2847</v>
      </c>
    </row>
    <row r="1509" spans="2:12" ht="12" customHeight="1">
      <c r="B1509" s="11" t="s">
        <v>22</v>
      </c>
      <c r="C1509" s="17">
        <v>67.9554</v>
      </c>
      <c r="D1509" s="17">
        <v>19.673</v>
      </c>
      <c r="E1509" s="17">
        <v>0.9307</v>
      </c>
      <c r="F1509" s="17">
        <v>275.4058</v>
      </c>
      <c r="G1509" s="17">
        <v>36.7748</v>
      </c>
      <c r="H1509" s="17">
        <v>49.2246</v>
      </c>
      <c r="I1509" s="17">
        <v>5.9691</v>
      </c>
      <c r="J1509" s="17">
        <v>0.7978</v>
      </c>
      <c r="K1509" s="17">
        <v>0</v>
      </c>
      <c r="L1509" s="19">
        <f t="shared" si="150"/>
        <v>456.7312</v>
      </c>
    </row>
    <row r="1510" spans="2:12" ht="12" customHeight="1">
      <c r="B1510" s="11" t="s">
        <v>23</v>
      </c>
      <c r="C1510" s="17">
        <v>7.1703</v>
      </c>
      <c r="D1510" s="17">
        <v>3.9758</v>
      </c>
      <c r="E1510" s="17">
        <v>58.488</v>
      </c>
      <c r="F1510" s="17">
        <v>74.1312</v>
      </c>
      <c r="G1510" s="17">
        <v>23.1154</v>
      </c>
      <c r="H1510" s="17">
        <v>72.1803</v>
      </c>
      <c r="I1510" s="17">
        <v>2.3397</v>
      </c>
      <c r="J1510" s="17">
        <v>33.3711</v>
      </c>
      <c r="K1510" s="17">
        <v>0.3495</v>
      </c>
      <c r="L1510" s="19">
        <f t="shared" si="150"/>
        <v>275.1213</v>
      </c>
    </row>
    <row r="1511" spans="2:12" ht="12" customHeight="1">
      <c r="B1511" s="11" t="s">
        <v>24</v>
      </c>
      <c r="C1511" s="17">
        <v>184.5216</v>
      </c>
      <c r="D1511" s="17">
        <v>3.6702</v>
      </c>
      <c r="E1511" s="17">
        <v>153.029</v>
      </c>
      <c r="F1511" s="17">
        <v>250.6573</v>
      </c>
      <c r="G1511" s="17">
        <v>476.9496</v>
      </c>
      <c r="H1511" s="17">
        <v>181.2894</v>
      </c>
      <c r="I1511" s="17">
        <v>30.94</v>
      </c>
      <c r="J1511" s="17">
        <v>30.6548</v>
      </c>
      <c r="K1511" s="17">
        <v>6.5878</v>
      </c>
      <c r="L1511" s="19">
        <f t="shared" si="150"/>
        <v>1318.2997</v>
      </c>
    </row>
    <row r="1512" spans="2:12" ht="12" customHeight="1">
      <c r="B1512" s="11" t="s">
        <v>25</v>
      </c>
      <c r="C1512" s="17">
        <v>397.992</v>
      </c>
      <c r="D1512" s="17">
        <v>132.6068</v>
      </c>
      <c r="E1512" s="17">
        <v>67.6386</v>
      </c>
      <c r="F1512" s="17">
        <v>33.7474</v>
      </c>
      <c r="G1512" s="17">
        <v>1.4981</v>
      </c>
      <c r="H1512" s="17">
        <v>7.5999</v>
      </c>
      <c r="I1512" s="17">
        <v>0</v>
      </c>
      <c r="J1512" s="17">
        <v>0.4994</v>
      </c>
      <c r="K1512" s="17">
        <v>0</v>
      </c>
      <c r="L1512" s="19">
        <f t="shared" si="150"/>
        <v>641.5822000000001</v>
      </c>
    </row>
    <row r="1513" spans="2:12" ht="12" customHeight="1">
      <c r="B1513" s="11" t="s">
        <v>26</v>
      </c>
      <c r="C1513" s="17">
        <v>36.0059</v>
      </c>
      <c r="D1513" s="17">
        <v>5.453</v>
      </c>
      <c r="E1513" s="17">
        <v>6.7087</v>
      </c>
      <c r="F1513" s="17">
        <v>2.6436</v>
      </c>
      <c r="G1513" s="17">
        <v>45.7189</v>
      </c>
      <c r="H1513" s="17">
        <v>6.058</v>
      </c>
      <c r="I1513" s="17">
        <v>1.5835</v>
      </c>
      <c r="J1513" s="17">
        <v>2.2175</v>
      </c>
      <c r="K1513" s="17">
        <v>0</v>
      </c>
      <c r="L1513" s="19">
        <f t="shared" si="150"/>
        <v>106.3891</v>
      </c>
    </row>
    <row r="1514" spans="2:58" s="14" customFormat="1" ht="12" customHeight="1">
      <c r="B1514" s="11" t="s">
        <v>27</v>
      </c>
      <c r="C1514" s="17">
        <v>195.4216</v>
      </c>
      <c r="D1514" s="17">
        <v>15.1974</v>
      </c>
      <c r="E1514" s="17">
        <v>119.2126</v>
      </c>
      <c r="F1514" s="17">
        <v>47.9794</v>
      </c>
      <c r="G1514" s="17">
        <v>35.5014</v>
      </c>
      <c r="H1514" s="17">
        <v>66.2059</v>
      </c>
      <c r="I1514" s="17">
        <v>70.9214</v>
      </c>
      <c r="J1514" s="17">
        <v>15.1542</v>
      </c>
      <c r="K1514" s="17">
        <v>12.9015</v>
      </c>
      <c r="L1514" s="19">
        <f t="shared" si="150"/>
        <v>578.4953999999999</v>
      </c>
      <c r="BF1514" s="5"/>
    </row>
    <row r="1515" spans="2:12" ht="12" customHeight="1">
      <c r="B1515" s="11" t="s">
        <v>28</v>
      </c>
      <c r="C1515" s="17">
        <v>403.6351</v>
      </c>
      <c r="D1515" s="17">
        <v>52.6022</v>
      </c>
      <c r="E1515" s="17">
        <v>207.8223</v>
      </c>
      <c r="F1515" s="17">
        <v>446.4597</v>
      </c>
      <c r="G1515" s="17">
        <v>38.6642</v>
      </c>
      <c r="H1515" s="17">
        <v>117.1615</v>
      </c>
      <c r="I1515" s="17">
        <v>15.7593</v>
      </c>
      <c r="J1515" s="17">
        <v>14.2931</v>
      </c>
      <c r="K1515" s="17">
        <v>18.1731</v>
      </c>
      <c r="L1515" s="19">
        <f t="shared" si="150"/>
        <v>1314.5704999999998</v>
      </c>
    </row>
    <row r="1516" spans="2:12" ht="12" customHeight="1">
      <c r="B1516" s="11" t="s">
        <v>29</v>
      </c>
      <c r="C1516" s="17">
        <v>53.6348</v>
      </c>
      <c r="D1516" s="17">
        <v>7.9909</v>
      </c>
      <c r="E1516" s="17">
        <v>164.2346</v>
      </c>
      <c r="F1516" s="17">
        <v>144.2423</v>
      </c>
      <c r="G1516" s="17">
        <v>24.5956</v>
      </c>
      <c r="H1516" s="17">
        <v>162.382</v>
      </c>
      <c r="I1516" s="17">
        <v>25.81</v>
      </c>
      <c r="J1516" s="17">
        <v>0.9084</v>
      </c>
      <c r="K1516" s="17">
        <v>0</v>
      </c>
      <c r="L1516" s="19">
        <f t="shared" si="150"/>
        <v>583.7986</v>
      </c>
    </row>
    <row r="1517" spans="2:12" ht="12" customHeight="1">
      <c r="B1517" s="11" t="s">
        <v>30</v>
      </c>
      <c r="C1517" s="17">
        <v>31.9754</v>
      </c>
      <c r="D1517" s="17">
        <v>22.979</v>
      </c>
      <c r="E1517" s="17">
        <v>115.5554</v>
      </c>
      <c r="F1517" s="17">
        <v>87.5566</v>
      </c>
      <c r="G1517" s="17">
        <v>1.6708</v>
      </c>
      <c r="H1517" s="17">
        <v>15.2009</v>
      </c>
      <c r="I1517" s="17">
        <v>3.914</v>
      </c>
      <c r="J1517" s="17">
        <v>1.6282</v>
      </c>
      <c r="K1517" s="17">
        <v>0.9048</v>
      </c>
      <c r="L1517" s="19">
        <f t="shared" si="150"/>
        <v>281.3851</v>
      </c>
    </row>
    <row r="1518" spans="2:12" ht="12" customHeight="1">
      <c r="B1518" s="11" t="s">
        <v>31</v>
      </c>
      <c r="C1518" s="17">
        <v>201.9513</v>
      </c>
      <c r="D1518" s="17">
        <v>130.1938</v>
      </c>
      <c r="E1518" s="17">
        <v>0</v>
      </c>
      <c r="F1518" s="17">
        <v>1.4476</v>
      </c>
      <c r="G1518" s="17">
        <v>0</v>
      </c>
      <c r="H1518" s="17">
        <v>163.1558</v>
      </c>
      <c r="I1518" s="17">
        <v>21.8821</v>
      </c>
      <c r="J1518" s="17">
        <v>0</v>
      </c>
      <c r="K1518" s="17">
        <v>0</v>
      </c>
      <c r="L1518" s="19">
        <f t="shared" si="150"/>
        <v>518.6306000000001</v>
      </c>
    </row>
    <row r="1519" spans="2:12" ht="12" customHeight="1">
      <c r="B1519" s="11" t="s">
        <v>32</v>
      </c>
      <c r="C1519" s="17">
        <v>66.661</v>
      </c>
      <c r="D1519" s="17">
        <v>45.523</v>
      </c>
      <c r="E1519" s="17">
        <v>213.8291</v>
      </c>
      <c r="F1519" s="17">
        <v>61.4533</v>
      </c>
      <c r="G1519" s="17">
        <v>44.3036</v>
      </c>
      <c r="H1519" s="17">
        <v>55.6505</v>
      </c>
      <c r="I1519" s="17">
        <v>14.0165</v>
      </c>
      <c r="J1519" s="17">
        <v>0.9313</v>
      </c>
      <c r="K1519" s="17">
        <v>0.0724</v>
      </c>
      <c r="L1519" s="19">
        <f t="shared" si="150"/>
        <v>502.4407000000001</v>
      </c>
    </row>
    <row r="1520" spans="2:12" ht="12" customHeight="1">
      <c r="B1520" s="11" t="s">
        <v>33</v>
      </c>
      <c r="C1520" s="17">
        <v>8.7894</v>
      </c>
      <c r="D1520" s="17">
        <v>0.303</v>
      </c>
      <c r="E1520" s="17">
        <v>0.606</v>
      </c>
      <c r="F1520" s="17">
        <v>0</v>
      </c>
      <c r="G1520" s="17">
        <v>0</v>
      </c>
      <c r="H1520" s="17">
        <v>0.1515</v>
      </c>
      <c r="I1520" s="17">
        <v>0.303</v>
      </c>
      <c r="J1520" s="17">
        <v>0</v>
      </c>
      <c r="K1520" s="17">
        <v>0</v>
      </c>
      <c r="L1520" s="19">
        <f t="shared" si="150"/>
        <v>10.152900000000002</v>
      </c>
    </row>
    <row r="1521" spans="2:12" ht="12" customHeight="1">
      <c r="B1521" s="11" t="s">
        <v>34</v>
      </c>
      <c r="C1521" s="17">
        <v>0</v>
      </c>
      <c r="D1521" s="17">
        <v>0</v>
      </c>
      <c r="E1521" s="17">
        <v>38.9667</v>
      </c>
      <c r="F1521" s="17">
        <v>0</v>
      </c>
      <c r="G1521" s="17">
        <v>0</v>
      </c>
      <c r="H1521" s="17">
        <v>0</v>
      </c>
      <c r="I1521" s="17">
        <v>0</v>
      </c>
      <c r="J1521" s="17">
        <v>0</v>
      </c>
      <c r="K1521" s="17">
        <v>0</v>
      </c>
      <c r="L1521" s="19">
        <f t="shared" si="150"/>
        <v>38.9667</v>
      </c>
    </row>
    <row r="1522" spans="2:12" ht="12" customHeight="1">
      <c r="B1522" s="11" t="s">
        <v>35</v>
      </c>
      <c r="C1522" s="17">
        <v>49.2116</v>
      </c>
      <c r="D1522" s="17">
        <v>0.7767</v>
      </c>
      <c r="E1522" s="17">
        <v>0.0166</v>
      </c>
      <c r="F1522" s="17">
        <v>8.0658</v>
      </c>
      <c r="G1522" s="17">
        <v>87.1754</v>
      </c>
      <c r="H1522" s="17">
        <v>0.8638</v>
      </c>
      <c r="I1522" s="17">
        <v>0.1673</v>
      </c>
      <c r="J1522" s="17">
        <v>21.9568</v>
      </c>
      <c r="K1522" s="17">
        <v>0</v>
      </c>
      <c r="L1522" s="19">
        <f t="shared" si="150"/>
        <v>168.23399999999998</v>
      </c>
    </row>
    <row r="1523" spans="2:12" ht="12" customHeight="1">
      <c r="B1523" s="11" t="s">
        <v>36</v>
      </c>
      <c r="C1523" s="17">
        <v>0</v>
      </c>
      <c r="D1523" s="17">
        <v>7.8828</v>
      </c>
      <c r="E1523" s="17">
        <v>0</v>
      </c>
      <c r="F1523" s="17">
        <v>1.6565</v>
      </c>
      <c r="G1523" s="17">
        <v>38.9124</v>
      </c>
      <c r="H1523" s="17">
        <v>126.8483</v>
      </c>
      <c r="I1523" s="17">
        <v>0.5938</v>
      </c>
      <c r="J1523" s="17">
        <v>22.1218</v>
      </c>
      <c r="K1523" s="17">
        <v>0.0263</v>
      </c>
      <c r="L1523" s="19">
        <f t="shared" si="150"/>
        <v>198.04189999999997</v>
      </c>
    </row>
    <row r="1524" spans="2:12" ht="12" customHeight="1">
      <c r="B1524" s="11" t="s">
        <v>37</v>
      </c>
      <c r="C1524" s="17">
        <v>165.4456</v>
      </c>
      <c r="D1524" s="17">
        <v>0.0283</v>
      </c>
      <c r="E1524" s="17">
        <v>3.0189</v>
      </c>
      <c r="F1524" s="17">
        <v>66.3955</v>
      </c>
      <c r="G1524" s="17">
        <v>12.9179</v>
      </c>
      <c r="H1524" s="17">
        <v>0.088</v>
      </c>
      <c r="I1524" s="17">
        <v>17.4323</v>
      </c>
      <c r="J1524" s="17">
        <v>0.0094</v>
      </c>
      <c r="K1524" s="17">
        <v>0</v>
      </c>
      <c r="L1524" s="19">
        <f t="shared" si="150"/>
        <v>265.33590000000004</v>
      </c>
    </row>
    <row r="1525" spans="2:58" s="14" customFormat="1" ht="12" customHeight="1">
      <c r="B1525" s="11" t="s">
        <v>38</v>
      </c>
      <c r="C1525" s="17">
        <v>60.0623</v>
      </c>
      <c r="D1525" s="17">
        <v>0.4642</v>
      </c>
      <c r="E1525" s="17">
        <v>0.0328</v>
      </c>
      <c r="F1525" s="17">
        <v>45.3653</v>
      </c>
      <c r="G1525" s="17">
        <v>16.986</v>
      </c>
      <c r="H1525" s="17">
        <v>27.2415</v>
      </c>
      <c r="I1525" s="17">
        <v>0.45</v>
      </c>
      <c r="J1525" s="17">
        <v>0.4899</v>
      </c>
      <c r="K1525" s="17">
        <v>0.3338</v>
      </c>
      <c r="L1525" s="19">
        <f t="shared" si="150"/>
        <v>151.42579999999998</v>
      </c>
      <c r="BF1525" s="5"/>
    </row>
    <row r="1526" spans="2:12" ht="12" customHeight="1">
      <c r="B1526" s="11" t="s">
        <v>39</v>
      </c>
      <c r="C1526" s="17">
        <v>0.4342</v>
      </c>
      <c r="D1526" s="17">
        <v>1.0535</v>
      </c>
      <c r="E1526" s="17">
        <v>152.3231</v>
      </c>
      <c r="F1526" s="17">
        <v>8.6111</v>
      </c>
      <c r="G1526" s="17">
        <v>37.6265</v>
      </c>
      <c r="H1526" s="17">
        <v>0.4484</v>
      </c>
      <c r="I1526" s="17">
        <v>0</v>
      </c>
      <c r="J1526" s="17">
        <v>7.7954</v>
      </c>
      <c r="K1526" s="17">
        <v>3.5656</v>
      </c>
      <c r="L1526" s="19">
        <f t="shared" si="150"/>
        <v>211.85779999999997</v>
      </c>
    </row>
    <row r="1527" spans="2:12" ht="12" customHeight="1">
      <c r="B1527" s="11" t="s">
        <v>40</v>
      </c>
      <c r="C1527" s="17">
        <v>0</v>
      </c>
      <c r="D1527" s="17">
        <v>0</v>
      </c>
      <c r="E1527" s="17">
        <v>0</v>
      </c>
      <c r="F1527" s="17">
        <v>0</v>
      </c>
      <c r="G1527" s="17">
        <v>0</v>
      </c>
      <c r="H1527" s="17">
        <v>0</v>
      </c>
      <c r="I1527" s="17">
        <v>0</v>
      </c>
      <c r="J1527" s="17">
        <v>0</v>
      </c>
      <c r="K1527" s="17">
        <v>0</v>
      </c>
      <c r="L1527" s="19">
        <f t="shared" si="150"/>
        <v>0</v>
      </c>
    </row>
    <row r="1528" spans="2:12" ht="12" customHeight="1">
      <c r="B1528" s="11" t="s">
        <v>41</v>
      </c>
      <c r="C1528" s="17">
        <v>0</v>
      </c>
      <c r="D1528" s="17">
        <v>0</v>
      </c>
      <c r="E1528" s="17">
        <v>10.3239</v>
      </c>
      <c r="F1528" s="17">
        <v>6.9188</v>
      </c>
      <c r="G1528" s="17">
        <v>0</v>
      </c>
      <c r="H1528" s="17">
        <v>8.0615</v>
      </c>
      <c r="I1528" s="17">
        <v>6.9843</v>
      </c>
      <c r="J1528" s="17">
        <v>17.0747</v>
      </c>
      <c r="K1528" s="17">
        <v>0.0732</v>
      </c>
      <c r="L1528" s="19">
        <f t="shared" si="150"/>
        <v>49.4364</v>
      </c>
    </row>
    <row r="1529" spans="2:12" ht="12" customHeight="1">
      <c r="B1529" s="11" t="s">
        <v>42</v>
      </c>
      <c r="C1529" s="17">
        <v>7.8723</v>
      </c>
      <c r="D1529" s="17">
        <v>0.0231</v>
      </c>
      <c r="E1529" s="17">
        <v>0.1502</v>
      </c>
      <c r="F1529" s="17">
        <v>0.7739</v>
      </c>
      <c r="G1529" s="17">
        <v>45.6652</v>
      </c>
      <c r="H1529" s="17">
        <v>1.8269</v>
      </c>
      <c r="I1529" s="17">
        <v>1.0205</v>
      </c>
      <c r="J1529" s="17">
        <v>10.5159</v>
      </c>
      <c r="K1529" s="17">
        <v>0.4003</v>
      </c>
      <c r="L1529" s="19">
        <f t="shared" si="150"/>
        <v>68.2483</v>
      </c>
    </row>
    <row r="1530" spans="2:12" ht="12" customHeight="1">
      <c r="B1530" s="11" t="s">
        <v>43</v>
      </c>
      <c r="C1530" s="17">
        <v>0.1479</v>
      </c>
      <c r="D1530" s="17">
        <v>0</v>
      </c>
      <c r="E1530" s="17">
        <v>0</v>
      </c>
      <c r="F1530" s="17">
        <v>3.2074</v>
      </c>
      <c r="G1530" s="17">
        <v>2.2294</v>
      </c>
      <c r="H1530" s="17">
        <v>8.2814</v>
      </c>
      <c r="I1530" s="17">
        <v>0.0411</v>
      </c>
      <c r="J1530" s="17">
        <v>0.6823</v>
      </c>
      <c r="K1530" s="17">
        <v>0</v>
      </c>
      <c r="L1530" s="19">
        <f t="shared" si="150"/>
        <v>14.5895</v>
      </c>
    </row>
    <row r="1531" spans="2:12" ht="12" customHeight="1">
      <c r="B1531" s="11" t="s">
        <v>44</v>
      </c>
      <c r="C1531" s="17">
        <v>99.6788</v>
      </c>
      <c r="D1531" s="17">
        <v>78.6605</v>
      </c>
      <c r="E1531" s="17">
        <v>6.352</v>
      </c>
      <c r="F1531" s="17">
        <v>3.3137</v>
      </c>
      <c r="G1531" s="17">
        <v>2.3767</v>
      </c>
      <c r="H1531" s="17">
        <v>39.7768</v>
      </c>
      <c r="I1531" s="17">
        <v>27.1089</v>
      </c>
      <c r="J1531" s="17">
        <v>31.391</v>
      </c>
      <c r="K1531" s="17">
        <v>5.3778</v>
      </c>
      <c r="L1531" s="19">
        <f t="shared" si="150"/>
        <v>294.0362</v>
      </c>
    </row>
    <row r="1532" spans="2:12" ht="12" customHeight="1">
      <c r="B1532" s="11" t="s">
        <v>45</v>
      </c>
      <c r="C1532" s="17">
        <v>4.0576</v>
      </c>
      <c r="D1532" s="18">
        <v>0</v>
      </c>
      <c r="E1532" s="17">
        <v>169.4383</v>
      </c>
      <c r="F1532" s="17">
        <v>3.3298</v>
      </c>
      <c r="G1532" s="17">
        <v>0.9276</v>
      </c>
      <c r="H1532" s="17">
        <v>0.1953</v>
      </c>
      <c r="I1532" s="17">
        <v>4.3752</v>
      </c>
      <c r="J1532" s="17">
        <v>17.0828</v>
      </c>
      <c r="K1532" s="17">
        <v>27.9482</v>
      </c>
      <c r="L1532" s="19">
        <f t="shared" si="150"/>
        <v>227.3548</v>
      </c>
    </row>
    <row r="1533" spans="2:12" ht="12" customHeight="1">
      <c r="B1533" s="11" t="s">
        <v>46</v>
      </c>
      <c r="C1533" s="17">
        <v>10.2017</v>
      </c>
      <c r="D1533" s="17">
        <v>5.595</v>
      </c>
      <c r="E1533" s="17">
        <v>9.5131</v>
      </c>
      <c r="F1533" s="17">
        <v>143.4762</v>
      </c>
      <c r="G1533" s="17">
        <v>0.0562</v>
      </c>
      <c r="H1533" s="17">
        <v>1.8456</v>
      </c>
      <c r="I1533" s="17">
        <v>97.2767</v>
      </c>
      <c r="J1533" s="17">
        <v>38.7982</v>
      </c>
      <c r="K1533" s="17">
        <v>59.5045</v>
      </c>
      <c r="L1533" s="19">
        <f t="shared" si="150"/>
        <v>366.2672</v>
      </c>
    </row>
    <row r="1534" spans="2:12" ht="12" customHeight="1">
      <c r="B1534" s="11" t="s">
        <v>47</v>
      </c>
      <c r="C1534" s="17">
        <v>11.865</v>
      </c>
      <c r="D1534" s="17">
        <v>0.0087</v>
      </c>
      <c r="E1534" s="17">
        <v>47.0385</v>
      </c>
      <c r="F1534" s="17">
        <v>271.9561</v>
      </c>
      <c r="G1534" s="17">
        <v>70.5357</v>
      </c>
      <c r="H1534" s="17">
        <v>4.2555</v>
      </c>
      <c r="I1534" s="17">
        <v>8.5349</v>
      </c>
      <c r="J1534" s="17">
        <v>6.3483</v>
      </c>
      <c r="K1534" s="17">
        <v>0.2586</v>
      </c>
      <c r="L1534" s="19">
        <f t="shared" si="150"/>
        <v>420.80129999999997</v>
      </c>
    </row>
    <row r="1535" spans="2:58" s="14" customFormat="1" ht="12" customHeight="1">
      <c r="B1535" s="11" t="s">
        <v>48</v>
      </c>
      <c r="C1535" s="17">
        <v>16.1753</v>
      </c>
      <c r="D1535" s="17">
        <v>109.8367</v>
      </c>
      <c r="E1535" s="17">
        <v>85.2341</v>
      </c>
      <c r="F1535" s="17">
        <v>5.0805</v>
      </c>
      <c r="G1535" s="17">
        <v>0.0915</v>
      </c>
      <c r="H1535" s="17">
        <v>0.0684</v>
      </c>
      <c r="I1535" s="17">
        <v>9.3894</v>
      </c>
      <c r="J1535" s="17">
        <v>57.5614</v>
      </c>
      <c r="K1535" s="17">
        <v>113.8152</v>
      </c>
      <c r="L1535" s="19">
        <f t="shared" si="150"/>
        <v>397.2525</v>
      </c>
      <c r="BF1535" s="5"/>
    </row>
    <row r="1536" spans="2:12" ht="12" customHeight="1">
      <c r="B1536" s="11" t="s">
        <v>49</v>
      </c>
      <c r="C1536" s="17">
        <v>0.8027</v>
      </c>
      <c r="D1536" s="17">
        <v>0</v>
      </c>
      <c r="E1536" s="17">
        <v>0.6341</v>
      </c>
      <c r="F1536" s="17">
        <v>0.9594</v>
      </c>
      <c r="G1536" s="17">
        <v>2.2757</v>
      </c>
      <c r="H1536" s="17">
        <v>13.871</v>
      </c>
      <c r="I1536" s="17">
        <v>6.1097</v>
      </c>
      <c r="J1536" s="17">
        <v>60.7091</v>
      </c>
      <c r="K1536" s="17">
        <v>6.3439</v>
      </c>
      <c r="L1536" s="19">
        <f t="shared" si="150"/>
        <v>91.7056</v>
      </c>
    </row>
    <row r="1537" spans="2:12" ht="12" customHeight="1">
      <c r="B1537" s="11" t="s">
        <v>50</v>
      </c>
      <c r="C1537" s="17">
        <v>126.7374</v>
      </c>
      <c r="D1537" s="17">
        <v>173.5021</v>
      </c>
      <c r="E1537" s="17">
        <v>34.275</v>
      </c>
      <c r="F1537" s="17">
        <v>3.8284</v>
      </c>
      <c r="G1537" s="17">
        <v>21.2468</v>
      </c>
      <c r="H1537" s="17">
        <v>0.0869</v>
      </c>
      <c r="I1537" s="17">
        <v>78.0778</v>
      </c>
      <c r="J1537" s="17">
        <v>40.5469</v>
      </c>
      <c r="K1537" s="17">
        <v>5.7633</v>
      </c>
      <c r="L1537" s="19">
        <f t="shared" si="150"/>
        <v>484.06460000000004</v>
      </c>
    </row>
    <row r="1538" spans="2:12" ht="12" customHeight="1">
      <c r="B1538" s="11" t="s">
        <v>51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  <c r="I1538" s="17">
        <v>0</v>
      </c>
      <c r="J1538" s="17">
        <v>0</v>
      </c>
      <c r="K1538" s="17">
        <v>0</v>
      </c>
      <c r="L1538" s="19">
        <f t="shared" si="150"/>
        <v>0</v>
      </c>
    </row>
    <row r="1539" spans="2:12" ht="12" customHeight="1">
      <c r="B1539" s="15" t="s">
        <v>52</v>
      </c>
      <c r="C1539" s="20">
        <f aca="true" t="shared" si="151" ref="C1539:K1539">SUM(C1492:C1538)</f>
        <v>3671.4620000000004</v>
      </c>
      <c r="D1539" s="20">
        <f t="shared" si="151"/>
        <v>1587.9002000000003</v>
      </c>
      <c r="E1539" s="20">
        <f t="shared" si="151"/>
        <v>2476.1555</v>
      </c>
      <c r="F1539" s="20">
        <f t="shared" si="151"/>
        <v>3723.5674</v>
      </c>
      <c r="G1539" s="20">
        <f t="shared" si="151"/>
        <v>2117.6016</v>
      </c>
      <c r="H1539" s="20">
        <f t="shared" si="151"/>
        <v>2964.987900000001</v>
      </c>
      <c r="I1539" s="20">
        <f t="shared" si="151"/>
        <v>1192.6897</v>
      </c>
      <c r="J1539" s="20">
        <f t="shared" si="151"/>
        <v>940.0151000000002</v>
      </c>
      <c r="K1539" s="20">
        <f t="shared" si="151"/>
        <v>536.2579999999998</v>
      </c>
      <c r="L1539" s="21">
        <f t="shared" si="150"/>
        <v>19210.6374</v>
      </c>
    </row>
    <row r="1541" spans="2:4" ht="13.5" customHeight="1">
      <c r="B1541" s="6" t="s">
        <v>0</v>
      </c>
      <c r="C1541" s="28" t="s">
        <v>69</v>
      </c>
      <c r="D1541" s="28"/>
    </row>
    <row r="1542" spans="2:58" ht="12" customHeight="1">
      <c r="B1542" s="7"/>
      <c r="I1542" s="8"/>
      <c r="L1542" s="8" t="str">
        <f>L1489</f>
        <v>（３日間調査　単位：トン）</v>
      </c>
      <c r="BF1542" s="4"/>
    </row>
    <row r="1543" spans="2:58" ht="13.5" customHeight="1">
      <c r="B1543" s="9" t="s">
        <v>122</v>
      </c>
      <c r="C1543" s="24" t="s">
        <v>121</v>
      </c>
      <c r="D1543" s="22" t="s">
        <v>113</v>
      </c>
      <c r="E1543" s="22" t="s">
        <v>114</v>
      </c>
      <c r="F1543" s="22" t="s">
        <v>115</v>
      </c>
      <c r="G1543" s="22" t="s">
        <v>116</v>
      </c>
      <c r="H1543" s="22" t="s">
        <v>117</v>
      </c>
      <c r="I1543" s="22" t="s">
        <v>118</v>
      </c>
      <c r="J1543" s="22" t="s">
        <v>119</v>
      </c>
      <c r="K1543" s="22" t="s">
        <v>120</v>
      </c>
      <c r="L1543" s="26" t="s">
        <v>3</v>
      </c>
      <c r="BF1543" s="4"/>
    </row>
    <row r="1544" spans="2:58" ht="13.5" customHeight="1">
      <c r="B1544" s="10" t="s">
        <v>4</v>
      </c>
      <c r="C1544" s="25"/>
      <c r="D1544" s="23"/>
      <c r="E1544" s="23"/>
      <c r="F1544" s="23"/>
      <c r="G1544" s="23"/>
      <c r="H1544" s="23"/>
      <c r="I1544" s="23"/>
      <c r="J1544" s="23"/>
      <c r="K1544" s="23"/>
      <c r="L1544" s="27"/>
      <c r="BF1544" s="4"/>
    </row>
    <row r="1545" spans="2:12" ht="12" customHeight="1">
      <c r="B1545" s="11" t="s">
        <v>5</v>
      </c>
      <c r="C1545" s="17">
        <v>132.1464</v>
      </c>
      <c r="D1545" s="17">
        <v>0</v>
      </c>
      <c r="E1545" s="17">
        <v>0</v>
      </c>
      <c r="F1545" s="17">
        <v>37.8892</v>
      </c>
      <c r="G1545" s="17">
        <v>0</v>
      </c>
      <c r="H1545" s="17">
        <v>0</v>
      </c>
      <c r="I1545" s="17">
        <v>0</v>
      </c>
      <c r="J1545" s="17">
        <v>0</v>
      </c>
      <c r="K1545" s="17">
        <v>3.7746</v>
      </c>
      <c r="L1545" s="19">
        <f>SUM(C1545:K1545)</f>
        <v>173.81019999999998</v>
      </c>
    </row>
    <row r="1546" spans="2:12" ht="12" customHeight="1">
      <c r="B1546" s="11" t="s">
        <v>6</v>
      </c>
      <c r="C1546" s="17">
        <v>11.9706</v>
      </c>
      <c r="D1546" s="17">
        <v>12.2998</v>
      </c>
      <c r="E1546" s="17">
        <v>4.6048</v>
      </c>
      <c r="F1546" s="17">
        <v>5.6619</v>
      </c>
      <c r="G1546" s="17">
        <v>11.8767</v>
      </c>
      <c r="H1546" s="17">
        <v>108.0177</v>
      </c>
      <c r="I1546" s="17">
        <v>165.8712</v>
      </c>
      <c r="J1546" s="17">
        <v>31.15</v>
      </c>
      <c r="K1546" s="17">
        <v>30.4311</v>
      </c>
      <c r="L1546" s="19">
        <f aca="true" t="shared" si="152" ref="L1546:L1592">SUM(C1546:K1546)</f>
        <v>381.88379999999995</v>
      </c>
    </row>
    <row r="1547" spans="2:12" ht="12" customHeight="1">
      <c r="B1547" s="11" t="s">
        <v>7</v>
      </c>
      <c r="C1547" s="17">
        <v>75.0303</v>
      </c>
      <c r="D1547" s="17">
        <v>0.0405</v>
      </c>
      <c r="E1547" s="17">
        <v>0</v>
      </c>
      <c r="F1547" s="17">
        <v>0.042</v>
      </c>
      <c r="G1547" s="17">
        <v>0</v>
      </c>
      <c r="H1547" s="17">
        <v>92.4611</v>
      </c>
      <c r="I1547" s="17">
        <v>342.6038</v>
      </c>
      <c r="J1547" s="17">
        <v>3.994</v>
      </c>
      <c r="K1547" s="17">
        <v>37.2167</v>
      </c>
      <c r="L1547" s="19">
        <f t="shared" si="152"/>
        <v>551.3884</v>
      </c>
    </row>
    <row r="1548" spans="2:12" ht="12" customHeight="1">
      <c r="B1548" s="11" t="s">
        <v>8</v>
      </c>
      <c r="C1548" s="17">
        <v>175.0372</v>
      </c>
      <c r="D1548" s="17">
        <v>35.3182</v>
      </c>
      <c r="E1548" s="17">
        <v>209.1102</v>
      </c>
      <c r="F1548" s="17">
        <v>176.0889</v>
      </c>
      <c r="G1548" s="17">
        <v>92.0604</v>
      </c>
      <c r="H1548" s="17">
        <v>98.6525</v>
      </c>
      <c r="I1548" s="17">
        <v>241.2668</v>
      </c>
      <c r="J1548" s="17">
        <v>2.238</v>
      </c>
      <c r="K1548" s="17">
        <v>3.2596</v>
      </c>
      <c r="L1548" s="19">
        <f t="shared" si="152"/>
        <v>1033.0318000000002</v>
      </c>
    </row>
    <row r="1549" spans="2:12" ht="12" customHeight="1">
      <c r="B1549" s="11" t="s">
        <v>9</v>
      </c>
      <c r="C1549" s="17">
        <v>0</v>
      </c>
      <c r="D1549" s="17">
        <v>1.7615</v>
      </c>
      <c r="E1549" s="17">
        <v>4.7645</v>
      </c>
      <c r="F1549" s="17">
        <v>4.7645</v>
      </c>
      <c r="G1549" s="17">
        <v>261.0375</v>
      </c>
      <c r="H1549" s="17">
        <v>0</v>
      </c>
      <c r="I1549" s="17">
        <v>0.232</v>
      </c>
      <c r="J1549" s="17">
        <v>2.4226</v>
      </c>
      <c r="K1549" s="17">
        <v>0</v>
      </c>
      <c r="L1549" s="19">
        <f t="shared" si="152"/>
        <v>274.98260000000005</v>
      </c>
    </row>
    <row r="1550" spans="2:12" ht="12" customHeight="1">
      <c r="B1550" s="11" t="s">
        <v>10</v>
      </c>
      <c r="C1550" s="17">
        <v>108.9671</v>
      </c>
      <c r="D1550" s="17">
        <v>6.1772</v>
      </c>
      <c r="E1550" s="17">
        <v>37.4884</v>
      </c>
      <c r="F1550" s="17">
        <v>60.729</v>
      </c>
      <c r="G1550" s="17">
        <v>79.4853</v>
      </c>
      <c r="H1550" s="17">
        <v>488.2741</v>
      </c>
      <c r="I1550" s="17">
        <v>71.2077</v>
      </c>
      <c r="J1550" s="17">
        <v>365.412</v>
      </c>
      <c r="K1550" s="17">
        <v>1.1431</v>
      </c>
      <c r="L1550" s="19">
        <f t="shared" si="152"/>
        <v>1218.8839</v>
      </c>
    </row>
    <row r="1551" spans="2:58" ht="12" customHeight="1">
      <c r="B1551" s="11" t="s">
        <v>11</v>
      </c>
      <c r="C1551" s="17">
        <v>216.6681</v>
      </c>
      <c r="D1551" s="17">
        <v>11.8862</v>
      </c>
      <c r="E1551" s="17">
        <v>47.9125</v>
      </c>
      <c r="F1551" s="17">
        <v>268.2976</v>
      </c>
      <c r="G1551" s="17">
        <v>809.4022</v>
      </c>
      <c r="H1551" s="17">
        <v>152.6828</v>
      </c>
      <c r="I1551" s="17">
        <v>335.2647</v>
      </c>
      <c r="J1551" s="17">
        <v>29.4828</v>
      </c>
      <c r="K1551" s="17">
        <v>36.5163</v>
      </c>
      <c r="L1551" s="19">
        <f t="shared" si="152"/>
        <v>1908.1132</v>
      </c>
      <c r="BF1551" s="12"/>
    </row>
    <row r="1552" spans="2:12" ht="12" customHeight="1">
      <c r="B1552" s="11" t="s">
        <v>12</v>
      </c>
      <c r="C1552" s="17">
        <v>150.6621</v>
      </c>
      <c r="D1552" s="17">
        <v>77.274</v>
      </c>
      <c r="E1552" s="17">
        <v>298.6925</v>
      </c>
      <c r="F1552" s="17">
        <v>4319.2087</v>
      </c>
      <c r="G1552" s="17">
        <v>90.9386</v>
      </c>
      <c r="H1552" s="17">
        <v>449.2271</v>
      </c>
      <c r="I1552" s="17">
        <v>683.298</v>
      </c>
      <c r="J1552" s="17">
        <v>352.0674</v>
      </c>
      <c r="K1552" s="17">
        <v>411.9473</v>
      </c>
      <c r="L1552" s="19">
        <f t="shared" si="152"/>
        <v>6833.3157</v>
      </c>
    </row>
    <row r="1553" spans="2:12" ht="12" customHeight="1">
      <c r="B1553" s="11" t="s">
        <v>13</v>
      </c>
      <c r="C1553" s="17">
        <v>379.7717</v>
      </c>
      <c r="D1553" s="17">
        <v>663.7036</v>
      </c>
      <c r="E1553" s="17">
        <v>973.9152</v>
      </c>
      <c r="F1553" s="17">
        <v>736.9297</v>
      </c>
      <c r="G1553" s="17">
        <v>42.4546</v>
      </c>
      <c r="H1553" s="17">
        <v>464.7462</v>
      </c>
      <c r="I1553" s="17">
        <v>1617.2033</v>
      </c>
      <c r="J1553" s="17">
        <v>287.977</v>
      </c>
      <c r="K1553" s="17">
        <v>141.504</v>
      </c>
      <c r="L1553" s="19">
        <f t="shared" si="152"/>
        <v>5308.2053</v>
      </c>
    </row>
    <row r="1554" spans="2:12" ht="12" customHeight="1">
      <c r="B1554" s="13" t="s">
        <v>14</v>
      </c>
      <c r="C1554" s="17">
        <v>454.2916</v>
      </c>
      <c r="D1554" s="17">
        <v>4.717</v>
      </c>
      <c r="E1554" s="17">
        <v>582.287</v>
      </c>
      <c r="F1554" s="17">
        <v>634.3544</v>
      </c>
      <c r="G1554" s="17">
        <v>44.8454</v>
      </c>
      <c r="H1554" s="17">
        <v>540.485</v>
      </c>
      <c r="I1554" s="17">
        <v>134.0825</v>
      </c>
      <c r="J1554" s="17">
        <v>139.923</v>
      </c>
      <c r="K1554" s="17">
        <v>67.3537</v>
      </c>
      <c r="L1554" s="19">
        <f t="shared" si="152"/>
        <v>2602.3396</v>
      </c>
    </row>
    <row r="1555" spans="2:12" ht="12" customHeight="1">
      <c r="B1555" s="11" t="s">
        <v>15</v>
      </c>
      <c r="C1555" s="17">
        <v>322.6081</v>
      </c>
      <c r="D1555" s="17">
        <v>408.2681</v>
      </c>
      <c r="E1555" s="17">
        <v>1651.9617</v>
      </c>
      <c r="F1555" s="17">
        <v>256.535</v>
      </c>
      <c r="G1555" s="17">
        <v>54.598</v>
      </c>
      <c r="H1555" s="17">
        <v>511.4431</v>
      </c>
      <c r="I1555" s="17">
        <v>315.8071</v>
      </c>
      <c r="J1555" s="17">
        <v>196.1332</v>
      </c>
      <c r="K1555" s="17">
        <v>107.2314</v>
      </c>
      <c r="L1555" s="19">
        <f t="shared" si="152"/>
        <v>3824.5857</v>
      </c>
    </row>
    <row r="1556" spans="2:12" ht="12" customHeight="1">
      <c r="B1556" s="11" t="s">
        <v>16</v>
      </c>
      <c r="C1556" s="17">
        <v>70.4874</v>
      </c>
      <c r="D1556" s="17">
        <v>500.331</v>
      </c>
      <c r="E1556" s="17">
        <v>110.0703</v>
      </c>
      <c r="F1556" s="17">
        <v>83.6731</v>
      </c>
      <c r="G1556" s="17">
        <v>70.4055</v>
      </c>
      <c r="H1556" s="17">
        <v>244.2304</v>
      </c>
      <c r="I1556" s="17">
        <v>232.3431</v>
      </c>
      <c r="J1556" s="17">
        <v>59.5117</v>
      </c>
      <c r="K1556" s="17">
        <v>84.6555</v>
      </c>
      <c r="L1556" s="19">
        <f t="shared" si="152"/>
        <v>1455.708</v>
      </c>
    </row>
    <row r="1557" spans="2:58" s="14" customFormat="1" ht="12" customHeight="1">
      <c r="B1557" s="11" t="s">
        <v>17</v>
      </c>
      <c r="C1557" s="17">
        <v>331.9289</v>
      </c>
      <c r="D1557" s="17">
        <v>514.9527</v>
      </c>
      <c r="E1557" s="17">
        <v>2538.551</v>
      </c>
      <c r="F1557" s="17">
        <v>536.6883</v>
      </c>
      <c r="G1557" s="17">
        <v>63.8909</v>
      </c>
      <c r="H1557" s="17">
        <v>764.4657</v>
      </c>
      <c r="I1557" s="17">
        <v>430.8942</v>
      </c>
      <c r="J1557" s="17">
        <v>162.7808</v>
      </c>
      <c r="K1557" s="17">
        <v>482.2035</v>
      </c>
      <c r="L1557" s="19">
        <f t="shared" si="152"/>
        <v>5826.356</v>
      </c>
      <c r="BF1557" s="5"/>
    </row>
    <row r="1558" spans="2:12" ht="12" customHeight="1">
      <c r="B1558" s="11" t="s">
        <v>18</v>
      </c>
      <c r="C1558" s="17">
        <v>1175.3147</v>
      </c>
      <c r="D1558" s="17">
        <v>1444.2088</v>
      </c>
      <c r="E1558" s="17">
        <v>217.7801</v>
      </c>
      <c r="F1558" s="17">
        <v>83.113</v>
      </c>
      <c r="G1558" s="17">
        <v>178.1236</v>
      </c>
      <c r="H1558" s="17">
        <v>357.6435</v>
      </c>
      <c r="I1558" s="17">
        <v>52.6315</v>
      </c>
      <c r="J1558" s="17">
        <v>517.854</v>
      </c>
      <c r="K1558" s="17">
        <v>24.2558</v>
      </c>
      <c r="L1558" s="19">
        <f t="shared" si="152"/>
        <v>4050.925</v>
      </c>
    </row>
    <row r="1559" spans="2:12" ht="12" customHeight="1">
      <c r="B1559" s="11" t="s">
        <v>19</v>
      </c>
      <c r="C1559" s="17">
        <v>170.8802</v>
      </c>
      <c r="D1559" s="17">
        <v>1.2811</v>
      </c>
      <c r="E1559" s="17">
        <v>54.0125</v>
      </c>
      <c r="F1559" s="17">
        <v>14.4948</v>
      </c>
      <c r="G1559" s="17">
        <v>685.8776</v>
      </c>
      <c r="H1559" s="17">
        <v>112.2026</v>
      </c>
      <c r="I1559" s="17">
        <v>827.0237</v>
      </c>
      <c r="J1559" s="17">
        <v>0.2805</v>
      </c>
      <c r="K1559" s="17">
        <v>0.6016</v>
      </c>
      <c r="L1559" s="19">
        <f t="shared" si="152"/>
        <v>1866.6546</v>
      </c>
    </row>
    <row r="1560" spans="2:12" ht="12" customHeight="1">
      <c r="B1560" s="11" t="s">
        <v>20</v>
      </c>
      <c r="C1560" s="17">
        <v>46.2174</v>
      </c>
      <c r="D1560" s="17">
        <v>40.5322</v>
      </c>
      <c r="E1560" s="17">
        <v>10.5279</v>
      </c>
      <c r="F1560" s="17">
        <v>21.2138</v>
      </c>
      <c r="G1560" s="17">
        <v>66.1938</v>
      </c>
      <c r="H1560" s="17">
        <v>172.9199</v>
      </c>
      <c r="I1560" s="17">
        <v>0</v>
      </c>
      <c r="J1560" s="17">
        <v>0</v>
      </c>
      <c r="K1560" s="17">
        <v>0</v>
      </c>
      <c r="L1560" s="19">
        <f t="shared" si="152"/>
        <v>357.605</v>
      </c>
    </row>
    <row r="1561" spans="2:12" ht="12" customHeight="1">
      <c r="B1561" s="11" t="s">
        <v>21</v>
      </c>
      <c r="C1561" s="17">
        <v>17.3855</v>
      </c>
      <c r="D1561" s="17">
        <v>1.8259</v>
      </c>
      <c r="E1561" s="17">
        <v>348.1505</v>
      </c>
      <c r="F1561" s="17">
        <v>23.5751</v>
      </c>
      <c r="G1561" s="17">
        <v>528.6337</v>
      </c>
      <c r="H1561" s="17">
        <v>134.7584</v>
      </c>
      <c r="I1561" s="17">
        <v>0</v>
      </c>
      <c r="J1561" s="17">
        <v>0.0094</v>
      </c>
      <c r="K1561" s="17">
        <v>0</v>
      </c>
      <c r="L1561" s="19">
        <f t="shared" si="152"/>
        <v>1054.3384999999998</v>
      </c>
    </row>
    <row r="1562" spans="2:12" ht="12" customHeight="1">
      <c r="B1562" s="11" t="s">
        <v>22</v>
      </c>
      <c r="C1562" s="17">
        <v>9.7919</v>
      </c>
      <c r="D1562" s="17">
        <v>33.7887</v>
      </c>
      <c r="E1562" s="17">
        <v>103.1075</v>
      </c>
      <c r="F1562" s="17">
        <v>156.8369</v>
      </c>
      <c r="G1562" s="17">
        <v>39.1624</v>
      </c>
      <c r="H1562" s="17">
        <v>234.6701</v>
      </c>
      <c r="I1562" s="17">
        <v>72.6855</v>
      </c>
      <c r="J1562" s="17">
        <v>1.9334</v>
      </c>
      <c r="K1562" s="17">
        <v>4.7469</v>
      </c>
      <c r="L1562" s="19">
        <f t="shared" si="152"/>
        <v>656.7233</v>
      </c>
    </row>
    <row r="1563" spans="2:12" ht="12" customHeight="1">
      <c r="B1563" s="11" t="s">
        <v>23</v>
      </c>
      <c r="C1563" s="17">
        <v>37.1623</v>
      </c>
      <c r="D1563" s="17">
        <v>6.7365</v>
      </c>
      <c r="E1563" s="17">
        <v>934.7828</v>
      </c>
      <c r="F1563" s="17">
        <v>825.7779</v>
      </c>
      <c r="G1563" s="17">
        <v>93.5253</v>
      </c>
      <c r="H1563" s="17">
        <v>145.5832</v>
      </c>
      <c r="I1563" s="17">
        <v>3.1262</v>
      </c>
      <c r="J1563" s="17">
        <v>1.9143</v>
      </c>
      <c r="K1563" s="17">
        <v>1.278</v>
      </c>
      <c r="L1563" s="19">
        <f t="shared" si="152"/>
        <v>2049.8864999999996</v>
      </c>
    </row>
    <row r="1564" spans="2:12" ht="12" customHeight="1">
      <c r="B1564" s="11" t="s">
        <v>24</v>
      </c>
      <c r="C1564" s="17">
        <v>215.7063</v>
      </c>
      <c r="D1564" s="17">
        <v>1.3558</v>
      </c>
      <c r="E1564" s="17">
        <v>1697.9376</v>
      </c>
      <c r="F1564" s="17">
        <v>245.8744</v>
      </c>
      <c r="G1564" s="17">
        <v>216.4596</v>
      </c>
      <c r="H1564" s="17">
        <v>151.6878</v>
      </c>
      <c r="I1564" s="17">
        <v>94.3215</v>
      </c>
      <c r="J1564" s="17">
        <v>61.2921</v>
      </c>
      <c r="K1564" s="17">
        <v>4.2353</v>
      </c>
      <c r="L1564" s="19">
        <f t="shared" si="152"/>
        <v>2688.8704000000002</v>
      </c>
    </row>
    <row r="1565" spans="2:12" ht="12" customHeight="1">
      <c r="B1565" s="11" t="s">
        <v>25</v>
      </c>
      <c r="C1565" s="17">
        <v>240.155</v>
      </c>
      <c r="D1565" s="17">
        <v>905.8538</v>
      </c>
      <c r="E1565" s="17">
        <v>687.3996</v>
      </c>
      <c r="F1565" s="17">
        <v>407.8047</v>
      </c>
      <c r="G1565" s="17">
        <v>444.4736</v>
      </c>
      <c r="H1565" s="17">
        <v>306.519</v>
      </c>
      <c r="I1565" s="17">
        <v>74.5772</v>
      </c>
      <c r="J1565" s="17">
        <v>58.3029</v>
      </c>
      <c r="K1565" s="17">
        <v>6.3505</v>
      </c>
      <c r="L1565" s="19">
        <f t="shared" si="152"/>
        <v>3131.4363</v>
      </c>
    </row>
    <row r="1566" spans="2:12" ht="12" customHeight="1">
      <c r="B1566" s="11" t="s">
        <v>26</v>
      </c>
      <c r="C1566" s="17">
        <v>5741.2841</v>
      </c>
      <c r="D1566" s="17">
        <v>985.3318</v>
      </c>
      <c r="E1566" s="17">
        <v>2210.4902</v>
      </c>
      <c r="F1566" s="17">
        <v>4607.4627</v>
      </c>
      <c r="G1566" s="17">
        <v>3407.4216</v>
      </c>
      <c r="H1566" s="17">
        <v>1587.2937</v>
      </c>
      <c r="I1566" s="17">
        <v>1295.9959</v>
      </c>
      <c r="J1566" s="17">
        <v>1319.2074</v>
      </c>
      <c r="K1566" s="17">
        <v>284.1692</v>
      </c>
      <c r="L1566" s="19">
        <f t="shared" si="152"/>
        <v>21438.6566</v>
      </c>
    </row>
    <row r="1567" spans="2:58" s="14" customFormat="1" ht="12" customHeight="1">
      <c r="B1567" s="11" t="s">
        <v>27</v>
      </c>
      <c r="C1567" s="17">
        <v>4273.7356</v>
      </c>
      <c r="D1567" s="17">
        <v>2209.8545</v>
      </c>
      <c r="E1567" s="17">
        <v>652.787</v>
      </c>
      <c r="F1567" s="17">
        <v>758.1377</v>
      </c>
      <c r="G1567" s="17">
        <v>858.9739</v>
      </c>
      <c r="H1567" s="17">
        <v>1049.5162</v>
      </c>
      <c r="I1567" s="17">
        <v>453.3118</v>
      </c>
      <c r="J1567" s="17">
        <v>348.2066</v>
      </c>
      <c r="K1567" s="17">
        <v>39.4964</v>
      </c>
      <c r="L1567" s="19">
        <f t="shared" si="152"/>
        <v>10644.019699999999</v>
      </c>
      <c r="BF1567" s="5"/>
    </row>
    <row r="1568" spans="2:12" ht="12" customHeight="1">
      <c r="B1568" s="11" t="s">
        <v>28</v>
      </c>
      <c r="C1568" s="17">
        <v>1646.9124</v>
      </c>
      <c r="D1568" s="17">
        <v>534.7998</v>
      </c>
      <c r="E1568" s="17">
        <v>519.8511</v>
      </c>
      <c r="F1568" s="17">
        <v>538.9224</v>
      </c>
      <c r="G1568" s="17">
        <v>265.4015</v>
      </c>
      <c r="H1568" s="17">
        <v>1432.7474</v>
      </c>
      <c r="I1568" s="17">
        <v>235.7271</v>
      </c>
      <c r="J1568" s="17">
        <v>78.023</v>
      </c>
      <c r="K1568" s="17">
        <v>120.5848</v>
      </c>
      <c r="L1568" s="19">
        <f t="shared" si="152"/>
        <v>5372.969499999999</v>
      </c>
    </row>
    <row r="1569" spans="2:12" ht="12" customHeight="1">
      <c r="B1569" s="11" t="s">
        <v>29</v>
      </c>
      <c r="C1569" s="17">
        <v>1391.7379</v>
      </c>
      <c r="D1569" s="17">
        <v>60.3837</v>
      </c>
      <c r="E1569" s="17">
        <v>2110.1264</v>
      </c>
      <c r="F1569" s="17">
        <v>1290.9651</v>
      </c>
      <c r="G1569" s="17">
        <v>130.6927</v>
      </c>
      <c r="H1569" s="17">
        <v>1889.0337</v>
      </c>
      <c r="I1569" s="17">
        <v>812.0894</v>
      </c>
      <c r="J1569" s="17">
        <v>288.605</v>
      </c>
      <c r="K1569" s="17">
        <v>54.7224</v>
      </c>
      <c r="L1569" s="19">
        <f t="shared" si="152"/>
        <v>8028.3563</v>
      </c>
    </row>
    <row r="1570" spans="2:12" ht="12" customHeight="1">
      <c r="B1570" s="11" t="s">
        <v>30</v>
      </c>
      <c r="C1570" s="17">
        <v>524.6465</v>
      </c>
      <c r="D1570" s="17">
        <v>176.0178</v>
      </c>
      <c r="E1570" s="17">
        <v>899.7308</v>
      </c>
      <c r="F1570" s="17">
        <v>513.4176</v>
      </c>
      <c r="G1570" s="17">
        <v>64.4714</v>
      </c>
      <c r="H1570" s="17">
        <v>436.321</v>
      </c>
      <c r="I1570" s="17">
        <v>26.6215</v>
      </c>
      <c r="J1570" s="17">
        <v>0.4288</v>
      </c>
      <c r="K1570" s="17">
        <v>2.3581</v>
      </c>
      <c r="L1570" s="19">
        <f t="shared" si="152"/>
        <v>2644.0135</v>
      </c>
    </row>
    <row r="1571" spans="2:12" ht="12" customHeight="1">
      <c r="B1571" s="11" t="s">
        <v>31</v>
      </c>
      <c r="C1571" s="17">
        <v>1596.5855</v>
      </c>
      <c r="D1571" s="17">
        <v>1080.0335</v>
      </c>
      <c r="E1571" s="17">
        <v>383.6749</v>
      </c>
      <c r="F1571" s="17">
        <v>687.8876</v>
      </c>
      <c r="G1571" s="17">
        <v>400.9717</v>
      </c>
      <c r="H1571" s="17">
        <v>2331.6553</v>
      </c>
      <c r="I1571" s="17">
        <v>869.9402</v>
      </c>
      <c r="J1571" s="17">
        <v>208.7764</v>
      </c>
      <c r="K1571" s="17">
        <v>241.2982</v>
      </c>
      <c r="L1571" s="19">
        <f t="shared" si="152"/>
        <v>7800.823299999999</v>
      </c>
    </row>
    <row r="1572" spans="2:12" ht="12" customHeight="1">
      <c r="B1572" s="11" t="s">
        <v>32</v>
      </c>
      <c r="C1572" s="17">
        <v>2065.4559</v>
      </c>
      <c r="D1572" s="17">
        <v>860.3814</v>
      </c>
      <c r="E1572" s="17">
        <v>4583.4023</v>
      </c>
      <c r="F1572" s="17">
        <v>1310.936</v>
      </c>
      <c r="G1572" s="17">
        <v>852.5954</v>
      </c>
      <c r="H1572" s="17">
        <v>794.5159</v>
      </c>
      <c r="I1572" s="17">
        <v>1539.3808</v>
      </c>
      <c r="J1572" s="17">
        <v>107.088</v>
      </c>
      <c r="K1572" s="17">
        <v>33.8903</v>
      </c>
      <c r="L1572" s="19">
        <f t="shared" si="152"/>
        <v>12147.646</v>
      </c>
    </row>
    <row r="1573" spans="2:12" ht="12" customHeight="1">
      <c r="B1573" s="11" t="s">
        <v>33</v>
      </c>
      <c r="C1573" s="17">
        <v>9.612</v>
      </c>
      <c r="D1573" s="17">
        <v>513.3528</v>
      </c>
      <c r="E1573" s="17">
        <v>29.4577</v>
      </c>
      <c r="F1573" s="17">
        <v>7.6514</v>
      </c>
      <c r="G1573" s="17">
        <v>37.2046</v>
      </c>
      <c r="H1573" s="17">
        <v>51.9336</v>
      </c>
      <c r="I1573" s="17">
        <v>0</v>
      </c>
      <c r="J1573" s="17">
        <v>0</v>
      </c>
      <c r="K1573" s="17">
        <v>0</v>
      </c>
      <c r="L1573" s="19">
        <f t="shared" si="152"/>
        <v>649.2121</v>
      </c>
    </row>
    <row r="1574" spans="2:12" ht="12" customHeight="1">
      <c r="B1574" s="11" t="s">
        <v>34</v>
      </c>
      <c r="C1574" s="17">
        <v>0.1506</v>
      </c>
      <c r="D1574" s="17">
        <v>166.288</v>
      </c>
      <c r="E1574" s="17">
        <v>14.2589</v>
      </c>
      <c r="F1574" s="17">
        <v>27.6142</v>
      </c>
      <c r="G1574" s="17">
        <v>0</v>
      </c>
      <c r="H1574" s="17">
        <v>13.4054</v>
      </c>
      <c r="I1574" s="17">
        <v>14.2991</v>
      </c>
      <c r="J1574" s="17">
        <v>0</v>
      </c>
      <c r="K1574" s="17">
        <v>0</v>
      </c>
      <c r="L1574" s="19">
        <f t="shared" si="152"/>
        <v>236.01620000000003</v>
      </c>
    </row>
    <row r="1575" spans="2:12" ht="12" customHeight="1">
      <c r="B1575" s="11" t="s">
        <v>35</v>
      </c>
      <c r="C1575" s="17">
        <v>96.3688</v>
      </c>
      <c r="D1575" s="17">
        <v>0</v>
      </c>
      <c r="E1575" s="17">
        <v>0</v>
      </c>
      <c r="F1575" s="17">
        <v>230.4504</v>
      </c>
      <c r="G1575" s="17">
        <v>59.6317</v>
      </c>
      <c r="H1575" s="17">
        <v>84.833</v>
      </c>
      <c r="I1575" s="17">
        <v>114.5947</v>
      </c>
      <c r="J1575" s="17">
        <v>2.9437</v>
      </c>
      <c r="K1575" s="17">
        <v>0</v>
      </c>
      <c r="L1575" s="19">
        <f t="shared" si="152"/>
        <v>588.8223</v>
      </c>
    </row>
    <row r="1576" spans="2:12" ht="12" customHeight="1">
      <c r="B1576" s="11" t="s">
        <v>36</v>
      </c>
      <c r="C1576" s="17">
        <v>41.1341</v>
      </c>
      <c r="D1576" s="17">
        <v>15.0651</v>
      </c>
      <c r="E1576" s="17">
        <v>3.3385</v>
      </c>
      <c r="F1576" s="17">
        <v>14.6555</v>
      </c>
      <c r="G1576" s="17">
        <v>19.0112</v>
      </c>
      <c r="H1576" s="17">
        <v>84.3616</v>
      </c>
      <c r="I1576" s="17">
        <v>0</v>
      </c>
      <c r="J1576" s="17">
        <v>6.1817</v>
      </c>
      <c r="K1576" s="17">
        <v>0</v>
      </c>
      <c r="L1576" s="19">
        <f t="shared" si="152"/>
        <v>183.7477</v>
      </c>
    </row>
    <row r="1577" spans="2:12" ht="12" customHeight="1">
      <c r="B1577" s="11" t="s">
        <v>37</v>
      </c>
      <c r="C1577" s="17">
        <v>16.0611</v>
      </c>
      <c r="D1577" s="17">
        <v>0</v>
      </c>
      <c r="E1577" s="17">
        <v>291.6693</v>
      </c>
      <c r="F1577" s="17">
        <v>579.1195</v>
      </c>
      <c r="G1577" s="17">
        <v>173.8451</v>
      </c>
      <c r="H1577" s="17">
        <v>652.1869</v>
      </c>
      <c r="I1577" s="17">
        <v>117.0533</v>
      </c>
      <c r="J1577" s="17">
        <v>0</v>
      </c>
      <c r="K1577" s="17">
        <v>0</v>
      </c>
      <c r="L1577" s="19">
        <f t="shared" si="152"/>
        <v>1829.9352000000003</v>
      </c>
    </row>
    <row r="1578" spans="2:58" s="14" customFormat="1" ht="12" customHeight="1">
      <c r="B1578" s="11" t="s">
        <v>38</v>
      </c>
      <c r="C1578" s="17">
        <v>500.0373</v>
      </c>
      <c r="D1578" s="17">
        <v>696.3706</v>
      </c>
      <c r="E1578" s="17">
        <v>0.6556</v>
      </c>
      <c r="F1578" s="17">
        <v>246.5914</v>
      </c>
      <c r="G1578" s="17">
        <v>487.6039</v>
      </c>
      <c r="H1578" s="17">
        <v>27.5695</v>
      </c>
      <c r="I1578" s="17">
        <v>9.8852</v>
      </c>
      <c r="J1578" s="17">
        <v>26.5382</v>
      </c>
      <c r="K1578" s="17">
        <v>0.1901</v>
      </c>
      <c r="L1578" s="19">
        <f t="shared" si="152"/>
        <v>1995.4418</v>
      </c>
      <c r="BF1578" s="5"/>
    </row>
    <row r="1579" spans="2:12" ht="12" customHeight="1">
      <c r="B1579" s="11" t="s">
        <v>39</v>
      </c>
      <c r="C1579" s="17">
        <v>5.8266</v>
      </c>
      <c r="D1579" s="17">
        <v>19.1957</v>
      </c>
      <c r="E1579" s="17">
        <v>11.5113</v>
      </c>
      <c r="F1579" s="17">
        <v>80.7735</v>
      </c>
      <c r="G1579" s="17">
        <v>28.963</v>
      </c>
      <c r="H1579" s="17">
        <v>66.7193</v>
      </c>
      <c r="I1579" s="17">
        <v>28.5351</v>
      </c>
      <c r="J1579" s="17">
        <v>47.9697</v>
      </c>
      <c r="K1579" s="17">
        <v>1.1891</v>
      </c>
      <c r="L1579" s="19">
        <f t="shared" si="152"/>
        <v>290.6833</v>
      </c>
    </row>
    <row r="1580" spans="2:12" ht="12" customHeight="1">
      <c r="B1580" s="11" t="s">
        <v>40</v>
      </c>
      <c r="C1580" s="17">
        <v>0.5831</v>
      </c>
      <c r="D1580" s="17">
        <v>129.9468</v>
      </c>
      <c r="E1580" s="17">
        <v>77.6389</v>
      </c>
      <c r="F1580" s="17">
        <v>61.3395</v>
      </c>
      <c r="G1580" s="17">
        <v>0.0318</v>
      </c>
      <c r="H1580" s="17">
        <v>52.9651</v>
      </c>
      <c r="I1580" s="17">
        <v>6.8032</v>
      </c>
      <c r="J1580" s="17">
        <v>0.0521</v>
      </c>
      <c r="K1580" s="17">
        <v>0.1936</v>
      </c>
      <c r="L1580" s="19">
        <f t="shared" si="152"/>
        <v>329.5541</v>
      </c>
    </row>
    <row r="1581" spans="2:12" ht="12" customHeight="1">
      <c r="B1581" s="11" t="s">
        <v>41</v>
      </c>
      <c r="C1581" s="17">
        <v>52.5798</v>
      </c>
      <c r="D1581" s="17">
        <v>101.6176</v>
      </c>
      <c r="E1581" s="17">
        <v>80.9164</v>
      </c>
      <c r="F1581" s="17">
        <v>601.1749</v>
      </c>
      <c r="G1581" s="17">
        <v>123.1775</v>
      </c>
      <c r="H1581" s="17">
        <v>684.3885</v>
      </c>
      <c r="I1581" s="17">
        <v>537.7823</v>
      </c>
      <c r="J1581" s="17">
        <v>141.4363</v>
      </c>
      <c r="K1581" s="17">
        <v>19.1311</v>
      </c>
      <c r="L1581" s="19">
        <f t="shared" si="152"/>
        <v>2342.2043999999996</v>
      </c>
    </row>
    <row r="1582" spans="2:12" ht="12" customHeight="1">
      <c r="B1582" s="11" t="s">
        <v>42</v>
      </c>
      <c r="C1582" s="17">
        <v>145.7846</v>
      </c>
      <c r="D1582" s="17">
        <v>61.9502</v>
      </c>
      <c r="E1582" s="17">
        <v>36.7861</v>
      </c>
      <c r="F1582" s="17">
        <v>108.1134</v>
      </c>
      <c r="G1582" s="17">
        <v>206.331</v>
      </c>
      <c r="H1582" s="17">
        <v>79.4585</v>
      </c>
      <c r="I1582" s="17">
        <v>8.9302</v>
      </c>
      <c r="J1582" s="17">
        <v>77.9838</v>
      </c>
      <c r="K1582" s="17">
        <v>0.0144</v>
      </c>
      <c r="L1582" s="19">
        <f t="shared" si="152"/>
        <v>725.3521999999999</v>
      </c>
    </row>
    <row r="1583" spans="2:12" ht="12" customHeight="1">
      <c r="B1583" s="11" t="s">
        <v>43</v>
      </c>
      <c r="C1583" s="17">
        <v>88.8983</v>
      </c>
      <c r="D1583" s="17">
        <v>0</v>
      </c>
      <c r="E1583" s="17">
        <v>0</v>
      </c>
      <c r="F1583" s="17">
        <v>0</v>
      </c>
      <c r="G1583" s="17">
        <v>0</v>
      </c>
      <c r="H1583" s="17">
        <v>0</v>
      </c>
      <c r="I1583" s="17">
        <v>59.3252</v>
      </c>
      <c r="J1583" s="17">
        <v>0</v>
      </c>
      <c r="K1583" s="17">
        <v>0</v>
      </c>
      <c r="L1583" s="19">
        <f t="shared" si="152"/>
        <v>148.2235</v>
      </c>
    </row>
    <row r="1584" spans="2:12" ht="12" customHeight="1">
      <c r="B1584" s="11" t="s">
        <v>44</v>
      </c>
      <c r="C1584" s="17">
        <v>369.3932</v>
      </c>
      <c r="D1584" s="17">
        <v>423.2089</v>
      </c>
      <c r="E1584" s="17">
        <v>107.0748</v>
      </c>
      <c r="F1584" s="17">
        <v>1070.2999</v>
      </c>
      <c r="G1584" s="17">
        <v>120.6405</v>
      </c>
      <c r="H1584" s="17">
        <v>138.8112</v>
      </c>
      <c r="I1584" s="17">
        <v>284.4993</v>
      </c>
      <c r="J1584" s="17">
        <v>421.2897</v>
      </c>
      <c r="K1584" s="17">
        <v>170.352</v>
      </c>
      <c r="L1584" s="19">
        <f t="shared" si="152"/>
        <v>3105.5694999999996</v>
      </c>
    </row>
    <row r="1585" spans="2:12" ht="12" customHeight="1">
      <c r="B1585" s="11" t="s">
        <v>45</v>
      </c>
      <c r="C1585" s="17">
        <v>1.7718</v>
      </c>
      <c r="D1585" s="18">
        <v>42.77</v>
      </c>
      <c r="E1585" s="17">
        <v>585.0011</v>
      </c>
      <c r="F1585" s="17">
        <v>265.3231</v>
      </c>
      <c r="G1585" s="17">
        <v>139.6437</v>
      </c>
      <c r="H1585" s="17">
        <v>46.0157</v>
      </c>
      <c r="I1585" s="17">
        <v>196.5153</v>
      </c>
      <c r="J1585" s="17">
        <v>233.69</v>
      </c>
      <c r="K1585" s="17">
        <v>8.7849</v>
      </c>
      <c r="L1585" s="19">
        <f t="shared" si="152"/>
        <v>1519.5156000000002</v>
      </c>
    </row>
    <row r="1586" spans="2:12" ht="12" customHeight="1">
      <c r="B1586" s="11" t="s">
        <v>46</v>
      </c>
      <c r="C1586" s="17">
        <v>27.3583</v>
      </c>
      <c r="D1586" s="17">
        <v>0</v>
      </c>
      <c r="E1586" s="17">
        <v>0.5236</v>
      </c>
      <c r="F1586" s="17">
        <v>3.6651</v>
      </c>
      <c r="G1586" s="17">
        <v>0</v>
      </c>
      <c r="H1586" s="17">
        <v>201.8496</v>
      </c>
      <c r="I1586" s="17">
        <v>0</v>
      </c>
      <c r="J1586" s="17">
        <v>95.5056</v>
      </c>
      <c r="K1586" s="17">
        <v>0</v>
      </c>
      <c r="L1586" s="19">
        <f t="shared" si="152"/>
        <v>328.9022</v>
      </c>
    </row>
    <row r="1587" spans="2:12" ht="12" customHeight="1">
      <c r="B1587" s="11" t="s">
        <v>47</v>
      </c>
      <c r="C1587" s="17">
        <v>5.0181</v>
      </c>
      <c r="D1587" s="17">
        <v>0.5286</v>
      </c>
      <c r="E1587" s="17">
        <v>3.894</v>
      </c>
      <c r="F1587" s="17">
        <v>0</v>
      </c>
      <c r="G1587" s="17">
        <v>0.1391</v>
      </c>
      <c r="H1587" s="17">
        <v>27.6745</v>
      </c>
      <c r="I1587" s="17">
        <v>63.3071</v>
      </c>
      <c r="J1587" s="17">
        <v>4.1723</v>
      </c>
      <c r="K1587" s="17">
        <v>2.6092</v>
      </c>
      <c r="L1587" s="19">
        <f t="shared" si="152"/>
        <v>107.3429</v>
      </c>
    </row>
    <row r="1588" spans="2:58" s="14" customFormat="1" ht="12" customHeight="1">
      <c r="B1588" s="11" t="s">
        <v>48</v>
      </c>
      <c r="C1588" s="17">
        <v>0.243</v>
      </c>
      <c r="D1588" s="17">
        <v>0</v>
      </c>
      <c r="E1588" s="17">
        <v>385.0549</v>
      </c>
      <c r="F1588" s="17">
        <v>2.4707</v>
      </c>
      <c r="G1588" s="17">
        <v>2.4129</v>
      </c>
      <c r="H1588" s="17">
        <v>172.0734</v>
      </c>
      <c r="I1588" s="17">
        <v>352.6293</v>
      </c>
      <c r="J1588" s="17">
        <v>2.4129</v>
      </c>
      <c r="K1588" s="17">
        <v>0</v>
      </c>
      <c r="L1588" s="19">
        <f t="shared" si="152"/>
        <v>917.2971</v>
      </c>
      <c r="BF1588" s="5"/>
    </row>
    <row r="1589" spans="2:12" ht="12" customHeight="1">
      <c r="B1589" s="11" t="s">
        <v>49</v>
      </c>
      <c r="C1589" s="17">
        <v>42.0741</v>
      </c>
      <c r="D1589" s="17">
        <v>18.771</v>
      </c>
      <c r="E1589" s="17">
        <v>0</v>
      </c>
      <c r="F1589" s="17">
        <v>0</v>
      </c>
      <c r="G1589" s="17">
        <v>780.7031</v>
      </c>
      <c r="H1589" s="17">
        <v>0</v>
      </c>
      <c r="I1589" s="17">
        <v>55.7888</v>
      </c>
      <c r="J1589" s="17">
        <v>57.6338</v>
      </c>
      <c r="K1589" s="17">
        <v>95.5861</v>
      </c>
      <c r="L1589" s="19">
        <f t="shared" si="152"/>
        <v>1050.5569</v>
      </c>
    </row>
    <row r="1590" spans="2:12" ht="12" customHeight="1">
      <c r="B1590" s="11" t="s">
        <v>50</v>
      </c>
      <c r="C1590" s="17">
        <v>539.2054</v>
      </c>
      <c r="D1590" s="17">
        <v>20.764</v>
      </c>
      <c r="E1590" s="17">
        <v>169.3273</v>
      </c>
      <c r="F1590" s="17">
        <v>35.4003</v>
      </c>
      <c r="G1590" s="17">
        <v>44.6958</v>
      </c>
      <c r="H1590" s="17">
        <v>148.4442</v>
      </c>
      <c r="I1590" s="17">
        <v>0.0179</v>
      </c>
      <c r="J1590" s="17">
        <v>0.0045</v>
      </c>
      <c r="K1590" s="17">
        <v>1.6986</v>
      </c>
      <c r="L1590" s="19">
        <f t="shared" si="152"/>
        <v>959.5580000000002</v>
      </c>
    </row>
    <row r="1591" spans="2:12" ht="12" customHeight="1">
      <c r="B1591" s="11" t="s">
        <v>51</v>
      </c>
      <c r="C1591" s="17">
        <v>0.1</v>
      </c>
      <c r="D1591" s="17">
        <v>0</v>
      </c>
      <c r="E1591" s="17">
        <v>0</v>
      </c>
      <c r="F1591" s="17">
        <v>0</v>
      </c>
      <c r="G1591" s="17">
        <v>0</v>
      </c>
      <c r="H1591" s="17">
        <v>0</v>
      </c>
      <c r="I1591" s="17">
        <v>0</v>
      </c>
      <c r="J1591" s="17">
        <v>0</v>
      </c>
      <c r="K1591" s="17">
        <v>0</v>
      </c>
      <c r="L1591" s="19">
        <f t="shared" si="152"/>
        <v>0.1</v>
      </c>
    </row>
    <row r="1592" spans="2:12" ht="12" customHeight="1">
      <c r="B1592" s="15" t="s">
        <v>52</v>
      </c>
      <c r="C1592" s="20">
        <f aca="true" t="shared" si="153" ref="C1592:K1592">SUM(C1545:C1591)</f>
        <v>23524.740899999997</v>
      </c>
      <c r="D1592" s="20">
        <f t="shared" si="153"/>
        <v>12788.9444</v>
      </c>
      <c r="E1592" s="20">
        <f t="shared" si="153"/>
        <v>23670.227700000007</v>
      </c>
      <c r="F1592" s="20">
        <f t="shared" si="153"/>
        <v>21941.924800000004</v>
      </c>
      <c r="G1592" s="20">
        <f t="shared" si="153"/>
        <v>12078.007800000001</v>
      </c>
      <c r="H1592" s="20">
        <f t="shared" si="153"/>
        <v>17584.443400000007</v>
      </c>
      <c r="I1592" s="20">
        <f t="shared" si="153"/>
        <v>12777.472699999998</v>
      </c>
      <c r="J1592" s="20">
        <f t="shared" si="153"/>
        <v>5742.828599999999</v>
      </c>
      <c r="K1592" s="20">
        <f t="shared" si="153"/>
        <v>2524.9734000000003</v>
      </c>
      <c r="L1592" s="21">
        <f t="shared" si="152"/>
        <v>132633.5637</v>
      </c>
    </row>
    <row r="1594" spans="2:4" ht="13.5" customHeight="1">
      <c r="B1594" s="6" t="s">
        <v>0</v>
      </c>
      <c r="C1594" s="28" t="s">
        <v>105</v>
      </c>
      <c r="D1594" s="28"/>
    </row>
    <row r="1595" spans="2:58" ht="12" customHeight="1">
      <c r="B1595" s="7"/>
      <c r="I1595" s="8"/>
      <c r="L1595" s="8" t="str">
        <f>L1542</f>
        <v>（３日間調査　単位：トン）</v>
      </c>
      <c r="BF1595" s="4"/>
    </row>
    <row r="1596" spans="2:58" ht="13.5" customHeight="1">
      <c r="B1596" s="9" t="s">
        <v>122</v>
      </c>
      <c r="C1596" s="24" t="s">
        <v>121</v>
      </c>
      <c r="D1596" s="22" t="s">
        <v>113</v>
      </c>
      <c r="E1596" s="22" t="s">
        <v>114</v>
      </c>
      <c r="F1596" s="22" t="s">
        <v>115</v>
      </c>
      <c r="G1596" s="22" t="s">
        <v>116</v>
      </c>
      <c r="H1596" s="22" t="s">
        <v>117</v>
      </c>
      <c r="I1596" s="22" t="s">
        <v>118</v>
      </c>
      <c r="J1596" s="22" t="s">
        <v>119</v>
      </c>
      <c r="K1596" s="22" t="s">
        <v>120</v>
      </c>
      <c r="L1596" s="26" t="s">
        <v>3</v>
      </c>
      <c r="BF1596" s="4"/>
    </row>
    <row r="1597" spans="2:58" ht="13.5" customHeight="1">
      <c r="B1597" s="10" t="s">
        <v>4</v>
      </c>
      <c r="C1597" s="25"/>
      <c r="D1597" s="23"/>
      <c r="E1597" s="23"/>
      <c r="F1597" s="23"/>
      <c r="G1597" s="23"/>
      <c r="H1597" s="23"/>
      <c r="I1597" s="23"/>
      <c r="J1597" s="23"/>
      <c r="K1597" s="23"/>
      <c r="L1597" s="27"/>
      <c r="BF1597" s="4"/>
    </row>
    <row r="1598" spans="2:12" ht="12" customHeight="1">
      <c r="B1598" s="11" t="s">
        <v>5</v>
      </c>
      <c r="C1598" s="17">
        <v>0</v>
      </c>
      <c r="D1598" s="17">
        <v>0</v>
      </c>
      <c r="E1598" s="17">
        <v>0.0113</v>
      </c>
      <c r="F1598" s="17">
        <v>0.1133</v>
      </c>
      <c r="G1598" s="17">
        <v>0.4532</v>
      </c>
      <c r="H1598" s="17">
        <v>3.6258</v>
      </c>
      <c r="I1598" s="17">
        <v>7.7047</v>
      </c>
      <c r="J1598" s="17">
        <v>9.0642</v>
      </c>
      <c r="K1598" s="17">
        <v>0</v>
      </c>
      <c r="L1598" s="19">
        <f>SUM(C1598:K1598)</f>
        <v>20.9725</v>
      </c>
    </row>
    <row r="1599" spans="2:12" ht="12" customHeight="1">
      <c r="B1599" s="11" t="s">
        <v>6</v>
      </c>
      <c r="C1599" s="17">
        <v>0</v>
      </c>
      <c r="D1599" s="17">
        <v>0</v>
      </c>
      <c r="E1599" s="17">
        <v>0</v>
      </c>
      <c r="F1599" s="17">
        <v>0</v>
      </c>
      <c r="G1599" s="17">
        <v>0</v>
      </c>
      <c r="H1599" s="17">
        <v>0</v>
      </c>
      <c r="I1599" s="17">
        <v>90.915</v>
      </c>
      <c r="J1599" s="17">
        <v>0</v>
      </c>
      <c r="K1599" s="17">
        <v>0</v>
      </c>
      <c r="L1599" s="19">
        <f aca="true" t="shared" si="154" ref="L1599:L1645">SUM(C1599:K1599)</f>
        <v>90.915</v>
      </c>
    </row>
    <row r="1600" spans="2:12" ht="12" customHeight="1">
      <c r="B1600" s="11" t="s">
        <v>7</v>
      </c>
      <c r="C1600" s="17">
        <v>0.9096</v>
      </c>
      <c r="D1600" s="17">
        <v>0</v>
      </c>
      <c r="E1600" s="17">
        <v>1.3932</v>
      </c>
      <c r="F1600" s="17">
        <v>8.3655</v>
      </c>
      <c r="G1600" s="17">
        <v>64.521</v>
      </c>
      <c r="H1600" s="17">
        <v>29.4516</v>
      </c>
      <c r="I1600" s="17">
        <v>30.2406</v>
      </c>
      <c r="J1600" s="17">
        <v>8.0974</v>
      </c>
      <c r="K1600" s="17">
        <v>4.7889</v>
      </c>
      <c r="L1600" s="19">
        <f t="shared" si="154"/>
        <v>147.76780000000002</v>
      </c>
    </row>
    <row r="1601" spans="2:12" ht="12" customHeight="1">
      <c r="B1601" s="11" t="s">
        <v>8</v>
      </c>
      <c r="C1601" s="17">
        <v>2.514</v>
      </c>
      <c r="D1601" s="17">
        <v>23.493</v>
      </c>
      <c r="E1601" s="17">
        <v>8.8031</v>
      </c>
      <c r="F1601" s="17">
        <v>4.5013</v>
      </c>
      <c r="G1601" s="17">
        <v>14.0026</v>
      </c>
      <c r="H1601" s="17">
        <v>141.27</v>
      </c>
      <c r="I1601" s="17">
        <v>101.476</v>
      </c>
      <c r="J1601" s="17">
        <v>12.4618</v>
      </c>
      <c r="K1601" s="17">
        <v>11.0028</v>
      </c>
      <c r="L1601" s="19">
        <f t="shared" si="154"/>
        <v>319.52459999999996</v>
      </c>
    </row>
    <row r="1602" spans="2:12" ht="12" customHeight="1">
      <c r="B1602" s="11" t="s">
        <v>9</v>
      </c>
      <c r="C1602" s="17">
        <v>31.7832</v>
      </c>
      <c r="D1602" s="17">
        <v>0</v>
      </c>
      <c r="E1602" s="17">
        <v>12.0365</v>
      </c>
      <c r="F1602" s="17">
        <v>51.9001</v>
      </c>
      <c r="G1602" s="17">
        <v>0</v>
      </c>
      <c r="H1602" s="17">
        <v>1.7983</v>
      </c>
      <c r="I1602" s="17">
        <v>0</v>
      </c>
      <c r="J1602" s="17">
        <v>0</v>
      </c>
      <c r="K1602" s="17">
        <v>0</v>
      </c>
      <c r="L1602" s="19">
        <f t="shared" si="154"/>
        <v>97.51809999999999</v>
      </c>
    </row>
    <row r="1603" spans="2:12" ht="12" customHeight="1">
      <c r="B1603" s="11" t="s">
        <v>10</v>
      </c>
      <c r="C1603" s="17">
        <v>21.1349</v>
      </c>
      <c r="D1603" s="17">
        <v>0</v>
      </c>
      <c r="E1603" s="17">
        <v>7.9173</v>
      </c>
      <c r="F1603" s="17">
        <v>36.7895</v>
      </c>
      <c r="G1603" s="17">
        <v>0.404</v>
      </c>
      <c r="H1603" s="17">
        <v>240.9134</v>
      </c>
      <c r="I1603" s="17">
        <v>18.5721</v>
      </c>
      <c r="J1603" s="17">
        <v>0.8243</v>
      </c>
      <c r="K1603" s="17">
        <v>2.0042</v>
      </c>
      <c r="L1603" s="19">
        <f t="shared" si="154"/>
        <v>328.55969999999996</v>
      </c>
    </row>
    <row r="1604" spans="2:58" ht="12" customHeight="1">
      <c r="B1604" s="11" t="s">
        <v>11</v>
      </c>
      <c r="C1604" s="17">
        <v>126.5311</v>
      </c>
      <c r="D1604" s="17">
        <v>538.422</v>
      </c>
      <c r="E1604" s="17">
        <v>57.5709</v>
      </c>
      <c r="F1604" s="17">
        <v>39.3442</v>
      </c>
      <c r="G1604" s="17">
        <v>248.4722</v>
      </c>
      <c r="H1604" s="17">
        <v>93.1809</v>
      </c>
      <c r="I1604" s="17">
        <v>40.8977</v>
      </c>
      <c r="J1604" s="17">
        <v>27.842</v>
      </c>
      <c r="K1604" s="17">
        <v>9.6657</v>
      </c>
      <c r="L1604" s="19">
        <f t="shared" si="154"/>
        <v>1181.9267000000002</v>
      </c>
      <c r="BF1604" s="12"/>
    </row>
    <row r="1605" spans="2:12" ht="12" customHeight="1">
      <c r="B1605" s="11" t="s">
        <v>12</v>
      </c>
      <c r="C1605" s="17">
        <v>95.0851</v>
      </c>
      <c r="D1605" s="17">
        <v>39.9984</v>
      </c>
      <c r="E1605" s="17">
        <v>50.0784</v>
      </c>
      <c r="F1605" s="17">
        <v>19.6665</v>
      </c>
      <c r="G1605" s="17">
        <v>1.389</v>
      </c>
      <c r="H1605" s="17">
        <v>12.333</v>
      </c>
      <c r="I1605" s="17">
        <v>18.2772</v>
      </c>
      <c r="J1605" s="17">
        <v>19.1662</v>
      </c>
      <c r="K1605" s="17">
        <v>91.608</v>
      </c>
      <c r="L1605" s="19">
        <f t="shared" si="154"/>
        <v>347.6018</v>
      </c>
    </row>
    <row r="1606" spans="2:12" ht="12" customHeight="1">
      <c r="B1606" s="11" t="s">
        <v>13</v>
      </c>
      <c r="C1606" s="17">
        <v>11.5467</v>
      </c>
      <c r="D1606" s="17">
        <v>94.9953</v>
      </c>
      <c r="E1606" s="17">
        <v>46.7872</v>
      </c>
      <c r="F1606" s="17">
        <v>40.3957</v>
      </c>
      <c r="G1606" s="17">
        <v>351.214</v>
      </c>
      <c r="H1606" s="17">
        <v>65.1357</v>
      </c>
      <c r="I1606" s="17">
        <v>0.5004</v>
      </c>
      <c r="J1606" s="17">
        <v>0</v>
      </c>
      <c r="K1606" s="17">
        <v>0</v>
      </c>
      <c r="L1606" s="19">
        <f t="shared" si="154"/>
        <v>610.575</v>
      </c>
    </row>
    <row r="1607" spans="2:12" ht="12" customHeight="1">
      <c r="B1607" s="13" t="s">
        <v>14</v>
      </c>
      <c r="C1607" s="17">
        <v>130.7256</v>
      </c>
      <c r="D1607" s="17">
        <v>104.7046</v>
      </c>
      <c r="E1607" s="17">
        <v>7.4555</v>
      </c>
      <c r="F1607" s="17">
        <v>128.6503</v>
      </c>
      <c r="G1607" s="17">
        <v>0.05</v>
      </c>
      <c r="H1607" s="17">
        <v>98.254</v>
      </c>
      <c r="I1607" s="17">
        <v>0.02</v>
      </c>
      <c r="J1607" s="17">
        <v>0.3376</v>
      </c>
      <c r="K1607" s="17">
        <v>0.7104</v>
      </c>
      <c r="L1607" s="19">
        <f t="shared" si="154"/>
        <v>470.90799999999996</v>
      </c>
    </row>
    <row r="1608" spans="2:12" ht="12" customHeight="1">
      <c r="B1608" s="11" t="s">
        <v>15</v>
      </c>
      <c r="C1608" s="17">
        <v>93.2663</v>
      </c>
      <c r="D1608" s="17">
        <v>30.8433</v>
      </c>
      <c r="E1608" s="17">
        <v>226.1192</v>
      </c>
      <c r="F1608" s="17">
        <v>52.1537</v>
      </c>
      <c r="G1608" s="17">
        <v>3.059</v>
      </c>
      <c r="H1608" s="17">
        <v>25.7547</v>
      </c>
      <c r="I1608" s="17">
        <v>5.0255</v>
      </c>
      <c r="J1608" s="17">
        <v>3.8095</v>
      </c>
      <c r="K1608" s="17">
        <v>7.6853</v>
      </c>
      <c r="L1608" s="19">
        <f t="shared" si="154"/>
        <v>447.71650000000005</v>
      </c>
    </row>
    <row r="1609" spans="2:12" ht="12" customHeight="1">
      <c r="B1609" s="11" t="s">
        <v>16</v>
      </c>
      <c r="C1609" s="17">
        <v>0</v>
      </c>
      <c r="D1609" s="17">
        <v>24.2592</v>
      </c>
      <c r="E1609" s="17">
        <v>318.4014</v>
      </c>
      <c r="F1609" s="17">
        <v>0</v>
      </c>
      <c r="G1609" s="17">
        <v>54.5832</v>
      </c>
      <c r="H1609" s="17">
        <v>0</v>
      </c>
      <c r="I1609" s="17">
        <v>0</v>
      </c>
      <c r="J1609" s="17">
        <v>0</v>
      </c>
      <c r="K1609" s="17">
        <v>0</v>
      </c>
      <c r="L1609" s="19">
        <f t="shared" si="154"/>
        <v>397.2438</v>
      </c>
    </row>
    <row r="1610" spans="2:58" s="14" customFormat="1" ht="12" customHeight="1">
      <c r="B1610" s="11" t="s">
        <v>17</v>
      </c>
      <c r="C1610" s="17">
        <v>149.6313</v>
      </c>
      <c r="D1610" s="17">
        <v>136.097</v>
      </c>
      <c r="E1610" s="17">
        <v>4.1643</v>
      </c>
      <c r="F1610" s="17">
        <v>25.6142</v>
      </c>
      <c r="G1610" s="17">
        <v>15.4817</v>
      </c>
      <c r="H1610" s="17">
        <v>74.1092</v>
      </c>
      <c r="I1610" s="17">
        <v>30.0375</v>
      </c>
      <c r="J1610" s="17">
        <v>16.5982</v>
      </c>
      <c r="K1610" s="17">
        <v>17.1893</v>
      </c>
      <c r="L1610" s="19">
        <f t="shared" si="154"/>
        <v>468.9227</v>
      </c>
      <c r="BF1610" s="5"/>
    </row>
    <row r="1611" spans="2:12" ht="12" customHeight="1">
      <c r="B1611" s="11" t="s">
        <v>18</v>
      </c>
      <c r="C1611" s="17">
        <v>204.9484</v>
      </c>
      <c r="D1611" s="17">
        <v>140.4357</v>
      </c>
      <c r="E1611" s="17">
        <v>344.7065</v>
      </c>
      <c r="F1611" s="17">
        <v>56.5332</v>
      </c>
      <c r="G1611" s="17">
        <v>61.5502</v>
      </c>
      <c r="H1611" s="17">
        <v>108.4232</v>
      </c>
      <c r="I1611" s="17">
        <v>5.3292</v>
      </c>
      <c r="J1611" s="17">
        <v>93.4006</v>
      </c>
      <c r="K1611" s="17">
        <v>4.2432</v>
      </c>
      <c r="L1611" s="19">
        <f t="shared" si="154"/>
        <v>1019.5702</v>
      </c>
    </row>
    <row r="1612" spans="2:12" ht="12" customHeight="1">
      <c r="B1612" s="11" t="s">
        <v>19</v>
      </c>
      <c r="C1612" s="17">
        <v>23.958</v>
      </c>
      <c r="D1612" s="17">
        <v>4.5697</v>
      </c>
      <c r="E1612" s="17">
        <v>0</v>
      </c>
      <c r="F1612" s="17">
        <v>59.7199</v>
      </c>
      <c r="G1612" s="17">
        <v>90.8026</v>
      </c>
      <c r="H1612" s="17">
        <v>17.5227</v>
      </c>
      <c r="I1612" s="17">
        <v>37.6225</v>
      </c>
      <c r="J1612" s="17">
        <v>5.4096</v>
      </c>
      <c r="K1612" s="17">
        <v>0.3443</v>
      </c>
      <c r="L1612" s="19">
        <f t="shared" si="154"/>
        <v>239.94930000000002</v>
      </c>
    </row>
    <row r="1613" spans="2:12" ht="12" customHeight="1">
      <c r="B1613" s="11" t="s">
        <v>20</v>
      </c>
      <c r="C1613" s="17">
        <v>0.1141</v>
      </c>
      <c r="D1613" s="17">
        <v>0</v>
      </c>
      <c r="E1613" s="17">
        <v>0.0814</v>
      </c>
      <c r="F1613" s="17">
        <v>0.1628</v>
      </c>
      <c r="G1613" s="17">
        <v>3.2565</v>
      </c>
      <c r="H1613" s="17">
        <v>13.9211</v>
      </c>
      <c r="I1613" s="17">
        <v>0</v>
      </c>
      <c r="J1613" s="17">
        <v>0</v>
      </c>
      <c r="K1613" s="17">
        <v>0.0163</v>
      </c>
      <c r="L1613" s="19">
        <f t="shared" si="154"/>
        <v>17.5522</v>
      </c>
    </row>
    <row r="1614" spans="2:12" ht="12" customHeight="1">
      <c r="B1614" s="11" t="s">
        <v>21</v>
      </c>
      <c r="C1614" s="17">
        <v>14.6936</v>
      </c>
      <c r="D1614" s="17">
        <v>0</v>
      </c>
      <c r="E1614" s="17">
        <v>0.7818</v>
      </c>
      <c r="F1614" s="17">
        <v>0.8351</v>
      </c>
      <c r="G1614" s="17">
        <v>42.3631</v>
      </c>
      <c r="H1614" s="17">
        <v>69.4644</v>
      </c>
      <c r="I1614" s="17">
        <v>9.088</v>
      </c>
      <c r="J1614" s="17">
        <v>9.911</v>
      </c>
      <c r="K1614" s="17">
        <v>6.2422</v>
      </c>
      <c r="L1614" s="19">
        <f t="shared" si="154"/>
        <v>153.3792</v>
      </c>
    </row>
    <row r="1615" spans="2:12" ht="12" customHeight="1">
      <c r="B1615" s="11" t="s">
        <v>22</v>
      </c>
      <c r="C1615" s="17">
        <v>0</v>
      </c>
      <c r="D1615" s="17">
        <v>0</v>
      </c>
      <c r="E1615" s="17">
        <v>0</v>
      </c>
      <c r="F1615" s="17">
        <v>0</v>
      </c>
      <c r="G1615" s="17">
        <v>0</v>
      </c>
      <c r="H1615" s="17">
        <v>0</v>
      </c>
      <c r="I1615" s="17">
        <v>0</v>
      </c>
      <c r="J1615" s="17">
        <v>0</v>
      </c>
      <c r="K1615" s="17">
        <v>0</v>
      </c>
      <c r="L1615" s="19">
        <f t="shared" si="154"/>
        <v>0</v>
      </c>
    </row>
    <row r="1616" spans="2:12" ht="12" customHeight="1">
      <c r="B1616" s="11" t="s">
        <v>23</v>
      </c>
      <c r="C1616" s="17">
        <v>6.4824</v>
      </c>
      <c r="D1616" s="17">
        <v>0</v>
      </c>
      <c r="E1616" s="17">
        <v>358.115</v>
      </c>
      <c r="F1616" s="17">
        <v>19.6093</v>
      </c>
      <c r="G1616" s="17">
        <v>10.6312</v>
      </c>
      <c r="H1616" s="17">
        <v>0.1945</v>
      </c>
      <c r="I1616" s="17">
        <v>0</v>
      </c>
      <c r="J1616" s="17">
        <v>0</v>
      </c>
      <c r="K1616" s="17">
        <v>0</v>
      </c>
      <c r="L1616" s="19">
        <f t="shared" si="154"/>
        <v>395.0324</v>
      </c>
    </row>
    <row r="1617" spans="2:12" ht="12" customHeight="1">
      <c r="B1617" s="11" t="s">
        <v>24</v>
      </c>
      <c r="C1617" s="17">
        <v>3.2432</v>
      </c>
      <c r="D1617" s="17">
        <v>700.538</v>
      </c>
      <c r="E1617" s="17">
        <v>0.119</v>
      </c>
      <c r="F1617" s="17">
        <v>630.7691</v>
      </c>
      <c r="G1617" s="17">
        <v>163.0201</v>
      </c>
      <c r="H1617" s="17">
        <v>17.0598</v>
      </c>
      <c r="I1617" s="17">
        <v>93.3536</v>
      </c>
      <c r="J1617" s="17">
        <v>15.0943</v>
      </c>
      <c r="K1617" s="17">
        <v>0.0204</v>
      </c>
      <c r="L1617" s="19">
        <f t="shared" si="154"/>
        <v>1623.2175</v>
      </c>
    </row>
    <row r="1618" spans="2:12" ht="12" customHeight="1">
      <c r="B1618" s="11" t="s">
        <v>25</v>
      </c>
      <c r="C1618" s="17">
        <v>0.13</v>
      </c>
      <c r="D1618" s="17">
        <v>0.6497</v>
      </c>
      <c r="E1618" s="17">
        <v>33.3267</v>
      </c>
      <c r="F1618" s="17">
        <v>3.9113</v>
      </c>
      <c r="G1618" s="17">
        <v>0.8476</v>
      </c>
      <c r="H1618" s="17">
        <v>1.5756</v>
      </c>
      <c r="I1618" s="17">
        <v>0.0292</v>
      </c>
      <c r="J1618" s="17">
        <v>0.3476</v>
      </c>
      <c r="K1618" s="17">
        <v>0.2599</v>
      </c>
      <c r="L1618" s="19">
        <f t="shared" si="154"/>
        <v>41.077600000000004</v>
      </c>
    </row>
    <row r="1619" spans="2:12" ht="12" customHeight="1">
      <c r="B1619" s="11" t="s">
        <v>26</v>
      </c>
      <c r="C1619" s="17">
        <v>93.1571</v>
      </c>
      <c r="D1619" s="17">
        <v>25.572</v>
      </c>
      <c r="E1619" s="17">
        <v>2.2027</v>
      </c>
      <c r="F1619" s="17">
        <v>70.7392</v>
      </c>
      <c r="G1619" s="17">
        <v>65.7157</v>
      </c>
      <c r="H1619" s="17">
        <v>71.5294</v>
      </c>
      <c r="I1619" s="17">
        <v>0.146</v>
      </c>
      <c r="J1619" s="17">
        <v>0.1703</v>
      </c>
      <c r="K1619" s="17">
        <v>0.067</v>
      </c>
      <c r="L1619" s="19">
        <f t="shared" si="154"/>
        <v>329.29940000000005</v>
      </c>
    </row>
    <row r="1620" spans="2:58" s="14" customFormat="1" ht="12" customHeight="1">
      <c r="B1620" s="11" t="s">
        <v>27</v>
      </c>
      <c r="C1620" s="17">
        <v>88.9265</v>
      </c>
      <c r="D1620" s="17">
        <v>14.5213</v>
      </c>
      <c r="E1620" s="17">
        <v>14.9924</v>
      </c>
      <c r="F1620" s="17">
        <v>528.1531</v>
      </c>
      <c r="G1620" s="17">
        <v>2.9312</v>
      </c>
      <c r="H1620" s="17">
        <v>196.7937</v>
      </c>
      <c r="I1620" s="17">
        <v>1.8158</v>
      </c>
      <c r="J1620" s="17">
        <v>0.7926</v>
      </c>
      <c r="K1620" s="17">
        <v>1.1459</v>
      </c>
      <c r="L1620" s="19">
        <f t="shared" si="154"/>
        <v>850.0724999999999</v>
      </c>
      <c r="BF1620" s="5"/>
    </row>
    <row r="1621" spans="2:12" ht="12" customHeight="1">
      <c r="B1621" s="11" t="s">
        <v>28</v>
      </c>
      <c r="C1621" s="17">
        <v>0</v>
      </c>
      <c r="D1621" s="17">
        <v>2.31</v>
      </c>
      <c r="E1621" s="17">
        <v>121.9698</v>
      </c>
      <c r="F1621" s="17">
        <v>12.6383</v>
      </c>
      <c r="G1621" s="17">
        <v>0</v>
      </c>
      <c r="H1621" s="17">
        <v>5.3907</v>
      </c>
      <c r="I1621" s="17">
        <v>0</v>
      </c>
      <c r="J1621" s="17">
        <v>0</v>
      </c>
      <c r="K1621" s="17">
        <v>0</v>
      </c>
      <c r="L1621" s="19">
        <f t="shared" si="154"/>
        <v>142.30880000000002</v>
      </c>
    </row>
    <row r="1622" spans="2:12" ht="12" customHeight="1">
      <c r="B1622" s="11" t="s">
        <v>29</v>
      </c>
      <c r="C1622" s="17">
        <v>0</v>
      </c>
      <c r="D1622" s="17">
        <v>0</v>
      </c>
      <c r="E1622" s="17">
        <v>0</v>
      </c>
      <c r="F1622" s="17">
        <v>33.1012</v>
      </c>
      <c r="G1622" s="17">
        <v>0</v>
      </c>
      <c r="H1622" s="17">
        <v>0</v>
      </c>
      <c r="I1622" s="17">
        <v>0</v>
      </c>
      <c r="J1622" s="17">
        <v>0</v>
      </c>
      <c r="K1622" s="17">
        <v>0</v>
      </c>
      <c r="L1622" s="19">
        <f t="shared" si="154"/>
        <v>33.1012</v>
      </c>
    </row>
    <row r="1623" spans="2:12" ht="12" customHeight="1">
      <c r="B1623" s="11" t="s">
        <v>30</v>
      </c>
      <c r="C1623" s="17">
        <v>0</v>
      </c>
      <c r="D1623" s="17">
        <v>43.7382</v>
      </c>
      <c r="E1623" s="17">
        <v>32.8029</v>
      </c>
      <c r="F1623" s="17">
        <v>19.1789</v>
      </c>
      <c r="G1623" s="17">
        <v>0</v>
      </c>
      <c r="H1623" s="17">
        <v>29.1588</v>
      </c>
      <c r="I1623" s="17">
        <v>8.6151</v>
      </c>
      <c r="J1623" s="17">
        <v>3.3135</v>
      </c>
      <c r="K1623" s="17">
        <v>3.3135</v>
      </c>
      <c r="L1623" s="19">
        <f t="shared" si="154"/>
        <v>140.1209</v>
      </c>
    </row>
    <row r="1624" spans="2:12" ht="12" customHeight="1">
      <c r="B1624" s="11" t="s">
        <v>31</v>
      </c>
      <c r="C1624" s="17">
        <v>1.1821</v>
      </c>
      <c r="D1624" s="17">
        <v>196.0485</v>
      </c>
      <c r="E1624" s="17">
        <v>0.2538</v>
      </c>
      <c r="F1624" s="17">
        <v>1.0302</v>
      </c>
      <c r="G1624" s="17">
        <v>0.8267</v>
      </c>
      <c r="H1624" s="17">
        <v>9.7147</v>
      </c>
      <c r="I1624" s="17">
        <v>1.3926</v>
      </c>
      <c r="J1624" s="17">
        <v>1.3889</v>
      </c>
      <c r="K1624" s="17">
        <v>0.6527</v>
      </c>
      <c r="L1624" s="19">
        <f t="shared" si="154"/>
        <v>212.4902</v>
      </c>
    </row>
    <row r="1625" spans="2:12" ht="12" customHeight="1">
      <c r="B1625" s="11" t="s">
        <v>32</v>
      </c>
      <c r="C1625" s="17">
        <v>376.0896</v>
      </c>
      <c r="D1625" s="17">
        <v>297.9239</v>
      </c>
      <c r="E1625" s="17">
        <v>106.4207</v>
      </c>
      <c r="F1625" s="17">
        <v>24.3564</v>
      </c>
      <c r="G1625" s="17">
        <v>148.5372</v>
      </c>
      <c r="H1625" s="17">
        <v>82.7227</v>
      </c>
      <c r="I1625" s="17">
        <v>75.8972</v>
      </c>
      <c r="J1625" s="17">
        <v>0.5302</v>
      </c>
      <c r="K1625" s="17">
        <v>0.5306</v>
      </c>
      <c r="L1625" s="19">
        <f t="shared" si="154"/>
        <v>1113.0085000000001</v>
      </c>
    </row>
    <row r="1626" spans="2:12" ht="12" customHeight="1">
      <c r="B1626" s="11" t="s">
        <v>33</v>
      </c>
      <c r="C1626" s="17">
        <v>0</v>
      </c>
      <c r="D1626" s="17">
        <v>0</v>
      </c>
      <c r="E1626" s="17">
        <v>0</v>
      </c>
      <c r="F1626" s="17">
        <v>0</v>
      </c>
      <c r="G1626" s="17">
        <v>0</v>
      </c>
      <c r="H1626" s="17">
        <v>0</v>
      </c>
      <c r="I1626" s="17">
        <v>0</v>
      </c>
      <c r="J1626" s="17">
        <v>0</v>
      </c>
      <c r="K1626" s="17">
        <v>0</v>
      </c>
      <c r="L1626" s="19">
        <f t="shared" si="154"/>
        <v>0</v>
      </c>
    </row>
    <row r="1627" spans="2:12" ht="12" customHeight="1">
      <c r="B1627" s="11" t="s">
        <v>34</v>
      </c>
      <c r="C1627" s="17">
        <v>0.09</v>
      </c>
      <c r="D1627" s="17">
        <v>0</v>
      </c>
      <c r="E1627" s="17">
        <v>9.6329</v>
      </c>
      <c r="F1627" s="17">
        <v>0.54</v>
      </c>
      <c r="G1627" s="17">
        <v>0.36</v>
      </c>
      <c r="H1627" s="17">
        <v>0.18</v>
      </c>
      <c r="I1627" s="17">
        <v>3.96</v>
      </c>
      <c r="J1627" s="17">
        <v>0.09</v>
      </c>
      <c r="K1627" s="17">
        <v>0.09</v>
      </c>
      <c r="L1627" s="19">
        <f t="shared" si="154"/>
        <v>14.942899999999998</v>
      </c>
    </row>
    <row r="1628" spans="2:12" ht="12" customHeight="1">
      <c r="B1628" s="11" t="s">
        <v>35</v>
      </c>
      <c r="C1628" s="17">
        <v>0</v>
      </c>
      <c r="D1628" s="17">
        <v>0</v>
      </c>
      <c r="E1628" s="17">
        <v>0.0083</v>
      </c>
      <c r="F1628" s="17">
        <v>68.3792</v>
      </c>
      <c r="G1628" s="17">
        <v>15.8068</v>
      </c>
      <c r="H1628" s="17">
        <v>5.128</v>
      </c>
      <c r="I1628" s="17">
        <v>24.9966</v>
      </c>
      <c r="J1628" s="17">
        <v>1.9279</v>
      </c>
      <c r="K1628" s="17">
        <v>0.0993</v>
      </c>
      <c r="L1628" s="19">
        <f t="shared" si="154"/>
        <v>116.34609999999999</v>
      </c>
    </row>
    <row r="1629" spans="2:12" ht="12" customHeight="1">
      <c r="B1629" s="11" t="s">
        <v>36</v>
      </c>
      <c r="C1629" s="17">
        <v>0</v>
      </c>
      <c r="D1629" s="17">
        <v>0</v>
      </c>
      <c r="E1629" s="17">
        <v>0</v>
      </c>
      <c r="F1629" s="17">
        <v>0</v>
      </c>
      <c r="G1629" s="17">
        <v>0</v>
      </c>
      <c r="H1629" s="17">
        <v>0</v>
      </c>
      <c r="I1629" s="17">
        <v>0</v>
      </c>
      <c r="J1629" s="17">
        <v>0</v>
      </c>
      <c r="K1629" s="17">
        <v>0</v>
      </c>
      <c r="L1629" s="19">
        <f t="shared" si="154"/>
        <v>0</v>
      </c>
    </row>
    <row r="1630" spans="2:12" ht="12" customHeight="1">
      <c r="B1630" s="11" t="s">
        <v>37</v>
      </c>
      <c r="C1630" s="17">
        <v>0.5694</v>
      </c>
      <c r="D1630" s="17">
        <v>0.8501</v>
      </c>
      <c r="E1630" s="17">
        <v>0.01</v>
      </c>
      <c r="F1630" s="17">
        <v>36.1755</v>
      </c>
      <c r="G1630" s="17">
        <v>0.4371</v>
      </c>
      <c r="H1630" s="17">
        <v>18.8657</v>
      </c>
      <c r="I1630" s="17">
        <v>9.239</v>
      </c>
      <c r="J1630" s="17">
        <v>0.4341</v>
      </c>
      <c r="K1630" s="17">
        <v>1.8528</v>
      </c>
      <c r="L1630" s="19">
        <f t="shared" si="154"/>
        <v>68.4337</v>
      </c>
    </row>
    <row r="1631" spans="2:58" s="14" customFormat="1" ht="12" customHeight="1">
      <c r="B1631" s="11" t="s">
        <v>38</v>
      </c>
      <c r="C1631" s="17">
        <v>0</v>
      </c>
      <c r="D1631" s="17">
        <v>0</v>
      </c>
      <c r="E1631" s="17">
        <v>0</v>
      </c>
      <c r="F1631" s="17">
        <v>0</v>
      </c>
      <c r="G1631" s="17">
        <v>7.8221</v>
      </c>
      <c r="H1631" s="17">
        <v>3.748</v>
      </c>
      <c r="I1631" s="17">
        <v>0.1344</v>
      </c>
      <c r="J1631" s="17">
        <v>30.9959</v>
      </c>
      <c r="K1631" s="17">
        <v>22.3338</v>
      </c>
      <c r="L1631" s="19">
        <f t="shared" si="154"/>
        <v>65.0342</v>
      </c>
      <c r="BF1631" s="5"/>
    </row>
    <row r="1632" spans="2:12" ht="12" customHeight="1">
      <c r="B1632" s="11" t="s">
        <v>39</v>
      </c>
      <c r="C1632" s="17">
        <v>0</v>
      </c>
      <c r="D1632" s="17">
        <v>0</v>
      </c>
      <c r="E1632" s="17">
        <v>0</v>
      </c>
      <c r="F1632" s="17">
        <v>0</v>
      </c>
      <c r="G1632" s="17">
        <v>0</v>
      </c>
      <c r="H1632" s="17">
        <v>0</v>
      </c>
      <c r="I1632" s="17">
        <v>0</v>
      </c>
      <c r="J1632" s="17">
        <v>0</v>
      </c>
      <c r="K1632" s="17">
        <v>0</v>
      </c>
      <c r="L1632" s="19">
        <f t="shared" si="154"/>
        <v>0</v>
      </c>
    </row>
    <row r="1633" spans="2:12" ht="12" customHeight="1">
      <c r="B1633" s="11" t="s">
        <v>40</v>
      </c>
      <c r="C1633" s="17">
        <v>0</v>
      </c>
      <c r="D1633" s="17">
        <v>0</v>
      </c>
      <c r="E1633" s="17">
        <v>0</v>
      </c>
      <c r="F1633" s="17">
        <v>0</v>
      </c>
      <c r="G1633" s="17">
        <v>0</v>
      </c>
      <c r="H1633" s="17">
        <v>0</v>
      </c>
      <c r="I1633" s="17">
        <v>0</v>
      </c>
      <c r="J1633" s="17">
        <v>0</v>
      </c>
      <c r="K1633" s="17">
        <v>0</v>
      </c>
      <c r="L1633" s="19">
        <f t="shared" si="154"/>
        <v>0</v>
      </c>
    </row>
    <row r="1634" spans="2:12" ht="12" customHeight="1">
      <c r="B1634" s="11" t="s">
        <v>41</v>
      </c>
      <c r="C1634" s="17">
        <v>0</v>
      </c>
      <c r="D1634" s="17">
        <v>0</v>
      </c>
      <c r="E1634" s="17">
        <v>0</v>
      </c>
      <c r="F1634" s="17">
        <v>0</v>
      </c>
      <c r="G1634" s="17">
        <v>0</v>
      </c>
      <c r="H1634" s="17">
        <v>0</v>
      </c>
      <c r="I1634" s="17">
        <v>0</v>
      </c>
      <c r="J1634" s="17">
        <v>0</v>
      </c>
      <c r="K1634" s="17">
        <v>0</v>
      </c>
      <c r="L1634" s="19">
        <f t="shared" si="154"/>
        <v>0</v>
      </c>
    </row>
    <row r="1635" spans="2:12" ht="12" customHeight="1">
      <c r="B1635" s="11" t="s">
        <v>42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  <c r="I1635" s="17">
        <v>0</v>
      </c>
      <c r="J1635" s="17">
        <v>0</v>
      </c>
      <c r="K1635" s="17">
        <v>0</v>
      </c>
      <c r="L1635" s="19">
        <f t="shared" si="154"/>
        <v>0</v>
      </c>
    </row>
    <row r="1636" spans="2:12" ht="12" customHeight="1">
      <c r="B1636" s="11" t="s">
        <v>43</v>
      </c>
      <c r="C1636" s="17">
        <v>0</v>
      </c>
      <c r="D1636" s="17">
        <v>0</v>
      </c>
      <c r="E1636" s="17">
        <v>0</v>
      </c>
      <c r="F1636" s="17">
        <v>0</v>
      </c>
      <c r="G1636" s="17">
        <v>0</v>
      </c>
      <c r="H1636" s="17">
        <v>0</v>
      </c>
      <c r="I1636" s="17">
        <v>0</v>
      </c>
      <c r="J1636" s="17">
        <v>0</v>
      </c>
      <c r="K1636" s="17">
        <v>0</v>
      </c>
      <c r="L1636" s="19">
        <f t="shared" si="154"/>
        <v>0</v>
      </c>
    </row>
    <row r="1637" spans="2:12" ht="12" customHeight="1">
      <c r="B1637" s="11" t="s">
        <v>44</v>
      </c>
      <c r="C1637" s="17">
        <v>0</v>
      </c>
      <c r="D1637" s="17">
        <v>0</v>
      </c>
      <c r="E1637" s="17">
        <v>0</v>
      </c>
      <c r="F1637" s="17">
        <v>14.081</v>
      </c>
      <c r="G1637" s="17">
        <v>0</v>
      </c>
      <c r="H1637" s="17">
        <v>0</v>
      </c>
      <c r="I1637" s="17">
        <v>0</v>
      </c>
      <c r="J1637" s="17">
        <v>0</v>
      </c>
      <c r="K1637" s="17">
        <v>29.5699</v>
      </c>
      <c r="L1637" s="19">
        <f t="shared" si="154"/>
        <v>43.6509</v>
      </c>
    </row>
    <row r="1638" spans="2:12" ht="12" customHeight="1">
      <c r="B1638" s="11" t="s">
        <v>45</v>
      </c>
      <c r="C1638" s="17">
        <v>0</v>
      </c>
      <c r="D1638" s="18">
        <v>2.5056</v>
      </c>
      <c r="E1638" s="17">
        <v>0</v>
      </c>
      <c r="F1638" s="17">
        <v>5.0112</v>
      </c>
      <c r="G1638" s="17">
        <v>0</v>
      </c>
      <c r="H1638" s="17">
        <v>2.5056</v>
      </c>
      <c r="I1638" s="17">
        <v>5.0112</v>
      </c>
      <c r="J1638" s="17">
        <v>7.5168</v>
      </c>
      <c r="K1638" s="17">
        <v>25.056</v>
      </c>
      <c r="L1638" s="19">
        <f t="shared" si="154"/>
        <v>47.6064</v>
      </c>
    </row>
    <row r="1639" spans="2:12" ht="12" customHeight="1">
      <c r="B1639" s="11" t="s">
        <v>46</v>
      </c>
      <c r="C1639" s="17">
        <v>0</v>
      </c>
      <c r="D1639" s="17">
        <v>0</v>
      </c>
      <c r="E1639" s="17">
        <v>0</v>
      </c>
      <c r="F1639" s="17">
        <v>0</v>
      </c>
      <c r="G1639" s="17">
        <v>0</v>
      </c>
      <c r="H1639" s="17">
        <v>0</v>
      </c>
      <c r="I1639" s="17">
        <v>0</v>
      </c>
      <c r="J1639" s="17">
        <v>0</v>
      </c>
      <c r="K1639" s="17">
        <v>0</v>
      </c>
      <c r="L1639" s="19">
        <f t="shared" si="154"/>
        <v>0</v>
      </c>
    </row>
    <row r="1640" spans="2:12" ht="12" customHeight="1">
      <c r="B1640" s="11" t="s">
        <v>47</v>
      </c>
      <c r="C1640" s="17">
        <v>0</v>
      </c>
      <c r="D1640" s="17">
        <v>0</v>
      </c>
      <c r="E1640" s="17">
        <v>41.5133</v>
      </c>
      <c r="F1640" s="17">
        <v>0</v>
      </c>
      <c r="G1640" s="17">
        <v>122.2496</v>
      </c>
      <c r="H1640" s="17">
        <v>0</v>
      </c>
      <c r="I1640" s="17">
        <v>0.038</v>
      </c>
      <c r="J1640" s="17">
        <v>0.032</v>
      </c>
      <c r="K1640" s="17">
        <v>0.2</v>
      </c>
      <c r="L1640" s="19">
        <f t="shared" si="154"/>
        <v>164.0329</v>
      </c>
    </row>
    <row r="1641" spans="2:58" s="14" customFormat="1" ht="12" customHeight="1">
      <c r="B1641" s="11" t="s">
        <v>48</v>
      </c>
      <c r="C1641" s="17">
        <v>119.1486</v>
      </c>
      <c r="D1641" s="17">
        <v>0</v>
      </c>
      <c r="E1641" s="17">
        <v>81.175</v>
      </c>
      <c r="F1641" s="17">
        <v>122.2656</v>
      </c>
      <c r="G1641" s="17">
        <v>0</v>
      </c>
      <c r="H1641" s="17">
        <v>7.7506</v>
      </c>
      <c r="I1641" s="17">
        <v>2.2264</v>
      </c>
      <c r="J1641" s="17">
        <v>28.8273</v>
      </c>
      <c r="K1641" s="17">
        <v>1.3343</v>
      </c>
      <c r="L1641" s="19">
        <f t="shared" si="154"/>
        <v>362.7278</v>
      </c>
      <c r="BF1641" s="5"/>
    </row>
    <row r="1642" spans="2:12" ht="12" customHeight="1">
      <c r="B1642" s="11" t="s">
        <v>49</v>
      </c>
      <c r="C1642" s="17">
        <v>6.2388</v>
      </c>
      <c r="D1642" s="17">
        <v>0</v>
      </c>
      <c r="E1642" s="17">
        <v>0</v>
      </c>
      <c r="F1642" s="17">
        <v>39.9449</v>
      </c>
      <c r="G1642" s="17">
        <v>4.8088</v>
      </c>
      <c r="H1642" s="17">
        <v>0</v>
      </c>
      <c r="I1642" s="17">
        <v>0</v>
      </c>
      <c r="J1642" s="17">
        <v>0</v>
      </c>
      <c r="K1642" s="17">
        <v>0</v>
      </c>
      <c r="L1642" s="19">
        <f t="shared" si="154"/>
        <v>50.99249999999999</v>
      </c>
    </row>
    <row r="1643" spans="2:12" ht="12" customHeight="1">
      <c r="B1643" s="11" t="s">
        <v>50</v>
      </c>
      <c r="C1643" s="17">
        <v>0.0222</v>
      </c>
      <c r="D1643" s="17">
        <v>0</v>
      </c>
      <c r="E1643" s="17">
        <v>0</v>
      </c>
      <c r="F1643" s="17">
        <v>0.0311</v>
      </c>
      <c r="G1643" s="17">
        <v>0</v>
      </c>
      <c r="H1643" s="17">
        <v>0.0074</v>
      </c>
      <c r="I1643" s="17">
        <v>1.021</v>
      </c>
      <c r="J1643" s="17">
        <v>3.5375</v>
      </c>
      <c r="K1643" s="17">
        <v>0.7545</v>
      </c>
      <c r="L1643" s="19">
        <f t="shared" si="154"/>
        <v>5.3737</v>
      </c>
    </row>
    <row r="1644" spans="2:12" ht="12" customHeight="1">
      <c r="B1644" s="11" t="s">
        <v>51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0</v>
      </c>
      <c r="I1644" s="17">
        <v>0</v>
      </c>
      <c r="J1644" s="17">
        <v>0</v>
      </c>
      <c r="K1644" s="17">
        <v>0</v>
      </c>
      <c r="L1644" s="19">
        <f t="shared" si="154"/>
        <v>0</v>
      </c>
    </row>
    <row r="1645" spans="2:12" ht="12" customHeight="1">
      <c r="B1645" s="15" t="s">
        <v>52</v>
      </c>
      <c r="C1645" s="20">
        <f aca="true" t="shared" si="155" ref="C1645:K1645">SUM(C1598:C1644)</f>
        <v>1602.1218000000001</v>
      </c>
      <c r="D1645" s="20">
        <f t="shared" si="155"/>
        <v>2422.4755000000005</v>
      </c>
      <c r="E1645" s="20">
        <f t="shared" si="155"/>
        <v>1888.8505000000002</v>
      </c>
      <c r="F1645" s="20">
        <f t="shared" si="155"/>
        <v>2154.6608</v>
      </c>
      <c r="G1645" s="20">
        <f t="shared" si="155"/>
        <v>1495.5964000000004</v>
      </c>
      <c r="H1645" s="20">
        <f t="shared" si="155"/>
        <v>1447.4831999999997</v>
      </c>
      <c r="I1645" s="20">
        <f t="shared" si="155"/>
        <v>623.5825000000002</v>
      </c>
      <c r="J1645" s="20">
        <f t="shared" si="155"/>
        <v>301.9213</v>
      </c>
      <c r="K1645" s="20">
        <f t="shared" si="155"/>
        <v>242.78120000000004</v>
      </c>
      <c r="L1645" s="21">
        <f t="shared" si="154"/>
        <v>12179.4732</v>
      </c>
    </row>
    <row r="1647" spans="2:4" ht="13.5" customHeight="1">
      <c r="B1647" s="6" t="s">
        <v>0</v>
      </c>
      <c r="C1647" s="28" t="s">
        <v>95</v>
      </c>
      <c r="D1647" s="28"/>
    </row>
    <row r="1648" spans="2:58" ht="12" customHeight="1">
      <c r="B1648" s="7"/>
      <c r="I1648" s="8"/>
      <c r="L1648" s="8" t="str">
        <f>L1595</f>
        <v>（３日間調査　単位：トン）</v>
      </c>
      <c r="BF1648" s="4"/>
    </row>
    <row r="1649" spans="2:58" ht="13.5" customHeight="1">
      <c r="B1649" s="9" t="s">
        <v>122</v>
      </c>
      <c r="C1649" s="24" t="s">
        <v>121</v>
      </c>
      <c r="D1649" s="22" t="s">
        <v>113</v>
      </c>
      <c r="E1649" s="22" t="s">
        <v>114</v>
      </c>
      <c r="F1649" s="22" t="s">
        <v>115</v>
      </c>
      <c r="G1649" s="22" t="s">
        <v>116</v>
      </c>
      <c r="H1649" s="22" t="s">
        <v>117</v>
      </c>
      <c r="I1649" s="22" t="s">
        <v>118</v>
      </c>
      <c r="J1649" s="22" t="s">
        <v>119</v>
      </c>
      <c r="K1649" s="22" t="s">
        <v>120</v>
      </c>
      <c r="L1649" s="26" t="s">
        <v>3</v>
      </c>
      <c r="BF1649" s="4"/>
    </row>
    <row r="1650" spans="2:58" ht="13.5" customHeight="1">
      <c r="B1650" s="10" t="s">
        <v>4</v>
      </c>
      <c r="C1650" s="25"/>
      <c r="D1650" s="23"/>
      <c r="E1650" s="23"/>
      <c r="F1650" s="23"/>
      <c r="G1650" s="23"/>
      <c r="H1650" s="23"/>
      <c r="I1650" s="23"/>
      <c r="J1650" s="23"/>
      <c r="K1650" s="23"/>
      <c r="L1650" s="27"/>
      <c r="BF1650" s="4"/>
    </row>
    <row r="1651" spans="2:12" ht="12" customHeight="1">
      <c r="B1651" s="11" t="s">
        <v>5</v>
      </c>
      <c r="C1651" s="17">
        <v>935.7064</v>
      </c>
      <c r="D1651" s="17">
        <v>6.543</v>
      </c>
      <c r="E1651" s="17">
        <v>295.7505</v>
      </c>
      <c r="F1651" s="17">
        <v>4.9962</v>
      </c>
      <c r="G1651" s="17">
        <v>0.0937</v>
      </c>
      <c r="H1651" s="17">
        <v>77.9557</v>
      </c>
      <c r="I1651" s="17">
        <v>152.644</v>
      </c>
      <c r="J1651" s="17">
        <v>291.3369</v>
      </c>
      <c r="K1651" s="17">
        <v>2302.2056</v>
      </c>
      <c r="L1651" s="19">
        <f>SUM(C1651:K1651)</f>
        <v>4067.232</v>
      </c>
    </row>
    <row r="1652" spans="2:12" ht="12" customHeight="1">
      <c r="B1652" s="11" t="s">
        <v>6</v>
      </c>
      <c r="C1652" s="17">
        <v>1670.1444</v>
      </c>
      <c r="D1652" s="17">
        <v>0</v>
      </c>
      <c r="E1652" s="17">
        <v>0</v>
      </c>
      <c r="F1652" s="17">
        <v>0</v>
      </c>
      <c r="G1652" s="17">
        <v>0</v>
      </c>
      <c r="H1652" s="17">
        <v>0</v>
      </c>
      <c r="I1652" s="17">
        <v>0</v>
      </c>
      <c r="J1652" s="17">
        <v>0</v>
      </c>
      <c r="K1652" s="17">
        <v>0</v>
      </c>
      <c r="L1652" s="19">
        <f aca="true" t="shared" si="156" ref="L1652:L1698">SUM(C1652:K1652)</f>
        <v>1670.1444</v>
      </c>
    </row>
    <row r="1653" spans="2:12" ht="12" customHeight="1">
      <c r="B1653" s="11" t="s">
        <v>7</v>
      </c>
      <c r="C1653" s="17">
        <v>4251.0126</v>
      </c>
      <c r="D1653" s="17">
        <v>32.5588</v>
      </c>
      <c r="E1653" s="17">
        <v>5652.2813</v>
      </c>
      <c r="F1653" s="17">
        <v>336.0907</v>
      </c>
      <c r="G1653" s="17">
        <v>0</v>
      </c>
      <c r="H1653" s="17">
        <v>382.9338</v>
      </c>
      <c r="I1653" s="17">
        <v>2843.5521</v>
      </c>
      <c r="J1653" s="17">
        <v>886.7045</v>
      </c>
      <c r="K1653" s="17">
        <v>0.0723</v>
      </c>
      <c r="L1653" s="19">
        <f t="shared" si="156"/>
        <v>14385.2061</v>
      </c>
    </row>
    <row r="1654" spans="2:12" ht="12" customHeight="1">
      <c r="B1654" s="11" t="s">
        <v>8</v>
      </c>
      <c r="C1654" s="17">
        <v>625.675</v>
      </c>
      <c r="D1654" s="17">
        <v>3127.7933</v>
      </c>
      <c r="E1654" s="17">
        <v>2700.773</v>
      </c>
      <c r="F1654" s="17">
        <v>16.0854</v>
      </c>
      <c r="G1654" s="17">
        <v>110.9931</v>
      </c>
      <c r="H1654" s="17">
        <v>186.2404</v>
      </c>
      <c r="I1654" s="17">
        <v>554.6085</v>
      </c>
      <c r="J1654" s="17">
        <v>0.0255</v>
      </c>
      <c r="K1654" s="17">
        <v>97.3784</v>
      </c>
      <c r="L1654" s="19">
        <f t="shared" si="156"/>
        <v>7419.572599999999</v>
      </c>
    </row>
    <row r="1655" spans="2:12" ht="12" customHeight="1">
      <c r="B1655" s="11" t="s">
        <v>9</v>
      </c>
      <c r="C1655" s="17">
        <v>0</v>
      </c>
      <c r="D1655" s="17">
        <v>0</v>
      </c>
      <c r="E1655" s="17">
        <v>38.4448</v>
      </c>
      <c r="F1655" s="17">
        <v>0.4987</v>
      </c>
      <c r="G1655" s="17">
        <v>0.027</v>
      </c>
      <c r="H1655" s="17">
        <v>58.073</v>
      </c>
      <c r="I1655" s="17">
        <v>173.9075</v>
      </c>
      <c r="J1655" s="17">
        <v>98.5043</v>
      </c>
      <c r="K1655" s="17">
        <v>0.097</v>
      </c>
      <c r="L1655" s="19">
        <f t="shared" si="156"/>
        <v>369.5523</v>
      </c>
    </row>
    <row r="1656" spans="2:12" ht="12" customHeight="1">
      <c r="B1656" s="11" t="s">
        <v>10</v>
      </c>
      <c r="C1656" s="17">
        <v>38.8682</v>
      </c>
      <c r="D1656" s="17">
        <v>0</v>
      </c>
      <c r="E1656" s="17">
        <v>566.0228</v>
      </c>
      <c r="F1656" s="17">
        <v>17.4603</v>
      </c>
      <c r="G1656" s="17">
        <v>359.4507</v>
      </c>
      <c r="H1656" s="17">
        <v>914.0919</v>
      </c>
      <c r="I1656" s="17">
        <v>204.9473</v>
      </c>
      <c r="J1656" s="17">
        <v>29.7625</v>
      </c>
      <c r="K1656" s="17">
        <v>2.0357</v>
      </c>
      <c r="L1656" s="19">
        <f t="shared" si="156"/>
        <v>2132.6393999999996</v>
      </c>
    </row>
    <row r="1657" spans="2:58" ht="12" customHeight="1">
      <c r="B1657" s="11" t="s">
        <v>11</v>
      </c>
      <c r="C1657" s="17">
        <v>607.0909</v>
      </c>
      <c r="D1657" s="17">
        <v>582.1882</v>
      </c>
      <c r="E1657" s="17">
        <v>30.9625</v>
      </c>
      <c r="F1657" s="17">
        <v>864.117</v>
      </c>
      <c r="G1657" s="17">
        <v>2472.5102</v>
      </c>
      <c r="H1657" s="17">
        <v>76.3909</v>
      </c>
      <c r="I1657" s="17">
        <v>139.1826</v>
      </c>
      <c r="J1657" s="17">
        <v>2.7043</v>
      </c>
      <c r="K1657" s="17">
        <v>0.6769</v>
      </c>
      <c r="L1657" s="19">
        <f t="shared" si="156"/>
        <v>4775.823500000001</v>
      </c>
      <c r="BF1657" s="12"/>
    </row>
    <row r="1658" spans="2:12" ht="12" customHeight="1">
      <c r="B1658" s="11" t="s">
        <v>12</v>
      </c>
      <c r="C1658" s="17">
        <v>545.1586</v>
      </c>
      <c r="D1658" s="17">
        <v>317.9775</v>
      </c>
      <c r="E1658" s="17">
        <v>2371.2681</v>
      </c>
      <c r="F1658" s="17">
        <v>2535.4743</v>
      </c>
      <c r="G1658" s="17">
        <v>755.3828</v>
      </c>
      <c r="H1658" s="17">
        <v>831.5763</v>
      </c>
      <c r="I1658" s="17">
        <v>65.7781</v>
      </c>
      <c r="J1658" s="17">
        <v>45.0908</v>
      </c>
      <c r="K1658" s="17">
        <v>0.5008</v>
      </c>
      <c r="L1658" s="19">
        <f t="shared" si="156"/>
        <v>7468.2073</v>
      </c>
    </row>
    <row r="1659" spans="2:12" ht="12" customHeight="1">
      <c r="B1659" s="11" t="s">
        <v>13</v>
      </c>
      <c r="C1659" s="17">
        <v>2249.8489</v>
      </c>
      <c r="D1659" s="17">
        <v>1609.2108</v>
      </c>
      <c r="E1659" s="17">
        <v>2114.9057</v>
      </c>
      <c r="F1659" s="17">
        <v>10030.3562</v>
      </c>
      <c r="G1659" s="17">
        <v>170.6534</v>
      </c>
      <c r="H1659" s="17">
        <v>601.0074</v>
      </c>
      <c r="I1659" s="17">
        <v>246.0625</v>
      </c>
      <c r="J1659" s="17">
        <v>181.3023</v>
      </c>
      <c r="K1659" s="17">
        <v>314.04</v>
      </c>
      <c r="L1659" s="19">
        <f t="shared" si="156"/>
        <v>17517.387199999997</v>
      </c>
    </row>
    <row r="1660" spans="2:12" ht="12" customHeight="1">
      <c r="B1660" s="13" t="s">
        <v>14</v>
      </c>
      <c r="C1660" s="17">
        <v>12556.7254</v>
      </c>
      <c r="D1660" s="17">
        <v>9509.1445</v>
      </c>
      <c r="E1660" s="17">
        <v>5924.7049</v>
      </c>
      <c r="F1660" s="17">
        <v>9284.1168</v>
      </c>
      <c r="G1660" s="17">
        <v>1878.4321</v>
      </c>
      <c r="H1660" s="17">
        <v>5611.5287</v>
      </c>
      <c r="I1660" s="17">
        <v>311.7721</v>
      </c>
      <c r="J1660" s="17">
        <v>1085.4954</v>
      </c>
      <c r="K1660" s="17">
        <v>100.6984</v>
      </c>
      <c r="L1660" s="19">
        <f t="shared" si="156"/>
        <v>46262.6183</v>
      </c>
    </row>
    <row r="1661" spans="2:12" ht="12" customHeight="1">
      <c r="B1661" s="11" t="s">
        <v>15</v>
      </c>
      <c r="C1661" s="17">
        <v>4657.7459</v>
      </c>
      <c r="D1661" s="17">
        <v>8828.7687</v>
      </c>
      <c r="E1661" s="17">
        <v>5463.6938</v>
      </c>
      <c r="F1661" s="17">
        <v>1597.6379</v>
      </c>
      <c r="G1661" s="17">
        <v>771.5171</v>
      </c>
      <c r="H1661" s="17">
        <v>4183.3397</v>
      </c>
      <c r="I1661" s="17">
        <v>726.9743</v>
      </c>
      <c r="J1661" s="17">
        <v>1268.4259</v>
      </c>
      <c r="K1661" s="17">
        <v>898.4107</v>
      </c>
      <c r="L1661" s="19">
        <f t="shared" si="156"/>
        <v>28396.514000000003</v>
      </c>
    </row>
    <row r="1662" spans="2:12" ht="12" customHeight="1">
      <c r="B1662" s="11" t="s">
        <v>16</v>
      </c>
      <c r="C1662" s="17">
        <v>107.1109</v>
      </c>
      <c r="D1662" s="17">
        <v>94.4116</v>
      </c>
      <c r="E1662" s="17">
        <v>1350.9566</v>
      </c>
      <c r="F1662" s="17">
        <v>1430.475</v>
      </c>
      <c r="G1662" s="17">
        <v>6.2647</v>
      </c>
      <c r="H1662" s="17">
        <v>79.2391</v>
      </c>
      <c r="I1662" s="17">
        <v>316.5694</v>
      </c>
      <c r="J1662" s="17">
        <v>0.1897</v>
      </c>
      <c r="K1662" s="17">
        <v>0.3373</v>
      </c>
      <c r="L1662" s="19">
        <f t="shared" si="156"/>
        <v>3385.5543</v>
      </c>
    </row>
    <row r="1663" spans="2:58" s="14" customFormat="1" ht="12" customHeight="1">
      <c r="B1663" s="11" t="s">
        <v>17</v>
      </c>
      <c r="C1663" s="17">
        <v>4298.2099</v>
      </c>
      <c r="D1663" s="17">
        <v>3510.0417</v>
      </c>
      <c r="E1663" s="17">
        <v>2752.3677</v>
      </c>
      <c r="F1663" s="17">
        <v>317.6792</v>
      </c>
      <c r="G1663" s="17">
        <v>797.8992</v>
      </c>
      <c r="H1663" s="17">
        <v>750.3907</v>
      </c>
      <c r="I1663" s="17">
        <v>154.1498</v>
      </c>
      <c r="J1663" s="17">
        <v>118.4255</v>
      </c>
      <c r="K1663" s="17">
        <v>20.148</v>
      </c>
      <c r="L1663" s="19">
        <f t="shared" si="156"/>
        <v>12719.311699999997</v>
      </c>
      <c r="BF1663" s="5"/>
    </row>
    <row r="1664" spans="2:12" ht="12" customHeight="1">
      <c r="B1664" s="11" t="s">
        <v>18</v>
      </c>
      <c r="C1664" s="17">
        <v>22032.2901</v>
      </c>
      <c r="D1664" s="17">
        <v>7154.1777</v>
      </c>
      <c r="E1664" s="17">
        <v>2584.7046</v>
      </c>
      <c r="F1664" s="17">
        <v>3538.4413</v>
      </c>
      <c r="G1664" s="17">
        <v>1299.9484</v>
      </c>
      <c r="H1664" s="17">
        <v>2766.4582</v>
      </c>
      <c r="I1664" s="17">
        <v>583.0322</v>
      </c>
      <c r="J1664" s="17">
        <v>2472.0817</v>
      </c>
      <c r="K1664" s="17">
        <v>159.5677</v>
      </c>
      <c r="L1664" s="19">
        <f t="shared" si="156"/>
        <v>42590.70190000001</v>
      </c>
    </row>
    <row r="1665" spans="2:12" ht="12" customHeight="1">
      <c r="B1665" s="11" t="s">
        <v>19</v>
      </c>
      <c r="C1665" s="17">
        <v>1489.7659</v>
      </c>
      <c r="D1665" s="17">
        <v>0</v>
      </c>
      <c r="E1665" s="17">
        <v>89.5537</v>
      </c>
      <c r="F1665" s="17">
        <v>569.4444</v>
      </c>
      <c r="G1665" s="17">
        <v>1465.9295</v>
      </c>
      <c r="H1665" s="17">
        <v>939.058</v>
      </c>
      <c r="I1665" s="17">
        <v>24.6015</v>
      </c>
      <c r="J1665" s="17">
        <v>0.0334</v>
      </c>
      <c r="K1665" s="17">
        <v>9.1924</v>
      </c>
      <c r="L1665" s="19">
        <f t="shared" si="156"/>
        <v>4587.5788</v>
      </c>
    </row>
    <row r="1666" spans="2:12" ht="12" customHeight="1">
      <c r="B1666" s="11" t="s">
        <v>20</v>
      </c>
      <c r="C1666" s="17">
        <v>618.1768</v>
      </c>
      <c r="D1666" s="17">
        <v>0</v>
      </c>
      <c r="E1666" s="17">
        <v>0.2348</v>
      </c>
      <c r="F1666" s="17">
        <v>20.5805</v>
      </c>
      <c r="G1666" s="17">
        <v>1823.8756</v>
      </c>
      <c r="H1666" s="17">
        <v>372.7703</v>
      </c>
      <c r="I1666" s="17">
        <v>36.4772</v>
      </c>
      <c r="J1666" s="17">
        <v>173.8898</v>
      </c>
      <c r="K1666" s="17">
        <v>30.8971</v>
      </c>
      <c r="L1666" s="19">
        <f t="shared" si="156"/>
        <v>3076.9021</v>
      </c>
    </row>
    <row r="1667" spans="2:12" ht="12" customHeight="1">
      <c r="B1667" s="11" t="s">
        <v>21</v>
      </c>
      <c r="C1667" s="17">
        <v>1163.0532</v>
      </c>
      <c r="D1667" s="17">
        <v>0</v>
      </c>
      <c r="E1667" s="17">
        <v>0</v>
      </c>
      <c r="F1667" s="17">
        <v>104.1882</v>
      </c>
      <c r="G1667" s="17">
        <v>389.7031</v>
      </c>
      <c r="H1667" s="17">
        <v>412.6802</v>
      </c>
      <c r="I1667" s="17">
        <v>58.1289</v>
      </c>
      <c r="J1667" s="17">
        <v>83.3505</v>
      </c>
      <c r="K1667" s="17">
        <v>61.5868</v>
      </c>
      <c r="L1667" s="19">
        <f t="shared" si="156"/>
        <v>2272.6909000000005</v>
      </c>
    </row>
    <row r="1668" spans="2:12" ht="12" customHeight="1">
      <c r="B1668" s="11" t="s">
        <v>22</v>
      </c>
      <c r="C1668" s="17">
        <v>344.7539</v>
      </c>
      <c r="D1668" s="17">
        <v>40.5593</v>
      </c>
      <c r="E1668" s="17">
        <v>0</v>
      </c>
      <c r="F1668" s="17">
        <v>0</v>
      </c>
      <c r="G1668" s="17">
        <v>0</v>
      </c>
      <c r="H1668" s="17">
        <v>0</v>
      </c>
      <c r="I1668" s="17">
        <v>0</v>
      </c>
      <c r="J1668" s="17">
        <v>0</v>
      </c>
      <c r="K1668" s="17">
        <v>0</v>
      </c>
      <c r="L1668" s="19">
        <f t="shared" si="156"/>
        <v>385.3132</v>
      </c>
    </row>
    <row r="1669" spans="2:12" ht="12" customHeight="1">
      <c r="B1669" s="11" t="s">
        <v>23</v>
      </c>
      <c r="C1669" s="17">
        <v>254.8422</v>
      </c>
      <c r="D1669" s="17">
        <v>431.5876</v>
      </c>
      <c r="E1669" s="17">
        <v>22.4547</v>
      </c>
      <c r="F1669" s="17">
        <v>586.7921</v>
      </c>
      <c r="G1669" s="17">
        <v>237.1344</v>
      </c>
      <c r="H1669" s="17">
        <v>39.7577</v>
      </c>
      <c r="I1669" s="17">
        <v>5.0902</v>
      </c>
      <c r="J1669" s="17">
        <v>150.0774</v>
      </c>
      <c r="K1669" s="17">
        <v>0</v>
      </c>
      <c r="L1669" s="19">
        <f t="shared" si="156"/>
        <v>1727.7363</v>
      </c>
    </row>
    <row r="1670" spans="2:12" ht="12" customHeight="1">
      <c r="B1670" s="11" t="s">
        <v>24</v>
      </c>
      <c r="C1670" s="17">
        <v>894.1163</v>
      </c>
      <c r="D1670" s="17">
        <v>682.7016</v>
      </c>
      <c r="E1670" s="17">
        <v>718.6935</v>
      </c>
      <c r="F1670" s="17">
        <v>4326.7974</v>
      </c>
      <c r="G1670" s="17">
        <v>1517.6724</v>
      </c>
      <c r="H1670" s="17">
        <v>1304.6886</v>
      </c>
      <c r="I1670" s="17">
        <v>172.675</v>
      </c>
      <c r="J1670" s="17">
        <v>487.0707</v>
      </c>
      <c r="K1670" s="17">
        <v>0</v>
      </c>
      <c r="L1670" s="19">
        <f t="shared" si="156"/>
        <v>10104.4155</v>
      </c>
    </row>
    <row r="1671" spans="2:12" ht="12" customHeight="1">
      <c r="B1671" s="11" t="s">
        <v>25</v>
      </c>
      <c r="C1671" s="17">
        <v>1568.4006</v>
      </c>
      <c r="D1671" s="17">
        <v>3697.2198</v>
      </c>
      <c r="E1671" s="17">
        <v>6320.1474</v>
      </c>
      <c r="F1671" s="17">
        <v>826.4119</v>
      </c>
      <c r="G1671" s="17">
        <v>270.7756</v>
      </c>
      <c r="H1671" s="17">
        <v>451.5915</v>
      </c>
      <c r="I1671" s="17">
        <v>209.5576</v>
      </c>
      <c r="J1671" s="17">
        <v>106.997</v>
      </c>
      <c r="K1671" s="17">
        <v>2.737</v>
      </c>
      <c r="L1671" s="19">
        <f t="shared" si="156"/>
        <v>13453.838399999999</v>
      </c>
    </row>
    <row r="1672" spans="2:12" ht="12" customHeight="1">
      <c r="B1672" s="11" t="s">
        <v>26</v>
      </c>
      <c r="C1672" s="17">
        <v>13308.0498</v>
      </c>
      <c r="D1672" s="17">
        <v>5991.0775</v>
      </c>
      <c r="E1672" s="17">
        <v>13303.2531</v>
      </c>
      <c r="F1672" s="17">
        <v>9493.6065</v>
      </c>
      <c r="G1672" s="17">
        <v>2208.3723</v>
      </c>
      <c r="H1672" s="17">
        <v>3096.5041</v>
      </c>
      <c r="I1672" s="17">
        <v>1135.0501</v>
      </c>
      <c r="J1672" s="17">
        <v>1320.3974</v>
      </c>
      <c r="K1672" s="17">
        <v>260.1674</v>
      </c>
      <c r="L1672" s="19">
        <f t="shared" si="156"/>
        <v>50116.478200000005</v>
      </c>
    </row>
    <row r="1673" spans="2:58" s="14" customFormat="1" ht="12" customHeight="1">
      <c r="B1673" s="11" t="s">
        <v>27</v>
      </c>
      <c r="C1673" s="17">
        <v>91269.7245</v>
      </c>
      <c r="D1673" s="17">
        <v>73791.4967</v>
      </c>
      <c r="E1673" s="17">
        <v>25470.5336</v>
      </c>
      <c r="F1673" s="17">
        <v>3513.0745</v>
      </c>
      <c r="G1673" s="17">
        <v>6971.6766</v>
      </c>
      <c r="H1673" s="17">
        <v>5106.4384</v>
      </c>
      <c r="I1673" s="17">
        <v>10947.5816</v>
      </c>
      <c r="J1673" s="17">
        <v>6274.803</v>
      </c>
      <c r="K1673" s="17">
        <v>2237.2589</v>
      </c>
      <c r="L1673" s="19">
        <f t="shared" si="156"/>
        <v>225582.5878</v>
      </c>
      <c r="BF1673" s="5"/>
    </row>
    <row r="1674" spans="2:12" ht="12" customHeight="1">
      <c r="B1674" s="11" t="s">
        <v>28</v>
      </c>
      <c r="C1674" s="17">
        <v>20666.3544</v>
      </c>
      <c r="D1674" s="17">
        <v>3529.2763</v>
      </c>
      <c r="E1674" s="17">
        <v>10519.8385</v>
      </c>
      <c r="F1674" s="17">
        <v>1470.5552</v>
      </c>
      <c r="G1674" s="17">
        <v>153.4308</v>
      </c>
      <c r="H1674" s="17">
        <v>618.7201</v>
      </c>
      <c r="I1674" s="17">
        <v>254.2229</v>
      </c>
      <c r="J1674" s="17">
        <v>0</v>
      </c>
      <c r="K1674" s="17">
        <v>0.1113</v>
      </c>
      <c r="L1674" s="19">
        <f t="shared" si="156"/>
        <v>37212.5095</v>
      </c>
    </row>
    <row r="1675" spans="2:12" ht="12" customHeight="1">
      <c r="B1675" s="11" t="s">
        <v>29</v>
      </c>
      <c r="C1675" s="17">
        <v>1688.3603</v>
      </c>
      <c r="D1675" s="17">
        <v>1386.5852</v>
      </c>
      <c r="E1675" s="17">
        <v>3307.0225</v>
      </c>
      <c r="F1675" s="17">
        <v>1763.2402</v>
      </c>
      <c r="G1675" s="17">
        <v>988.1096</v>
      </c>
      <c r="H1675" s="17">
        <v>1036.3347</v>
      </c>
      <c r="I1675" s="17">
        <v>749.0906</v>
      </c>
      <c r="J1675" s="17">
        <v>229.9919</v>
      </c>
      <c r="K1675" s="17">
        <v>158.69</v>
      </c>
      <c r="L1675" s="19">
        <f t="shared" si="156"/>
        <v>11307.425000000001</v>
      </c>
    </row>
    <row r="1676" spans="2:12" ht="12" customHeight="1">
      <c r="B1676" s="11" t="s">
        <v>30</v>
      </c>
      <c r="C1676" s="17">
        <v>283.252</v>
      </c>
      <c r="D1676" s="17">
        <v>1347.8516</v>
      </c>
      <c r="E1676" s="17">
        <v>1093.0162</v>
      </c>
      <c r="F1676" s="17">
        <v>1217.7896</v>
      </c>
      <c r="G1676" s="17">
        <v>560.6389</v>
      </c>
      <c r="H1676" s="17">
        <v>1193.715</v>
      </c>
      <c r="I1676" s="17">
        <v>282.1081</v>
      </c>
      <c r="J1676" s="17">
        <v>3.8127</v>
      </c>
      <c r="K1676" s="17">
        <v>25.4718</v>
      </c>
      <c r="L1676" s="19">
        <f t="shared" si="156"/>
        <v>6007.655900000002</v>
      </c>
    </row>
    <row r="1677" spans="2:12" ht="12" customHeight="1">
      <c r="B1677" s="11" t="s">
        <v>31</v>
      </c>
      <c r="C1677" s="17">
        <v>3115.9655</v>
      </c>
      <c r="D1677" s="17">
        <v>2732.966</v>
      </c>
      <c r="E1677" s="17">
        <v>918.7672</v>
      </c>
      <c r="F1677" s="17">
        <v>2512.4702</v>
      </c>
      <c r="G1677" s="17">
        <v>461.4631</v>
      </c>
      <c r="H1677" s="17">
        <v>2207.2032</v>
      </c>
      <c r="I1677" s="17">
        <v>507.348</v>
      </c>
      <c r="J1677" s="17">
        <v>20.86</v>
      </c>
      <c r="K1677" s="17">
        <v>44.9704</v>
      </c>
      <c r="L1677" s="19">
        <f t="shared" si="156"/>
        <v>12522.013600000002</v>
      </c>
    </row>
    <row r="1678" spans="2:12" ht="12" customHeight="1">
      <c r="B1678" s="11" t="s">
        <v>32</v>
      </c>
      <c r="C1678" s="17">
        <v>3083.6404</v>
      </c>
      <c r="D1678" s="17">
        <v>1313.8997</v>
      </c>
      <c r="E1678" s="17">
        <v>1978.1817</v>
      </c>
      <c r="F1678" s="17">
        <v>2117.6101</v>
      </c>
      <c r="G1678" s="17">
        <v>6365.1517</v>
      </c>
      <c r="H1678" s="17">
        <v>658.1843</v>
      </c>
      <c r="I1678" s="17">
        <v>4853.2003</v>
      </c>
      <c r="J1678" s="17">
        <v>0.0376</v>
      </c>
      <c r="K1678" s="17">
        <v>15.4416</v>
      </c>
      <c r="L1678" s="19">
        <f t="shared" si="156"/>
        <v>20385.347400000002</v>
      </c>
    </row>
    <row r="1679" spans="2:12" ht="12" customHeight="1">
      <c r="B1679" s="11" t="s">
        <v>33</v>
      </c>
      <c r="C1679" s="17">
        <v>276.4426</v>
      </c>
      <c r="D1679" s="17">
        <v>336.9292</v>
      </c>
      <c r="E1679" s="17">
        <v>54.0014</v>
      </c>
      <c r="F1679" s="17">
        <v>359.5267</v>
      </c>
      <c r="G1679" s="17">
        <v>157.1785</v>
      </c>
      <c r="H1679" s="17">
        <v>205.4357</v>
      </c>
      <c r="I1679" s="17">
        <v>91.3649</v>
      </c>
      <c r="J1679" s="17">
        <v>28.6304</v>
      </c>
      <c r="K1679" s="17">
        <v>0</v>
      </c>
      <c r="L1679" s="19">
        <f t="shared" si="156"/>
        <v>1509.5094</v>
      </c>
    </row>
    <row r="1680" spans="2:12" ht="12" customHeight="1">
      <c r="B1680" s="11" t="s">
        <v>34</v>
      </c>
      <c r="C1680" s="17">
        <v>0</v>
      </c>
      <c r="D1680" s="17">
        <v>0</v>
      </c>
      <c r="E1680" s="17">
        <v>0</v>
      </c>
      <c r="F1680" s="17">
        <v>0</v>
      </c>
      <c r="G1680" s="17">
        <v>0</v>
      </c>
      <c r="H1680" s="17">
        <v>0</v>
      </c>
      <c r="I1680" s="17">
        <v>508.0818</v>
      </c>
      <c r="J1680" s="17">
        <v>0</v>
      </c>
      <c r="K1680" s="17">
        <v>0</v>
      </c>
      <c r="L1680" s="19">
        <f t="shared" si="156"/>
        <v>508.0818</v>
      </c>
    </row>
    <row r="1681" spans="2:12" ht="12" customHeight="1">
      <c r="B1681" s="11" t="s">
        <v>35</v>
      </c>
      <c r="C1681" s="17">
        <v>0</v>
      </c>
      <c r="D1681" s="17">
        <v>71.4205</v>
      </c>
      <c r="E1681" s="17">
        <v>0.0119</v>
      </c>
      <c r="F1681" s="17">
        <v>0.2846</v>
      </c>
      <c r="G1681" s="17">
        <v>195.9704</v>
      </c>
      <c r="H1681" s="17">
        <v>4.3059</v>
      </c>
      <c r="I1681" s="17">
        <v>0</v>
      </c>
      <c r="J1681" s="17">
        <v>0</v>
      </c>
      <c r="K1681" s="17">
        <v>0</v>
      </c>
      <c r="L1681" s="19">
        <f t="shared" si="156"/>
        <v>271.99330000000003</v>
      </c>
    </row>
    <row r="1682" spans="2:12" ht="12" customHeight="1">
      <c r="B1682" s="11" t="s">
        <v>36</v>
      </c>
      <c r="C1682" s="17">
        <v>54.9363</v>
      </c>
      <c r="D1682" s="17">
        <v>0</v>
      </c>
      <c r="E1682" s="17">
        <v>0</v>
      </c>
      <c r="F1682" s="17">
        <v>83.8527</v>
      </c>
      <c r="G1682" s="17">
        <v>678.9238</v>
      </c>
      <c r="H1682" s="17">
        <v>21.8546</v>
      </c>
      <c r="I1682" s="17">
        <v>0</v>
      </c>
      <c r="J1682" s="17">
        <v>204.9183</v>
      </c>
      <c r="K1682" s="17">
        <v>0</v>
      </c>
      <c r="L1682" s="19">
        <f t="shared" si="156"/>
        <v>1044.4857</v>
      </c>
    </row>
    <row r="1683" spans="2:12" ht="12" customHeight="1">
      <c r="B1683" s="11" t="s">
        <v>37</v>
      </c>
      <c r="C1683" s="17">
        <v>6880.9312</v>
      </c>
      <c r="D1683" s="17">
        <v>801.9942</v>
      </c>
      <c r="E1683" s="17">
        <v>309.1633</v>
      </c>
      <c r="F1683" s="17">
        <v>1017.6599</v>
      </c>
      <c r="G1683" s="17">
        <v>632.5733</v>
      </c>
      <c r="H1683" s="17">
        <v>1744.0803</v>
      </c>
      <c r="I1683" s="17">
        <v>261.4459</v>
      </c>
      <c r="J1683" s="17">
        <v>62.0244</v>
      </c>
      <c r="K1683" s="17">
        <v>55.9016</v>
      </c>
      <c r="L1683" s="19">
        <f t="shared" si="156"/>
        <v>11765.7741</v>
      </c>
    </row>
    <row r="1684" spans="2:58" s="14" customFormat="1" ht="12" customHeight="1">
      <c r="B1684" s="11" t="s">
        <v>38</v>
      </c>
      <c r="C1684" s="17">
        <v>3140.3809</v>
      </c>
      <c r="D1684" s="17">
        <v>1105.5877</v>
      </c>
      <c r="E1684" s="17">
        <v>1047.2693</v>
      </c>
      <c r="F1684" s="17">
        <v>2551.0713</v>
      </c>
      <c r="G1684" s="17">
        <v>1040.4692</v>
      </c>
      <c r="H1684" s="17">
        <v>571.4945</v>
      </c>
      <c r="I1684" s="17">
        <v>238.4149</v>
      </c>
      <c r="J1684" s="17">
        <v>58.0686</v>
      </c>
      <c r="K1684" s="17">
        <v>15.0774</v>
      </c>
      <c r="L1684" s="19">
        <f t="shared" si="156"/>
        <v>9767.8338</v>
      </c>
      <c r="BF1684" s="5"/>
    </row>
    <row r="1685" spans="2:12" ht="12" customHeight="1">
      <c r="B1685" s="11" t="s">
        <v>39</v>
      </c>
      <c r="C1685" s="17">
        <v>3932.3715</v>
      </c>
      <c r="D1685" s="17">
        <v>317.8758</v>
      </c>
      <c r="E1685" s="17">
        <v>620.6399</v>
      </c>
      <c r="F1685" s="17">
        <v>754.3124</v>
      </c>
      <c r="G1685" s="17">
        <v>49.205</v>
      </c>
      <c r="H1685" s="17">
        <v>11.5618</v>
      </c>
      <c r="I1685" s="17">
        <v>1.3492</v>
      </c>
      <c r="J1685" s="17">
        <v>4.95</v>
      </c>
      <c r="K1685" s="17">
        <v>0.0273</v>
      </c>
      <c r="L1685" s="19">
        <f t="shared" si="156"/>
        <v>5692.2928999999995</v>
      </c>
    </row>
    <row r="1686" spans="2:12" ht="12" customHeight="1">
      <c r="B1686" s="11" t="s">
        <v>40</v>
      </c>
      <c r="C1686" s="17">
        <v>0</v>
      </c>
      <c r="D1686" s="17">
        <v>0</v>
      </c>
      <c r="E1686" s="17">
        <v>43.4685</v>
      </c>
      <c r="F1686" s="17">
        <v>105.8314</v>
      </c>
      <c r="G1686" s="17">
        <v>0.0803</v>
      </c>
      <c r="H1686" s="17">
        <v>0</v>
      </c>
      <c r="I1686" s="17">
        <v>0</v>
      </c>
      <c r="J1686" s="17">
        <v>0</v>
      </c>
      <c r="K1686" s="17">
        <v>0</v>
      </c>
      <c r="L1686" s="19">
        <f t="shared" si="156"/>
        <v>149.3802</v>
      </c>
    </row>
    <row r="1687" spans="2:12" ht="12" customHeight="1">
      <c r="B1687" s="11" t="s">
        <v>41</v>
      </c>
      <c r="C1687" s="17">
        <v>5400.8997</v>
      </c>
      <c r="D1687" s="17">
        <v>1630.7063</v>
      </c>
      <c r="E1687" s="17">
        <v>510.5798</v>
      </c>
      <c r="F1687" s="17">
        <v>2338.2079</v>
      </c>
      <c r="G1687" s="17">
        <v>43.8604</v>
      </c>
      <c r="H1687" s="17">
        <v>5.6231</v>
      </c>
      <c r="I1687" s="17">
        <v>26.991</v>
      </c>
      <c r="J1687" s="17">
        <v>0</v>
      </c>
      <c r="K1687" s="17">
        <v>0</v>
      </c>
      <c r="L1687" s="19">
        <f t="shared" si="156"/>
        <v>9956.868199999999</v>
      </c>
    </row>
    <row r="1688" spans="2:12" ht="12" customHeight="1">
      <c r="B1688" s="11" t="s">
        <v>42</v>
      </c>
      <c r="C1688" s="17">
        <v>89.5155</v>
      </c>
      <c r="D1688" s="17">
        <v>21085.212</v>
      </c>
      <c r="E1688" s="17">
        <v>6110.8417</v>
      </c>
      <c r="F1688" s="17">
        <v>0</v>
      </c>
      <c r="G1688" s="17">
        <v>0</v>
      </c>
      <c r="H1688" s="17">
        <v>0</v>
      </c>
      <c r="I1688" s="17">
        <v>0</v>
      </c>
      <c r="J1688" s="17">
        <v>0</v>
      </c>
      <c r="K1688" s="17">
        <v>0</v>
      </c>
      <c r="L1688" s="19">
        <f t="shared" si="156"/>
        <v>27285.5692</v>
      </c>
    </row>
    <row r="1689" spans="2:12" ht="12" customHeight="1">
      <c r="B1689" s="11" t="s">
        <v>43</v>
      </c>
      <c r="C1689" s="17">
        <v>0</v>
      </c>
      <c r="D1689" s="17">
        <v>0</v>
      </c>
      <c r="E1689" s="17">
        <v>0</v>
      </c>
      <c r="F1689" s="17">
        <v>1535.4045</v>
      </c>
      <c r="G1689" s="17">
        <v>0</v>
      </c>
      <c r="H1689" s="17">
        <v>401.6202</v>
      </c>
      <c r="I1689" s="17">
        <v>0</v>
      </c>
      <c r="J1689" s="17">
        <v>0</v>
      </c>
      <c r="K1689" s="17">
        <v>0</v>
      </c>
      <c r="L1689" s="19">
        <f t="shared" si="156"/>
        <v>1937.0247000000002</v>
      </c>
    </row>
    <row r="1690" spans="2:12" ht="12" customHeight="1">
      <c r="B1690" s="11" t="s">
        <v>44</v>
      </c>
      <c r="C1690" s="17">
        <v>11427.4262</v>
      </c>
      <c r="D1690" s="17">
        <v>11495.2961</v>
      </c>
      <c r="E1690" s="17">
        <v>3979.6845</v>
      </c>
      <c r="F1690" s="17">
        <v>198.6709</v>
      </c>
      <c r="G1690" s="17">
        <v>55.7264</v>
      </c>
      <c r="H1690" s="17">
        <v>15.788</v>
      </c>
      <c r="I1690" s="17">
        <v>5316.9771</v>
      </c>
      <c r="J1690" s="17">
        <v>1123.7442</v>
      </c>
      <c r="K1690" s="17">
        <v>243.9967</v>
      </c>
      <c r="L1690" s="19">
        <f t="shared" si="156"/>
        <v>33857.3101</v>
      </c>
    </row>
    <row r="1691" spans="2:12" ht="12" customHeight="1">
      <c r="B1691" s="11" t="s">
        <v>45</v>
      </c>
      <c r="C1691" s="17">
        <v>147.1347</v>
      </c>
      <c r="D1691" s="18">
        <v>0</v>
      </c>
      <c r="E1691" s="17">
        <v>120.1331</v>
      </c>
      <c r="F1691" s="17">
        <v>315.5922</v>
      </c>
      <c r="G1691" s="17">
        <v>0</v>
      </c>
      <c r="H1691" s="17">
        <v>0</v>
      </c>
      <c r="I1691" s="17">
        <v>0</v>
      </c>
      <c r="J1691" s="17">
        <v>0</v>
      </c>
      <c r="K1691" s="17">
        <v>0</v>
      </c>
      <c r="L1691" s="19">
        <f t="shared" si="156"/>
        <v>582.86</v>
      </c>
    </row>
    <row r="1692" spans="2:12" ht="12" customHeight="1">
      <c r="B1692" s="11" t="s">
        <v>46</v>
      </c>
      <c r="C1692" s="17">
        <v>493.0641</v>
      </c>
      <c r="D1692" s="17">
        <v>0</v>
      </c>
      <c r="E1692" s="17">
        <v>1171.8278</v>
      </c>
      <c r="F1692" s="17">
        <v>36.37</v>
      </c>
      <c r="G1692" s="17">
        <v>0</v>
      </c>
      <c r="H1692" s="17">
        <v>977.7128</v>
      </c>
      <c r="I1692" s="17">
        <v>1692.4224</v>
      </c>
      <c r="J1692" s="17">
        <v>0</v>
      </c>
      <c r="K1692" s="17">
        <v>2.9366</v>
      </c>
      <c r="L1692" s="19">
        <f t="shared" si="156"/>
        <v>4374.3337</v>
      </c>
    </row>
    <row r="1693" spans="2:12" ht="12" customHeight="1">
      <c r="B1693" s="11" t="s">
        <v>47</v>
      </c>
      <c r="C1693" s="17">
        <v>828.6756</v>
      </c>
      <c r="D1693" s="17">
        <v>388.4926</v>
      </c>
      <c r="E1693" s="17">
        <v>288.5064</v>
      </c>
      <c r="F1693" s="17">
        <v>1493.3464</v>
      </c>
      <c r="G1693" s="17">
        <v>143.1686</v>
      </c>
      <c r="H1693" s="17">
        <v>2058.2217</v>
      </c>
      <c r="I1693" s="17">
        <v>15.3208</v>
      </c>
      <c r="J1693" s="17">
        <v>1840.1319</v>
      </c>
      <c r="K1693" s="17">
        <v>188.8485</v>
      </c>
      <c r="L1693" s="19">
        <f t="shared" si="156"/>
        <v>7244.712500000001</v>
      </c>
    </row>
    <row r="1694" spans="2:58" s="14" customFormat="1" ht="12" customHeight="1">
      <c r="B1694" s="11" t="s">
        <v>48</v>
      </c>
      <c r="C1694" s="17">
        <v>1395.4379</v>
      </c>
      <c r="D1694" s="17">
        <v>1045.9067</v>
      </c>
      <c r="E1694" s="17">
        <v>30.3159</v>
      </c>
      <c r="F1694" s="17">
        <v>89.2222</v>
      </c>
      <c r="G1694" s="17">
        <v>10.2008</v>
      </c>
      <c r="H1694" s="17">
        <v>294.8</v>
      </c>
      <c r="I1694" s="17">
        <v>125.8118</v>
      </c>
      <c r="J1694" s="17">
        <v>0</v>
      </c>
      <c r="K1694" s="17">
        <v>0</v>
      </c>
      <c r="L1694" s="19">
        <f t="shared" si="156"/>
        <v>2991.6953000000003</v>
      </c>
      <c r="BF1694" s="5"/>
    </row>
    <row r="1695" spans="2:12" ht="12" customHeight="1">
      <c r="B1695" s="11" t="s">
        <v>49</v>
      </c>
      <c r="C1695" s="17">
        <v>145.6035</v>
      </c>
      <c r="D1695" s="17">
        <v>28.272</v>
      </c>
      <c r="E1695" s="17">
        <v>0</v>
      </c>
      <c r="F1695" s="17">
        <v>8.889</v>
      </c>
      <c r="G1695" s="17">
        <v>11.9558</v>
      </c>
      <c r="H1695" s="17">
        <v>0</v>
      </c>
      <c r="I1695" s="17">
        <v>0.1778</v>
      </c>
      <c r="J1695" s="17">
        <v>248.6832</v>
      </c>
      <c r="K1695" s="17">
        <v>1.1248</v>
      </c>
      <c r="L1695" s="19">
        <f t="shared" si="156"/>
        <v>444.7061</v>
      </c>
    </row>
    <row r="1696" spans="2:12" ht="12" customHeight="1">
      <c r="B1696" s="11" t="s">
        <v>50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19">
        <f t="shared" si="156"/>
        <v>0</v>
      </c>
    </row>
    <row r="1697" spans="2:12" ht="12" customHeight="1">
      <c r="B1697" s="11" t="s">
        <v>51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0</v>
      </c>
      <c r="I1697" s="17">
        <v>0</v>
      </c>
      <c r="J1697" s="17">
        <v>0</v>
      </c>
      <c r="K1697" s="17">
        <v>0</v>
      </c>
      <c r="L1697" s="19">
        <f t="shared" si="156"/>
        <v>0</v>
      </c>
    </row>
    <row r="1698" spans="2:12" ht="12" customHeight="1">
      <c r="B1698" s="15" t="s">
        <v>52</v>
      </c>
      <c r="C1698" s="20">
        <f aca="true" t="shared" si="157" ref="C1698:K1698">SUM(C1651:C1697)</f>
        <v>228536.86269999997</v>
      </c>
      <c r="D1698" s="20">
        <f t="shared" si="157"/>
        <v>168025.73019999996</v>
      </c>
      <c r="E1698" s="20">
        <f t="shared" si="157"/>
        <v>109874.97670000001</v>
      </c>
      <c r="F1698" s="20">
        <f t="shared" si="157"/>
        <v>69384.23190000001</v>
      </c>
      <c r="G1698" s="20">
        <f t="shared" si="157"/>
        <v>35056.41849999999</v>
      </c>
      <c r="H1698" s="20">
        <f t="shared" si="157"/>
        <v>40269.370500000005</v>
      </c>
      <c r="I1698" s="20">
        <f t="shared" si="157"/>
        <v>33986.670000000006</v>
      </c>
      <c r="J1698" s="20">
        <f t="shared" si="157"/>
        <v>18902.5217</v>
      </c>
      <c r="K1698" s="20">
        <f t="shared" si="157"/>
        <v>7250.606399999999</v>
      </c>
      <c r="L1698" s="21">
        <f t="shared" si="156"/>
        <v>711287.3886000001</v>
      </c>
    </row>
    <row r="1700" spans="2:4" ht="13.5" customHeight="1">
      <c r="B1700" s="6" t="s">
        <v>0</v>
      </c>
      <c r="C1700" s="28" t="s">
        <v>70</v>
      </c>
      <c r="D1700" s="28"/>
    </row>
    <row r="1701" spans="2:58" ht="12" customHeight="1">
      <c r="B1701" s="7"/>
      <c r="I1701" s="8"/>
      <c r="L1701" s="8" t="str">
        <f>L1648</f>
        <v>（３日間調査　単位：トン）</v>
      </c>
      <c r="BF1701" s="4"/>
    </row>
    <row r="1702" spans="2:58" ht="13.5" customHeight="1">
      <c r="B1702" s="9" t="s">
        <v>122</v>
      </c>
      <c r="C1702" s="24" t="s">
        <v>121</v>
      </c>
      <c r="D1702" s="22" t="s">
        <v>113</v>
      </c>
      <c r="E1702" s="22" t="s">
        <v>114</v>
      </c>
      <c r="F1702" s="22" t="s">
        <v>115</v>
      </c>
      <c r="G1702" s="22" t="s">
        <v>116</v>
      </c>
      <c r="H1702" s="22" t="s">
        <v>117</v>
      </c>
      <c r="I1702" s="22" t="s">
        <v>118</v>
      </c>
      <c r="J1702" s="22" t="s">
        <v>119</v>
      </c>
      <c r="K1702" s="22" t="s">
        <v>120</v>
      </c>
      <c r="L1702" s="26" t="s">
        <v>3</v>
      </c>
      <c r="BF1702" s="4"/>
    </row>
    <row r="1703" spans="2:58" ht="13.5" customHeight="1">
      <c r="B1703" s="10" t="s">
        <v>4</v>
      </c>
      <c r="C1703" s="25"/>
      <c r="D1703" s="23"/>
      <c r="E1703" s="23"/>
      <c r="F1703" s="23"/>
      <c r="G1703" s="23"/>
      <c r="H1703" s="23"/>
      <c r="I1703" s="23"/>
      <c r="J1703" s="23"/>
      <c r="K1703" s="23"/>
      <c r="L1703" s="27"/>
      <c r="BF1703" s="4"/>
    </row>
    <row r="1704" spans="2:12" ht="12" customHeight="1">
      <c r="B1704" s="11" t="s">
        <v>5</v>
      </c>
      <c r="C1704" s="17">
        <v>11.2798</v>
      </c>
      <c r="D1704" s="17">
        <v>81.7422</v>
      </c>
      <c r="E1704" s="17">
        <v>149.7384</v>
      </c>
      <c r="F1704" s="17">
        <v>253.888</v>
      </c>
      <c r="G1704" s="17">
        <v>106.6133</v>
      </c>
      <c r="H1704" s="17">
        <v>0.8601</v>
      </c>
      <c r="I1704" s="17">
        <v>0</v>
      </c>
      <c r="J1704" s="17">
        <v>0</v>
      </c>
      <c r="K1704" s="17">
        <v>0.0027</v>
      </c>
      <c r="L1704" s="19">
        <f>SUM(C1704:K1704)</f>
        <v>604.1245</v>
      </c>
    </row>
    <row r="1705" spans="2:12" ht="12" customHeight="1">
      <c r="B1705" s="11" t="s">
        <v>6</v>
      </c>
      <c r="C1705" s="17">
        <v>11.4072</v>
      </c>
      <c r="D1705" s="17">
        <v>91.2573</v>
      </c>
      <c r="E1705" s="17">
        <v>54.7545</v>
      </c>
      <c r="F1705" s="17">
        <v>0.0246</v>
      </c>
      <c r="G1705" s="17">
        <v>0.0246</v>
      </c>
      <c r="H1705" s="17">
        <v>0.0738</v>
      </c>
      <c r="I1705" s="17">
        <v>1.4496</v>
      </c>
      <c r="J1705" s="17">
        <v>0.1721</v>
      </c>
      <c r="K1705" s="17">
        <v>0</v>
      </c>
      <c r="L1705" s="19">
        <f aca="true" t="shared" si="158" ref="L1705:L1751">SUM(C1705:K1705)</f>
        <v>159.1637</v>
      </c>
    </row>
    <row r="1706" spans="2:12" ht="12" customHeight="1">
      <c r="B1706" s="11" t="s">
        <v>7</v>
      </c>
      <c r="C1706" s="17">
        <v>0.7582</v>
      </c>
      <c r="D1706" s="17">
        <v>0</v>
      </c>
      <c r="E1706" s="17">
        <v>1.0702</v>
      </c>
      <c r="F1706" s="17">
        <v>0.0932</v>
      </c>
      <c r="G1706" s="17">
        <v>0</v>
      </c>
      <c r="H1706" s="17">
        <v>3.7064</v>
      </c>
      <c r="I1706" s="17">
        <v>4.2369</v>
      </c>
      <c r="J1706" s="17">
        <v>0</v>
      </c>
      <c r="K1706" s="17">
        <v>0</v>
      </c>
      <c r="L1706" s="19">
        <f t="shared" si="158"/>
        <v>9.8649</v>
      </c>
    </row>
    <row r="1707" spans="2:12" ht="12" customHeight="1">
      <c r="B1707" s="11" t="s">
        <v>8</v>
      </c>
      <c r="C1707" s="17">
        <v>0.8665</v>
      </c>
      <c r="D1707" s="17">
        <v>2.6956</v>
      </c>
      <c r="E1707" s="17">
        <v>11.0136</v>
      </c>
      <c r="F1707" s="17">
        <v>32.2129</v>
      </c>
      <c r="G1707" s="17">
        <v>3.3888</v>
      </c>
      <c r="H1707" s="17">
        <v>237.6781</v>
      </c>
      <c r="I1707" s="17">
        <v>88.725</v>
      </c>
      <c r="J1707" s="17">
        <v>14.1905</v>
      </c>
      <c r="K1707" s="17">
        <v>2.8882</v>
      </c>
      <c r="L1707" s="19">
        <f t="shared" si="158"/>
        <v>393.6592</v>
      </c>
    </row>
    <row r="1708" spans="2:12" ht="12" customHeight="1">
      <c r="B1708" s="11" t="s">
        <v>9</v>
      </c>
      <c r="C1708" s="17">
        <v>41.7445</v>
      </c>
      <c r="D1708" s="17">
        <v>1.9472</v>
      </c>
      <c r="E1708" s="17">
        <v>6.4525</v>
      </c>
      <c r="F1708" s="17">
        <v>9.3618</v>
      </c>
      <c r="G1708" s="17">
        <v>0.4819</v>
      </c>
      <c r="H1708" s="17">
        <v>2.3855</v>
      </c>
      <c r="I1708" s="17">
        <v>1.2287</v>
      </c>
      <c r="J1708" s="17">
        <v>0</v>
      </c>
      <c r="K1708" s="17">
        <v>0</v>
      </c>
      <c r="L1708" s="19">
        <f t="shared" si="158"/>
        <v>63.60210000000001</v>
      </c>
    </row>
    <row r="1709" spans="2:12" ht="12" customHeight="1">
      <c r="B1709" s="11" t="s">
        <v>10</v>
      </c>
      <c r="C1709" s="17">
        <v>103.0733</v>
      </c>
      <c r="D1709" s="17">
        <v>0</v>
      </c>
      <c r="E1709" s="17">
        <v>27.2061</v>
      </c>
      <c r="F1709" s="17">
        <v>3.1567</v>
      </c>
      <c r="G1709" s="17">
        <v>5.5395</v>
      </c>
      <c r="H1709" s="17">
        <v>74.3996</v>
      </c>
      <c r="I1709" s="17">
        <v>54.5503</v>
      </c>
      <c r="J1709" s="17">
        <v>43.0355</v>
      </c>
      <c r="K1709" s="17">
        <v>12.3674</v>
      </c>
      <c r="L1709" s="19">
        <f t="shared" si="158"/>
        <v>323.3284</v>
      </c>
    </row>
    <row r="1710" spans="2:58" ht="12" customHeight="1">
      <c r="B1710" s="11" t="s">
        <v>11</v>
      </c>
      <c r="C1710" s="17">
        <v>328.1828</v>
      </c>
      <c r="D1710" s="17">
        <v>1.6594</v>
      </c>
      <c r="E1710" s="17">
        <v>55.7966</v>
      </c>
      <c r="F1710" s="17">
        <v>4.8123</v>
      </c>
      <c r="G1710" s="17">
        <v>7.8096</v>
      </c>
      <c r="H1710" s="17">
        <v>1.618</v>
      </c>
      <c r="I1710" s="17">
        <v>0</v>
      </c>
      <c r="J1710" s="17">
        <v>5.3696</v>
      </c>
      <c r="K1710" s="17">
        <v>1.9913</v>
      </c>
      <c r="L1710" s="19">
        <f t="shared" si="158"/>
        <v>407.2396</v>
      </c>
      <c r="BF1710" s="12"/>
    </row>
    <row r="1711" spans="2:12" ht="12" customHeight="1">
      <c r="B1711" s="11" t="s">
        <v>12</v>
      </c>
      <c r="C1711" s="17">
        <v>181.8883</v>
      </c>
      <c r="D1711" s="17">
        <v>653.746</v>
      </c>
      <c r="E1711" s="17">
        <v>570.2246</v>
      </c>
      <c r="F1711" s="17">
        <v>189.1879</v>
      </c>
      <c r="G1711" s="17">
        <v>12.378</v>
      </c>
      <c r="H1711" s="17">
        <v>587.9413</v>
      </c>
      <c r="I1711" s="17">
        <v>207</v>
      </c>
      <c r="J1711" s="17">
        <v>3.5072</v>
      </c>
      <c r="K1711" s="17">
        <v>51.9247</v>
      </c>
      <c r="L1711" s="19">
        <f t="shared" si="158"/>
        <v>2457.7980000000002</v>
      </c>
    </row>
    <row r="1712" spans="2:12" ht="12" customHeight="1">
      <c r="B1712" s="11" t="s">
        <v>13</v>
      </c>
      <c r="C1712" s="17">
        <v>67.6227</v>
      </c>
      <c r="D1712" s="17">
        <v>20.3803</v>
      </c>
      <c r="E1712" s="17">
        <v>207.031</v>
      </c>
      <c r="F1712" s="17">
        <v>77.282</v>
      </c>
      <c r="G1712" s="17">
        <v>12.9066</v>
      </c>
      <c r="H1712" s="17">
        <v>65.8163</v>
      </c>
      <c r="I1712" s="17">
        <v>98.3834</v>
      </c>
      <c r="J1712" s="17">
        <v>15.6549</v>
      </c>
      <c r="K1712" s="17">
        <v>10.8511</v>
      </c>
      <c r="L1712" s="19">
        <f t="shared" si="158"/>
        <v>575.9282999999999</v>
      </c>
    </row>
    <row r="1713" spans="2:12" ht="12" customHeight="1">
      <c r="B1713" s="13" t="s">
        <v>14</v>
      </c>
      <c r="C1713" s="17">
        <v>63.8199</v>
      </c>
      <c r="D1713" s="17">
        <v>9.6058</v>
      </c>
      <c r="E1713" s="17">
        <v>144.7636</v>
      </c>
      <c r="F1713" s="17">
        <v>492.6171</v>
      </c>
      <c r="G1713" s="17">
        <v>67.2407</v>
      </c>
      <c r="H1713" s="17">
        <v>84.5703</v>
      </c>
      <c r="I1713" s="17">
        <v>0.731</v>
      </c>
      <c r="J1713" s="17">
        <v>0</v>
      </c>
      <c r="K1713" s="17">
        <v>0</v>
      </c>
      <c r="L1713" s="19">
        <f t="shared" si="158"/>
        <v>863.3484</v>
      </c>
    </row>
    <row r="1714" spans="2:12" ht="12" customHeight="1">
      <c r="B1714" s="11" t="s">
        <v>15</v>
      </c>
      <c r="C1714" s="17">
        <v>290.2009</v>
      </c>
      <c r="D1714" s="17">
        <v>1050.4668</v>
      </c>
      <c r="E1714" s="17">
        <v>326.4033</v>
      </c>
      <c r="F1714" s="17">
        <v>16.5892</v>
      </c>
      <c r="G1714" s="17">
        <v>6.5491</v>
      </c>
      <c r="H1714" s="17">
        <v>224.3626</v>
      </c>
      <c r="I1714" s="17">
        <v>5.9588</v>
      </c>
      <c r="J1714" s="17">
        <v>5.269</v>
      </c>
      <c r="K1714" s="17">
        <v>2.0218</v>
      </c>
      <c r="L1714" s="19">
        <f t="shared" si="158"/>
        <v>1927.8214999999998</v>
      </c>
    </row>
    <row r="1715" spans="2:12" ht="12" customHeight="1">
      <c r="B1715" s="11" t="s">
        <v>16</v>
      </c>
      <c r="C1715" s="17">
        <v>179.5503</v>
      </c>
      <c r="D1715" s="17">
        <v>256.8312</v>
      </c>
      <c r="E1715" s="17">
        <v>512.3245</v>
      </c>
      <c r="F1715" s="17">
        <v>251.7862</v>
      </c>
      <c r="G1715" s="17">
        <v>52.2614</v>
      </c>
      <c r="H1715" s="17">
        <v>68.0137</v>
      </c>
      <c r="I1715" s="17">
        <v>8.8677</v>
      </c>
      <c r="J1715" s="17">
        <v>0.4739</v>
      </c>
      <c r="K1715" s="17">
        <v>3.0753</v>
      </c>
      <c r="L1715" s="19">
        <f t="shared" si="158"/>
        <v>1333.1842</v>
      </c>
    </row>
    <row r="1716" spans="2:58" s="14" customFormat="1" ht="12" customHeight="1">
      <c r="B1716" s="11" t="s">
        <v>17</v>
      </c>
      <c r="C1716" s="17">
        <v>784.923</v>
      </c>
      <c r="D1716" s="17">
        <v>297.7933</v>
      </c>
      <c r="E1716" s="17">
        <v>418.7563</v>
      </c>
      <c r="F1716" s="17">
        <v>499.9532</v>
      </c>
      <c r="G1716" s="17">
        <v>4.797</v>
      </c>
      <c r="H1716" s="17">
        <v>137.0821</v>
      </c>
      <c r="I1716" s="17">
        <v>0</v>
      </c>
      <c r="J1716" s="17">
        <v>0.5625</v>
      </c>
      <c r="K1716" s="17">
        <v>0.7545</v>
      </c>
      <c r="L1716" s="19">
        <f t="shared" si="158"/>
        <v>2144.6219</v>
      </c>
      <c r="BF1716" s="5"/>
    </row>
    <row r="1717" spans="2:12" ht="12" customHeight="1">
      <c r="B1717" s="11" t="s">
        <v>18</v>
      </c>
      <c r="C1717" s="17">
        <v>224.075</v>
      </c>
      <c r="D1717" s="17">
        <v>530.3839</v>
      </c>
      <c r="E1717" s="17">
        <v>154.6916</v>
      </c>
      <c r="F1717" s="17">
        <v>101.7766</v>
      </c>
      <c r="G1717" s="17">
        <v>15.8013</v>
      </c>
      <c r="H1717" s="17">
        <v>70.4612</v>
      </c>
      <c r="I1717" s="17">
        <v>23.2245</v>
      </c>
      <c r="J1717" s="17">
        <v>12.8277</v>
      </c>
      <c r="K1717" s="17">
        <v>2.4588</v>
      </c>
      <c r="L1717" s="19">
        <f t="shared" si="158"/>
        <v>1135.7006000000003</v>
      </c>
    </row>
    <row r="1718" spans="2:12" ht="12" customHeight="1">
      <c r="B1718" s="11" t="s">
        <v>19</v>
      </c>
      <c r="C1718" s="17">
        <v>1.4526</v>
      </c>
      <c r="D1718" s="17">
        <v>3.7767</v>
      </c>
      <c r="E1718" s="17">
        <v>139.4603</v>
      </c>
      <c r="F1718" s="17">
        <v>31.8004</v>
      </c>
      <c r="G1718" s="17">
        <v>30.1693</v>
      </c>
      <c r="H1718" s="17">
        <v>2.0916</v>
      </c>
      <c r="I1718" s="17">
        <v>2.8038</v>
      </c>
      <c r="J1718" s="17">
        <v>0</v>
      </c>
      <c r="K1718" s="17">
        <v>0.0028</v>
      </c>
      <c r="L1718" s="19">
        <f t="shared" si="158"/>
        <v>211.55749999999998</v>
      </c>
    </row>
    <row r="1719" spans="2:12" ht="12" customHeight="1">
      <c r="B1719" s="11" t="s">
        <v>20</v>
      </c>
      <c r="C1719" s="17">
        <v>319.0605</v>
      </c>
      <c r="D1719" s="17">
        <v>146.8466</v>
      </c>
      <c r="E1719" s="17">
        <v>1.5332</v>
      </c>
      <c r="F1719" s="17">
        <v>2.413</v>
      </c>
      <c r="G1719" s="17">
        <v>191.416</v>
      </c>
      <c r="H1719" s="17">
        <v>112.5535</v>
      </c>
      <c r="I1719" s="17">
        <v>6.2372</v>
      </c>
      <c r="J1719" s="17">
        <v>25.1023</v>
      </c>
      <c r="K1719" s="17">
        <v>0.0123</v>
      </c>
      <c r="L1719" s="19">
        <f t="shared" si="158"/>
        <v>805.1746</v>
      </c>
    </row>
    <row r="1720" spans="2:12" ht="12" customHeight="1">
      <c r="B1720" s="11" t="s">
        <v>21</v>
      </c>
      <c r="C1720" s="17">
        <v>46.3584</v>
      </c>
      <c r="D1720" s="17">
        <v>0</v>
      </c>
      <c r="E1720" s="17">
        <v>0</v>
      </c>
      <c r="F1720" s="17">
        <v>0</v>
      </c>
      <c r="G1720" s="17">
        <v>0</v>
      </c>
      <c r="H1720" s="17">
        <v>173.8439</v>
      </c>
      <c r="I1720" s="17">
        <v>115.8959</v>
      </c>
      <c r="J1720" s="17">
        <v>173.8439</v>
      </c>
      <c r="K1720" s="17">
        <v>0</v>
      </c>
      <c r="L1720" s="19">
        <f t="shared" si="158"/>
        <v>509.9421</v>
      </c>
    </row>
    <row r="1721" spans="2:12" ht="12" customHeight="1">
      <c r="B1721" s="11" t="s">
        <v>22</v>
      </c>
      <c r="C1721" s="17">
        <v>1.6323</v>
      </c>
      <c r="D1721" s="17">
        <v>0</v>
      </c>
      <c r="E1721" s="17">
        <v>10.3384</v>
      </c>
      <c r="F1721" s="17">
        <v>354.7695</v>
      </c>
      <c r="G1721" s="17">
        <v>33.1914</v>
      </c>
      <c r="H1721" s="17">
        <v>90.3236</v>
      </c>
      <c r="I1721" s="17">
        <v>4.8969</v>
      </c>
      <c r="J1721" s="17">
        <v>5.4411</v>
      </c>
      <c r="K1721" s="17">
        <v>0.5441</v>
      </c>
      <c r="L1721" s="19">
        <f t="shared" si="158"/>
        <v>501.13730000000004</v>
      </c>
    </row>
    <row r="1722" spans="2:12" ht="12" customHeight="1">
      <c r="B1722" s="11" t="s">
        <v>23</v>
      </c>
      <c r="C1722" s="17">
        <v>0.3167</v>
      </c>
      <c r="D1722" s="17">
        <v>0</v>
      </c>
      <c r="E1722" s="17">
        <v>0.45</v>
      </c>
      <c r="F1722" s="17">
        <v>2.0981</v>
      </c>
      <c r="G1722" s="17">
        <v>68.7243</v>
      </c>
      <c r="H1722" s="17">
        <v>1.56</v>
      </c>
      <c r="I1722" s="17">
        <v>0.7762</v>
      </c>
      <c r="J1722" s="17">
        <v>1.38</v>
      </c>
      <c r="K1722" s="17">
        <v>0.75</v>
      </c>
      <c r="L1722" s="19">
        <f t="shared" si="158"/>
        <v>76.0553</v>
      </c>
    </row>
    <row r="1723" spans="2:12" ht="12" customHeight="1">
      <c r="B1723" s="11" t="s">
        <v>24</v>
      </c>
      <c r="C1723" s="17">
        <v>622.9346</v>
      </c>
      <c r="D1723" s="17">
        <v>5.9627</v>
      </c>
      <c r="E1723" s="17">
        <v>0.6268</v>
      </c>
      <c r="F1723" s="17">
        <v>16.6601</v>
      </c>
      <c r="G1723" s="17">
        <v>149.1749</v>
      </c>
      <c r="H1723" s="17">
        <v>1.342</v>
      </c>
      <c r="I1723" s="17">
        <v>3.6493</v>
      </c>
      <c r="J1723" s="17">
        <v>0.3492</v>
      </c>
      <c r="K1723" s="17">
        <v>0.0366</v>
      </c>
      <c r="L1723" s="19">
        <f t="shared" si="158"/>
        <v>800.7362000000002</v>
      </c>
    </row>
    <row r="1724" spans="2:12" ht="12" customHeight="1">
      <c r="B1724" s="11" t="s">
        <v>25</v>
      </c>
      <c r="C1724" s="17">
        <v>14.9113</v>
      </c>
      <c r="D1724" s="17">
        <v>0</v>
      </c>
      <c r="E1724" s="17">
        <v>450.6519</v>
      </c>
      <c r="F1724" s="17">
        <v>21.5384</v>
      </c>
      <c r="G1724" s="17">
        <v>86.8166</v>
      </c>
      <c r="H1724" s="17">
        <v>76.0832</v>
      </c>
      <c r="I1724" s="17">
        <v>11.5977</v>
      </c>
      <c r="J1724" s="17">
        <v>14.2486</v>
      </c>
      <c r="K1724" s="17">
        <v>0</v>
      </c>
      <c r="L1724" s="19">
        <f t="shared" si="158"/>
        <v>675.8477000000001</v>
      </c>
    </row>
    <row r="1725" spans="2:12" ht="12" customHeight="1">
      <c r="B1725" s="11" t="s">
        <v>26</v>
      </c>
      <c r="C1725" s="17">
        <v>2299.6268</v>
      </c>
      <c r="D1725" s="17">
        <v>34.9228</v>
      </c>
      <c r="E1725" s="17">
        <v>85.491</v>
      </c>
      <c r="F1725" s="17">
        <v>272.3509</v>
      </c>
      <c r="G1725" s="17">
        <v>586.8075</v>
      </c>
      <c r="H1725" s="17">
        <v>223.0268</v>
      </c>
      <c r="I1725" s="17">
        <v>135.8935</v>
      </c>
      <c r="J1725" s="17">
        <v>343.4212</v>
      </c>
      <c r="K1725" s="17">
        <v>49.1092</v>
      </c>
      <c r="L1725" s="19">
        <f t="shared" si="158"/>
        <v>4030.6497</v>
      </c>
    </row>
    <row r="1726" spans="2:58" s="14" customFormat="1" ht="12" customHeight="1">
      <c r="B1726" s="11" t="s">
        <v>27</v>
      </c>
      <c r="C1726" s="17">
        <v>1197.6111</v>
      </c>
      <c r="D1726" s="17">
        <v>179.4645</v>
      </c>
      <c r="E1726" s="17">
        <v>195.8822</v>
      </c>
      <c r="F1726" s="17">
        <v>82.4145</v>
      </c>
      <c r="G1726" s="17">
        <v>2026.581</v>
      </c>
      <c r="H1726" s="17">
        <v>524.465</v>
      </c>
      <c r="I1726" s="17">
        <v>130.5641</v>
      </c>
      <c r="J1726" s="17">
        <v>21.798</v>
      </c>
      <c r="K1726" s="17">
        <v>9.435</v>
      </c>
      <c r="L1726" s="19">
        <f t="shared" si="158"/>
        <v>4368.2154</v>
      </c>
      <c r="BF1726" s="5"/>
    </row>
    <row r="1727" spans="2:12" ht="12" customHeight="1">
      <c r="B1727" s="11" t="s">
        <v>28</v>
      </c>
      <c r="C1727" s="17">
        <v>137.5697</v>
      </c>
      <c r="D1727" s="17">
        <v>131.9274</v>
      </c>
      <c r="E1727" s="17">
        <v>957.265</v>
      </c>
      <c r="F1727" s="17">
        <v>4.9135</v>
      </c>
      <c r="G1727" s="17">
        <v>0.4261</v>
      </c>
      <c r="H1727" s="17">
        <v>134.8553</v>
      </c>
      <c r="I1727" s="17">
        <v>0</v>
      </c>
      <c r="J1727" s="17">
        <v>48.9712</v>
      </c>
      <c r="K1727" s="17">
        <v>0</v>
      </c>
      <c r="L1727" s="19">
        <f t="shared" si="158"/>
        <v>1415.9281999999998</v>
      </c>
    </row>
    <row r="1728" spans="2:12" ht="12" customHeight="1">
      <c r="B1728" s="11" t="s">
        <v>29</v>
      </c>
      <c r="C1728" s="17">
        <v>0</v>
      </c>
      <c r="D1728" s="17">
        <v>3.7702</v>
      </c>
      <c r="E1728" s="17">
        <v>24.8034</v>
      </c>
      <c r="F1728" s="17">
        <v>14.287</v>
      </c>
      <c r="G1728" s="17">
        <v>5.0599</v>
      </c>
      <c r="H1728" s="17">
        <v>88.5984</v>
      </c>
      <c r="I1728" s="17">
        <v>0</v>
      </c>
      <c r="J1728" s="17">
        <v>13.0963</v>
      </c>
      <c r="K1728" s="17">
        <v>18.6522</v>
      </c>
      <c r="L1728" s="19">
        <f t="shared" si="158"/>
        <v>168.2674</v>
      </c>
    </row>
    <row r="1729" spans="2:12" ht="12" customHeight="1">
      <c r="B1729" s="11" t="s">
        <v>30</v>
      </c>
      <c r="C1729" s="17">
        <v>1192.3725</v>
      </c>
      <c r="D1729" s="17">
        <v>1242.1207</v>
      </c>
      <c r="E1729" s="17">
        <v>57.2186</v>
      </c>
      <c r="F1729" s="17">
        <v>57.2186</v>
      </c>
      <c r="G1729" s="17">
        <v>0</v>
      </c>
      <c r="H1729" s="17">
        <v>286.0931</v>
      </c>
      <c r="I1729" s="17">
        <v>0</v>
      </c>
      <c r="J1729" s="17">
        <v>0</v>
      </c>
      <c r="K1729" s="17">
        <v>0</v>
      </c>
      <c r="L1729" s="19">
        <f t="shared" si="158"/>
        <v>2835.0235000000002</v>
      </c>
    </row>
    <row r="1730" spans="2:12" ht="12" customHeight="1">
      <c r="B1730" s="11" t="s">
        <v>31</v>
      </c>
      <c r="C1730" s="17">
        <v>405.4585</v>
      </c>
      <c r="D1730" s="17">
        <v>8.9089</v>
      </c>
      <c r="E1730" s="17">
        <v>14.1778</v>
      </c>
      <c r="F1730" s="17">
        <v>61.8583</v>
      </c>
      <c r="G1730" s="17">
        <v>266.2134</v>
      </c>
      <c r="H1730" s="17">
        <v>348.5606</v>
      </c>
      <c r="I1730" s="17">
        <v>70.7648</v>
      </c>
      <c r="J1730" s="17">
        <v>6.7876</v>
      </c>
      <c r="K1730" s="17">
        <v>2.5105</v>
      </c>
      <c r="L1730" s="19">
        <f t="shared" si="158"/>
        <v>1185.2404000000001</v>
      </c>
    </row>
    <row r="1731" spans="2:12" ht="12" customHeight="1">
      <c r="B1731" s="11" t="s">
        <v>32</v>
      </c>
      <c r="C1731" s="17">
        <v>502.8517</v>
      </c>
      <c r="D1731" s="17">
        <v>253.3715</v>
      </c>
      <c r="E1731" s="17">
        <v>813.1203</v>
      </c>
      <c r="F1731" s="17">
        <v>122.2912</v>
      </c>
      <c r="G1731" s="17">
        <v>239.6327</v>
      </c>
      <c r="H1731" s="17">
        <v>178.0588</v>
      </c>
      <c r="I1731" s="17">
        <v>314.4527</v>
      </c>
      <c r="J1731" s="17">
        <v>16.6756</v>
      </c>
      <c r="K1731" s="17">
        <v>16.169</v>
      </c>
      <c r="L1731" s="19">
        <f t="shared" si="158"/>
        <v>2456.6234999999997</v>
      </c>
    </row>
    <row r="1732" spans="2:12" ht="12" customHeight="1">
      <c r="B1732" s="11" t="s">
        <v>33</v>
      </c>
      <c r="C1732" s="17">
        <v>66.9839</v>
      </c>
      <c r="D1732" s="17">
        <v>54.0296</v>
      </c>
      <c r="E1732" s="17">
        <v>30.9301</v>
      </c>
      <c r="F1732" s="17">
        <v>222.9418</v>
      </c>
      <c r="G1732" s="17">
        <v>24.1509</v>
      </c>
      <c r="H1732" s="17">
        <v>368.7967</v>
      </c>
      <c r="I1732" s="17">
        <v>82.3031</v>
      </c>
      <c r="J1732" s="17">
        <v>17.6128</v>
      </c>
      <c r="K1732" s="17">
        <v>23.1675</v>
      </c>
      <c r="L1732" s="19">
        <f t="shared" si="158"/>
        <v>890.9164</v>
      </c>
    </row>
    <row r="1733" spans="2:12" ht="12" customHeight="1">
      <c r="B1733" s="11" t="s">
        <v>34</v>
      </c>
      <c r="C1733" s="17">
        <v>30.2376</v>
      </c>
      <c r="D1733" s="17">
        <v>0.565</v>
      </c>
      <c r="E1733" s="17">
        <v>0</v>
      </c>
      <c r="F1733" s="17">
        <v>111.6376</v>
      </c>
      <c r="G1733" s="17">
        <v>3.3021</v>
      </c>
      <c r="H1733" s="17">
        <v>0.0883</v>
      </c>
      <c r="I1733" s="17">
        <v>3.938</v>
      </c>
      <c r="J1733" s="17">
        <v>0.3532</v>
      </c>
      <c r="K1733" s="17">
        <v>0.0883</v>
      </c>
      <c r="L1733" s="19">
        <f t="shared" si="158"/>
        <v>150.21009999999998</v>
      </c>
    </row>
    <row r="1734" spans="2:12" ht="12" customHeight="1">
      <c r="B1734" s="11" t="s">
        <v>35</v>
      </c>
      <c r="C1734" s="17">
        <v>0</v>
      </c>
      <c r="D1734" s="17">
        <v>0</v>
      </c>
      <c r="E1734" s="17">
        <v>0</v>
      </c>
      <c r="F1734" s="17">
        <v>0</v>
      </c>
      <c r="G1734" s="17">
        <v>0</v>
      </c>
      <c r="H1734" s="17">
        <v>0</v>
      </c>
      <c r="I1734" s="17">
        <v>0</v>
      </c>
      <c r="J1734" s="17">
        <v>0</v>
      </c>
      <c r="K1734" s="17">
        <v>0</v>
      </c>
      <c r="L1734" s="19">
        <f t="shared" si="158"/>
        <v>0</v>
      </c>
    </row>
    <row r="1735" spans="2:12" ht="12" customHeight="1">
      <c r="B1735" s="11" t="s">
        <v>36</v>
      </c>
      <c r="C1735" s="17">
        <v>85.3753</v>
      </c>
      <c r="D1735" s="17">
        <v>28.9666</v>
      </c>
      <c r="E1735" s="17">
        <v>0</v>
      </c>
      <c r="F1735" s="17">
        <v>0</v>
      </c>
      <c r="G1735" s="17">
        <v>0</v>
      </c>
      <c r="H1735" s="17">
        <v>0.0071</v>
      </c>
      <c r="I1735" s="17">
        <v>0</v>
      </c>
      <c r="J1735" s="17">
        <v>0</v>
      </c>
      <c r="K1735" s="17">
        <v>0</v>
      </c>
      <c r="L1735" s="19">
        <f t="shared" si="158"/>
        <v>114.34899999999999</v>
      </c>
    </row>
    <row r="1736" spans="2:12" ht="12" customHeight="1">
      <c r="B1736" s="11" t="s">
        <v>37</v>
      </c>
      <c r="C1736" s="17">
        <v>85.4843</v>
      </c>
      <c r="D1736" s="17">
        <v>0.41</v>
      </c>
      <c r="E1736" s="17">
        <v>195.9638</v>
      </c>
      <c r="F1736" s="17">
        <v>259.0156</v>
      </c>
      <c r="G1736" s="17">
        <v>197.723</v>
      </c>
      <c r="H1736" s="17">
        <v>42.9843</v>
      </c>
      <c r="I1736" s="17">
        <v>8.3801</v>
      </c>
      <c r="J1736" s="17">
        <v>0.3835</v>
      </c>
      <c r="K1736" s="17">
        <v>0.4143</v>
      </c>
      <c r="L1736" s="19">
        <f t="shared" si="158"/>
        <v>790.7589</v>
      </c>
    </row>
    <row r="1737" spans="2:58" s="14" customFormat="1" ht="12" customHeight="1">
      <c r="B1737" s="11" t="s">
        <v>38</v>
      </c>
      <c r="C1737" s="17">
        <v>18.226</v>
      </c>
      <c r="D1737" s="17">
        <v>42.6435</v>
      </c>
      <c r="E1737" s="17">
        <v>53.5754</v>
      </c>
      <c r="F1737" s="17">
        <v>149.6782</v>
      </c>
      <c r="G1737" s="17">
        <v>181.1126</v>
      </c>
      <c r="H1737" s="17">
        <v>98.8513</v>
      </c>
      <c r="I1737" s="17">
        <v>61.7329</v>
      </c>
      <c r="J1737" s="17">
        <v>28.6776</v>
      </c>
      <c r="K1737" s="17">
        <v>1.3277</v>
      </c>
      <c r="L1737" s="19">
        <f t="shared" si="158"/>
        <v>635.8252</v>
      </c>
      <c r="BF1737" s="5"/>
    </row>
    <row r="1738" spans="2:12" ht="12" customHeight="1">
      <c r="B1738" s="11" t="s">
        <v>39</v>
      </c>
      <c r="C1738" s="17">
        <v>0.6189</v>
      </c>
      <c r="D1738" s="17">
        <v>5.6389</v>
      </c>
      <c r="E1738" s="17">
        <v>29.9724</v>
      </c>
      <c r="F1738" s="17">
        <v>50.3775</v>
      </c>
      <c r="G1738" s="17">
        <v>4.6089</v>
      </c>
      <c r="H1738" s="17">
        <v>27.2172</v>
      </c>
      <c r="I1738" s="17">
        <v>1.5845</v>
      </c>
      <c r="J1738" s="17">
        <v>30.7034</v>
      </c>
      <c r="K1738" s="17">
        <v>7.0172</v>
      </c>
      <c r="L1738" s="19">
        <f t="shared" si="158"/>
        <v>157.7389</v>
      </c>
    </row>
    <row r="1739" spans="2:12" ht="12" customHeight="1">
      <c r="B1739" s="11" t="s">
        <v>40</v>
      </c>
      <c r="C1739" s="17">
        <v>0</v>
      </c>
      <c r="D1739" s="17">
        <v>0</v>
      </c>
      <c r="E1739" s="17">
        <v>0</v>
      </c>
      <c r="F1739" s="17">
        <v>0</v>
      </c>
      <c r="G1739" s="17">
        <v>0</v>
      </c>
      <c r="H1739" s="17">
        <v>0</v>
      </c>
      <c r="I1739" s="17">
        <v>0</v>
      </c>
      <c r="J1739" s="17">
        <v>0</v>
      </c>
      <c r="K1739" s="17">
        <v>0</v>
      </c>
      <c r="L1739" s="19">
        <f t="shared" si="158"/>
        <v>0</v>
      </c>
    </row>
    <row r="1740" spans="2:12" ht="12" customHeight="1">
      <c r="B1740" s="11" t="s">
        <v>41</v>
      </c>
      <c r="C1740" s="17">
        <v>128.188</v>
      </c>
      <c r="D1740" s="17">
        <v>0</v>
      </c>
      <c r="E1740" s="17">
        <v>1.1362</v>
      </c>
      <c r="F1740" s="17">
        <v>35.2374</v>
      </c>
      <c r="G1740" s="17">
        <v>0</v>
      </c>
      <c r="H1740" s="17">
        <v>0</v>
      </c>
      <c r="I1740" s="17">
        <v>0</v>
      </c>
      <c r="J1740" s="17">
        <v>0</v>
      </c>
      <c r="K1740" s="17">
        <v>0</v>
      </c>
      <c r="L1740" s="19">
        <f t="shared" si="158"/>
        <v>164.5616</v>
      </c>
    </row>
    <row r="1741" spans="2:12" ht="12" customHeight="1">
      <c r="B1741" s="11" t="s">
        <v>42</v>
      </c>
      <c r="C1741" s="17">
        <v>141.4719</v>
      </c>
      <c r="D1741" s="17">
        <v>0</v>
      </c>
      <c r="E1741" s="17">
        <v>0</v>
      </c>
      <c r="F1741" s="17">
        <v>0</v>
      </c>
      <c r="G1741" s="17">
        <v>0</v>
      </c>
      <c r="H1741" s="17">
        <v>20.7366</v>
      </c>
      <c r="I1741" s="17">
        <v>0</v>
      </c>
      <c r="J1741" s="17">
        <v>0</v>
      </c>
      <c r="K1741" s="17">
        <v>0</v>
      </c>
      <c r="L1741" s="19">
        <f t="shared" si="158"/>
        <v>162.20850000000002</v>
      </c>
    </row>
    <row r="1742" spans="2:12" ht="12" customHeight="1">
      <c r="B1742" s="11" t="s">
        <v>43</v>
      </c>
      <c r="C1742" s="17">
        <v>0</v>
      </c>
      <c r="D1742" s="17">
        <v>0</v>
      </c>
      <c r="E1742" s="17">
        <v>0</v>
      </c>
      <c r="F1742" s="17">
        <v>12.5006</v>
      </c>
      <c r="G1742" s="17">
        <v>0.2428</v>
      </c>
      <c r="H1742" s="17">
        <v>12.2578</v>
      </c>
      <c r="I1742" s="17">
        <v>0.2428</v>
      </c>
      <c r="J1742" s="17">
        <v>0.424</v>
      </c>
      <c r="K1742" s="17">
        <v>0</v>
      </c>
      <c r="L1742" s="19">
        <f t="shared" si="158"/>
        <v>25.668</v>
      </c>
    </row>
    <row r="1743" spans="2:12" ht="12" customHeight="1">
      <c r="B1743" s="11" t="s">
        <v>44</v>
      </c>
      <c r="C1743" s="17">
        <v>271.0318</v>
      </c>
      <c r="D1743" s="17">
        <v>14.2538</v>
      </c>
      <c r="E1743" s="17">
        <v>42.7614</v>
      </c>
      <c r="F1743" s="17">
        <v>99.7766</v>
      </c>
      <c r="G1743" s="17">
        <v>114.0304</v>
      </c>
      <c r="H1743" s="17">
        <v>42.7614</v>
      </c>
      <c r="I1743" s="17">
        <v>0</v>
      </c>
      <c r="J1743" s="17">
        <v>28.5076</v>
      </c>
      <c r="K1743" s="17">
        <v>0</v>
      </c>
      <c r="L1743" s="19">
        <f t="shared" si="158"/>
        <v>613.1229999999999</v>
      </c>
    </row>
    <row r="1744" spans="2:12" ht="12" customHeight="1">
      <c r="B1744" s="11" t="s">
        <v>45</v>
      </c>
      <c r="C1744" s="17">
        <v>362.2903</v>
      </c>
      <c r="D1744" s="18">
        <v>228.5716</v>
      </c>
      <c r="E1744" s="17">
        <v>149.7381</v>
      </c>
      <c r="F1744" s="17">
        <v>36.8316</v>
      </c>
      <c r="G1744" s="17">
        <v>0.0264</v>
      </c>
      <c r="H1744" s="17">
        <v>0.1944</v>
      </c>
      <c r="I1744" s="17">
        <v>16.7124</v>
      </c>
      <c r="J1744" s="17">
        <v>58.4341</v>
      </c>
      <c r="K1744" s="17">
        <v>0.0744</v>
      </c>
      <c r="L1744" s="19">
        <f t="shared" si="158"/>
        <v>852.8733</v>
      </c>
    </row>
    <row r="1745" spans="2:12" ht="12" customHeight="1">
      <c r="B1745" s="11" t="s">
        <v>46</v>
      </c>
      <c r="C1745" s="17">
        <v>49.4247</v>
      </c>
      <c r="D1745" s="17">
        <v>0.6628</v>
      </c>
      <c r="E1745" s="17">
        <v>150.0848</v>
      </c>
      <c r="F1745" s="17">
        <v>9.0773</v>
      </c>
      <c r="G1745" s="17">
        <v>0</v>
      </c>
      <c r="H1745" s="17">
        <v>0</v>
      </c>
      <c r="I1745" s="17">
        <v>0.3595</v>
      </c>
      <c r="J1745" s="17">
        <v>0</v>
      </c>
      <c r="K1745" s="17">
        <v>0.6664</v>
      </c>
      <c r="L1745" s="19">
        <f t="shared" si="158"/>
        <v>210.27550000000002</v>
      </c>
    </row>
    <row r="1746" spans="2:12" ht="12" customHeight="1">
      <c r="B1746" s="11" t="s">
        <v>47</v>
      </c>
      <c r="C1746" s="17">
        <v>54.9632</v>
      </c>
      <c r="D1746" s="17">
        <v>0</v>
      </c>
      <c r="E1746" s="17">
        <v>0</v>
      </c>
      <c r="F1746" s="17">
        <v>0.2663</v>
      </c>
      <c r="G1746" s="17">
        <v>0.0197</v>
      </c>
      <c r="H1746" s="17">
        <v>0.138</v>
      </c>
      <c r="I1746" s="17">
        <v>0.0887</v>
      </c>
      <c r="J1746" s="17">
        <v>0.5617</v>
      </c>
      <c r="K1746" s="17">
        <v>4.6814</v>
      </c>
      <c r="L1746" s="19">
        <f t="shared" si="158"/>
        <v>60.71900000000001</v>
      </c>
    </row>
    <row r="1747" spans="2:58" s="14" customFormat="1" ht="12" customHeight="1">
      <c r="B1747" s="11" t="s">
        <v>48</v>
      </c>
      <c r="C1747" s="17">
        <v>0.6066</v>
      </c>
      <c r="D1747" s="17">
        <v>0</v>
      </c>
      <c r="E1747" s="17">
        <v>33.1259</v>
      </c>
      <c r="F1747" s="17">
        <v>0</v>
      </c>
      <c r="G1747" s="17">
        <v>0</v>
      </c>
      <c r="H1747" s="17">
        <v>1.6762</v>
      </c>
      <c r="I1747" s="17">
        <v>14.8468</v>
      </c>
      <c r="J1747" s="17">
        <v>9.5785</v>
      </c>
      <c r="K1747" s="17">
        <v>9.5785</v>
      </c>
      <c r="L1747" s="19">
        <f t="shared" si="158"/>
        <v>69.41250000000001</v>
      </c>
      <c r="BF1747" s="5"/>
    </row>
    <row r="1748" spans="2:12" ht="12" customHeight="1">
      <c r="B1748" s="11" t="s">
        <v>49</v>
      </c>
      <c r="C1748" s="17">
        <v>0</v>
      </c>
      <c r="D1748" s="17">
        <v>0</v>
      </c>
      <c r="E1748" s="17">
        <v>0</v>
      </c>
      <c r="F1748" s="17">
        <v>0.0028</v>
      </c>
      <c r="G1748" s="17">
        <v>321.1359</v>
      </c>
      <c r="H1748" s="17">
        <v>0</v>
      </c>
      <c r="I1748" s="17">
        <v>22.4712</v>
      </c>
      <c r="J1748" s="17">
        <v>0.254</v>
      </c>
      <c r="K1748" s="17">
        <v>0.0042</v>
      </c>
      <c r="L1748" s="19">
        <f t="shared" si="158"/>
        <v>343.8681</v>
      </c>
    </row>
    <row r="1749" spans="2:12" ht="12" customHeight="1">
      <c r="B1749" s="11" t="s">
        <v>50</v>
      </c>
      <c r="C1749" s="17">
        <v>0</v>
      </c>
      <c r="D1749" s="17">
        <v>0</v>
      </c>
      <c r="E1749" s="17">
        <v>0</v>
      </c>
      <c r="F1749" s="17">
        <v>0</v>
      </c>
      <c r="G1749" s="17">
        <v>0</v>
      </c>
      <c r="H1749" s="17">
        <v>0</v>
      </c>
      <c r="I1749" s="17">
        <v>0</v>
      </c>
      <c r="J1749" s="17">
        <v>6.5924</v>
      </c>
      <c r="K1749" s="17">
        <v>0.0624</v>
      </c>
      <c r="L1749" s="19">
        <f t="shared" si="158"/>
        <v>6.6548</v>
      </c>
    </row>
    <row r="1750" spans="2:12" ht="12" customHeight="1">
      <c r="B1750" s="11" t="s">
        <v>51</v>
      </c>
      <c r="C1750" s="17">
        <v>0</v>
      </c>
      <c r="D1750" s="17">
        <v>0</v>
      </c>
      <c r="E1750" s="17">
        <v>0</v>
      </c>
      <c r="F1750" s="17">
        <v>0</v>
      </c>
      <c r="G1750" s="17">
        <v>0</v>
      </c>
      <c r="H1750" s="17">
        <v>0</v>
      </c>
      <c r="I1750" s="17">
        <v>0</v>
      </c>
      <c r="J1750" s="17">
        <v>0</v>
      </c>
      <c r="K1750" s="17">
        <v>21.3703</v>
      </c>
      <c r="L1750" s="19">
        <f t="shared" si="158"/>
        <v>21.3703</v>
      </c>
    </row>
    <row r="1751" spans="2:12" ht="12" customHeight="1">
      <c r="B1751" s="15" t="s">
        <v>52</v>
      </c>
      <c r="C1751" s="20">
        <f aca="true" t="shared" si="159" ref="C1751:K1751">SUM(C1704:C1750)</f>
        <v>10326.4516</v>
      </c>
      <c r="D1751" s="20">
        <f t="shared" si="159"/>
        <v>5385.3228</v>
      </c>
      <c r="E1751" s="20">
        <f t="shared" si="159"/>
        <v>6078.533799999997</v>
      </c>
      <c r="F1751" s="20">
        <f t="shared" si="159"/>
        <v>3964.6985</v>
      </c>
      <c r="G1751" s="20">
        <f t="shared" si="159"/>
        <v>4826.357600000001</v>
      </c>
      <c r="H1751" s="20">
        <f t="shared" si="159"/>
        <v>4416.134100000001</v>
      </c>
      <c r="I1751" s="20">
        <f t="shared" si="159"/>
        <v>1504.548</v>
      </c>
      <c r="J1751" s="20">
        <f t="shared" si="159"/>
        <v>954.2607</v>
      </c>
      <c r="K1751" s="20">
        <f t="shared" si="159"/>
        <v>254.01009999999997</v>
      </c>
      <c r="L1751" s="21">
        <f t="shared" si="158"/>
        <v>37710.317200000005</v>
      </c>
    </row>
    <row r="1753" spans="2:4" ht="13.5" customHeight="1">
      <c r="B1753" s="6" t="s">
        <v>0</v>
      </c>
      <c r="C1753" s="28" t="s">
        <v>71</v>
      </c>
      <c r="D1753" s="28"/>
    </row>
    <row r="1754" spans="2:58" ht="12" customHeight="1">
      <c r="B1754" s="7"/>
      <c r="I1754" s="8"/>
      <c r="L1754" s="8" t="str">
        <f>L1701</f>
        <v>（３日間調査　単位：トン）</v>
      </c>
      <c r="BF1754" s="4"/>
    </row>
    <row r="1755" spans="2:58" ht="13.5" customHeight="1">
      <c r="B1755" s="9" t="s">
        <v>122</v>
      </c>
      <c r="C1755" s="24" t="s">
        <v>121</v>
      </c>
      <c r="D1755" s="22" t="s">
        <v>113</v>
      </c>
      <c r="E1755" s="22" t="s">
        <v>114</v>
      </c>
      <c r="F1755" s="22" t="s">
        <v>115</v>
      </c>
      <c r="G1755" s="22" t="s">
        <v>116</v>
      </c>
      <c r="H1755" s="22" t="s">
        <v>117</v>
      </c>
      <c r="I1755" s="22" t="s">
        <v>118</v>
      </c>
      <c r="J1755" s="22" t="s">
        <v>119</v>
      </c>
      <c r="K1755" s="22" t="s">
        <v>120</v>
      </c>
      <c r="L1755" s="26" t="s">
        <v>3</v>
      </c>
      <c r="BF1755" s="4"/>
    </row>
    <row r="1756" spans="2:58" ht="13.5" customHeight="1">
      <c r="B1756" s="10" t="s">
        <v>4</v>
      </c>
      <c r="C1756" s="25"/>
      <c r="D1756" s="23"/>
      <c r="E1756" s="23"/>
      <c r="F1756" s="23"/>
      <c r="G1756" s="23"/>
      <c r="H1756" s="23"/>
      <c r="I1756" s="23"/>
      <c r="J1756" s="23"/>
      <c r="K1756" s="23"/>
      <c r="L1756" s="27"/>
      <c r="BF1756" s="4"/>
    </row>
    <row r="1757" spans="2:12" ht="12" customHeight="1">
      <c r="B1757" s="11" t="s">
        <v>5</v>
      </c>
      <c r="C1757" s="17">
        <f aca="true" t="shared" si="160" ref="C1757:K1757">SUM(C485,C538,C591,C1333,C644,C697,C750,C803,C856,C909,C962,C1015,C1068,C1121,C1174,C1227,C1280,C1386,C1545,C1598,C1492,C1651,C1439,C1704)</f>
        <v>165476.71079999997</v>
      </c>
      <c r="D1757" s="17">
        <f t="shared" si="160"/>
        <v>37774.9982</v>
      </c>
      <c r="E1757" s="17">
        <f t="shared" si="160"/>
        <v>43518.6186</v>
      </c>
      <c r="F1757" s="17">
        <f t="shared" si="160"/>
        <v>49434.68089999999</v>
      </c>
      <c r="G1757" s="17">
        <f t="shared" si="160"/>
        <v>53096.416799999985</v>
      </c>
      <c r="H1757" s="17">
        <f t="shared" si="160"/>
        <v>46157.46870000001</v>
      </c>
      <c r="I1757" s="17">
        <f t="shared" si="160"/>
        <v>5541.955200000001</v>
      </c>
      <c r="J1757" s="17">
        <f t="shared" si="160"/>
        <v>47800.276300000005</v>
      </c>
      <c r="K1757" s="17">
        <f t="shared" si="160"/>
        <v>70524.87419999999</v>
      </c>
      <c r="L1757" s="19">
        <f>SUM(C1757:K1757)</f>
        <v>519325.99970000004</v>
      </c>
    </row>
    <row r="1758" spans="2:12" ht="12" customHeight="1">
      <c r="B1758" s="11" t="s">
        <v>6</v>
      </c>
      <c r="C1758" s="17">
        <f aca="true" t="shared" si="161" ref="C1758:K1758">SUM(C486,C539,C592,C1334,C645,C698,C751,C804,C857,C910,C963,C1016,C1069,C1122,C1175,C1228,C1281,C1387,C1546,C1599,C1493,C1652,C1440,C1705)</f>
        <v>135618.67539999995</v>
      </c>
      <c r="D1758" s="17">
        <f t="shared" si="161"/>
        <v>13024.491100000001</v>
      </c>
      <c r="E1758" s="17">
        <f t="shared" si="161"/>
        <v>5793.858400000001</v>
      </c>
      <c r="F1758" s="17">
        <f t="shared" si="161"/>
        <v>5174.009399999999</v>
      </c>
      <c r="G1758" s="17">
        <f t="shared" si="161"/>
        <v>2328.1845999999996</v>
      </c>
      <c r="H1758" s="17">
        <f t="shared" si="161"/>
        <v>2534.0437999999995</v>
      </c>
      <c r="I1758" s="17">
        <f t="shared" si="161"/>
        <v>11607.3975</v>
      </c>
      <c r="J1758" s="17">
        <f t="shared" si="161"/>
        <v>1834.5034999999998</v>
      </c>
      <c r="K1758" s="17">
        <f t="shared" si="161"/>
        <v>5115.7573999999995</v>
      </c>
      <c r="L1758" s="19">
        <f aca="true" t="shared" si="162" ref="L1758:L1804">SUM(C1758:K1758)</f>
        <v>183030.92109999995</v>
      </c>
    </row>
    <row r="1759" spans="2:12" ht="12" customHeight="1">
      <c r="B1759" s="11" t="s">
        <v>7</v>
      </c>
      <c r="C1759" s="17">
        <f aca="true" t="shared" si="163" ref="C1759:K1759">SUM(C487,C540,C593,C1335,C646,C699,C752,C805,C858,C911,C964,C1017,C1070,C1123,C1176,C1229,C1282,C1388,C1547,C1600,C1494,C1653,C1441,C1706)</f>
        <v>85738.35149999999</v>
      </c>
      <c r="D1759" s="17">
        <f t="shared" si="163"/>
        <v>12856.9861</v>
      </c>
      <c r="E1759" s="17">
        <f t="shared" si="163"/>
        <v>18087.7732</v>
      </c>
      <c r="F1759" s="17">
        <f t="shared" si="163"/>
        <v>25861.466100000005</v>
      </c>
      <c r="G1759" s="17">
        <f t="shared" si="163"/>
        <v>3626.4280999999996</v>
      </c>
      <c r="H1759" s="17">
        <f t="shared" si="163"/>
        <v>11512.950900000002</v>
      </c>
      <c r="I1759" s="17">
        <f t="shared" si="163"/>
        <v>10654.5386</v>
      </c>
      <c r="J1759" s="17">
        <f t="shared" si="163"/>
        <v>5157.6354999999985</v>
      </c>
      <c r="K1759" s="17">
        <f t="shared" si="163"/>
        <v>225.11160000000004</v>
      </c>
      <c r="L1759" s="19">
        <f t="shared" si="162"/>
        <v>173721.24159999998</v>
      </c>
    </row>
    <row r="1760" spans="2:12" ht="12" customHeight="1">
      <c r="B1760" s="11" t="s">
        <v>8</v>
      </c>
      <c r="C1760" s="17">
        <f aca="true" t="shared" si="164" ref="C1760:K1760">SUM(C488,C541,C594,C1336,C647,C700,C753,C806,C859,C912,C965,C1018,C1071,C1124,C1177,C1230,C1283,C1389,C1548,C1601,C1495,C1654,C1442,C1707)</f>
        <v>81129.65560000003</v>
      </c>
      <c r="D1760" s="17">
        <f t="shared" si="164"/>
        <v>20978.2944</v>
      </c>
      <c r="E1760" s="17">
        <f t="shared" si="164"/>
        <v>13096.230199999998</v>
      </c>
      <c r="F1760" s="17">
        <f t="shared" si="164"/>
        <v>11677.6371</v>
      </c>
      <c r="G1760" s="17">
        <f t="shared" si="164"/>
        <v>8182.515899999999</v>
      </c>
      <c r="H1760" s="17">
        <f t="shared" si="164"/>
        <v>26225.836799999997</v>
      </c>
      <c r="I1760" s="17">
        <f t="shared" si="164"/>
        <v>6494.023000000001</v>
      </c>
      <c r="J1760" s="17">
        <f t="shared" si="164"/>
        <v>4599.387699999999</v>
      </c>
      <c r="K1760" s="17">
        <f t="shared" si="164"/>
        <v>1076.1363</v>
      </c>
      <c r="L1760" s="19">
        <f t="shared" si="162"/>
        <v>173459.71700000003</v>
      </c>
    </row>
    <row r="1761" spans="2:12" ht="12" customHeight="1">
      <c r="B1761" s="11" t="s">
        <v>9</v>
      </c>
      <c r="C1761" s="17">
        <f aca="true" t="shared" si="165" ref="C1761:K1761">SUM(C489,C542,C595,C1337,C648,C701,C754,C807,C860,C913,C966,C1019,C1072,C1125,C1178,C1231,C1284,C1390,C1549,C1602,C1496,C1655,C1443,C1708)</f>
        <v>37299.4127</v>
      </c>
      <c r="D1761" s="17">
        <f t="shared" si="165"/>
        <v>3810.1205000000004</v>
      </c>
      <c r="E1761" s="17">
        <f t="shared" si="165"/>
        <v>17217.8637</v>
      </c>
      <c r="F1761" s="17">
        <f t="shared" si="165"/>
        <v>4197.690199999999</v>
      </c>
      <c r="G1761" s="17">
        <f t="shared" si="165"/>
        <v>4099.9239</v>
      </c>
      <c r="H1761" s="17">
        <f t="shared" si="165"/>
        <v>5058.576000000001</v>
      </c>
      <c r="I1761" s="17">
        <f t="shared" si="165"/>
        <v>7729.682700000001</v>
      </c>
      <c r="J1761" s="17">
        <f t="shared" si="165"/>
        <v>1753.8736000000001</v>
      </c>
      <c r="K1761" s="17">
        <f t="shared" si="165"/>
        <v>378.6346</v>
      </c>
      <c r="L1761" s="19">
        <f t="shared" si="162"/>
        <v>81545.77790000002</v>
      </c>
    </row>
    <row r="1762" spans="2:12" ht="12" customHeight="1">
      <c r="B1762" s="11" t="s">
        <v>10</v>
      </c>
      <c r="C1762" s="17">
        <f aca="true" t="shared" si="166" ref="C1762:K1762">SUM(C490,C543,C596,C1338,C649,C702,C755,C808,C861,C914,C967,C1020,C1073,C1126,C1179,C1232,C1285,C1391,C1550,C1603,C1497,C1656,C1444,C1709)</f>
        <v>36121.318199999994</v>
      </c>
      <c r="D1762" s="17">
        <f t="shared" si="166"/>
        <v>1056.9686</v>
      </c>
      <c r="E1762" s="17">
        <f t="shared" si="166"/>
        <v>3520.1291</v>
      </c>
      <c r="F1762" s="17">
        <f t="shared" si="166"/>
        <v>9562.659000000001</v>
      </c>
      <c r="G1762" s="17">
        <f t="shared" si="166"/>
        <v>3378.0888</v>
      </c>
      <c r="H1762" s="17">
        <f t="shared" si="166"/>
        <v>8107.9903</v>
      </c>
      <c r="I1762" s="17">
        <f t="shared" si="166"/>
        <v>2062.824</v>
      </c>
      <c r="J1762" s="17">
        <f t="shared" si="166"/>
        <v>2247.829</v>
      </c>
      <c r="K1762" s="17">
        <f t="shared" si="166"/>
        <v>618.1655000000001</v>
      </c>
      <c r="L1762" s="19">
        <f t="shared" si="162"/>
        <v>66675.97249999999</v>
      </c>
    </row>
    <row r="1763" spans="2:58" ht="12" customHeight="1">
      <c r="B1763" s="11" t="s">
        <v>11</v>
      </c>
      <c r="C1763" s="17">
        <f aca="true" t="shared" si="167" ref="C1763:K1763">SUM(C491,C544,C597,C1339,C650,C703,C756,C809,C862,C915,C968,C1021,C1074,C1127,C1180,C1233,C1286,C1392,C1551,C1604,C1498,C1657,C1445,C1710)</f>
        <v>95834.0815</v>
      </c>
      <c r="D1763" s="17">
        <f t="shared" si="167"/>
        <v>64457.717899999996</v>
      </c>
      <c r="E1763" s="17">
        <f t="shared" si="167"/>
        <v>23419.6339</v>
      </c>
      <c r="F1763" s="17">
        <f t="shared" si="167"/>
        <v>35870.2396</v>
      </c>
      <c r="G1763" s="17">
        <f t="shared" si="167"/>
        <v>32464.3683</v>
      </c>
      <c r="H1763" s="17">
        <f t="shared" si="167"/>
        <v>8320.198500000002</v>
      </c>
      <c r="I1763" s="17">
        <f t="shared" si="167"/>
        <v>6505.536800000001</v>
      </c>
      <c r="J1763" s="17">
        <f t="shared" si="167"/>
        <v>7269.5641</v>
      </c>
      <c r="K1763" s="17">
        <f t="shared" si="167"/>
        <v>923.577</v>
      </c>
      <c r="L1763" s="19">
        <f t="shared" si="162"/>
        <v>275064.9176</v>
      </c>
      <c r="BF1763" s="12"/>
    </row>
    <row r="1764" spans="2:12" ht="12" customHeight="1">
      <c r="B1764" s="11" t="s">
        <v>12</v>
      </c>
      <c r="C1764" s="17">
        <f aca="true" t="shared" si="168" ref="C1764:K1764">SUM(C492,C545,C598,C1340,C651,C704,C757,C810,C863,C916,C969,C1022,C1075,C1128,C1181,C1234,C1287,C1393,C1552,C1605,C1499,C1658,C1446,C1711)</f>
        <v>147576.02730000002</v>
      </c>
      <c r="D1764" s="17">
        <f t="shared" si="168"/>
        <v>86856.73329999998</v>
      </c>
      <c r="E1764" s="17">
        <f t="shared" si="168"/>
        <v>116385.62000000001</v>
      </c>
      <c r="F1764" s="17">
        <f t="shared" si="168"/>
        <v>91512.04579999999</v>
      </c>
      <c r="G1764" s="17">
        <f t="shared" si="168"/>
        <v>31245.7868</v>
      </c>
      <c r="H1764" s="17">
        <f t="shared" si="168"/>
        <v>35722.422699999996</v>
      </c>
      <c r="I1764" s="17">
        <f t="shared" si="168"/>
        <v>30342.847199999997</v>
      </c>
      <c r="J1764" s="17">
        <f t="shared" si="168"/>
        <v>26268.650500000003</v>
      </c>
      <c r="K1764" s="17">
        <f t="shared" si="168"/>
        <v>6410.5767</v>
      </c>
      <c r="L1764" s="19">
        <f t="shared" si="162"/>
        <v>572320.7102999999</v>
      </c>
    </row>
    <row r="1765" spans="2:12" ht="12" customHeight="1">
      <c r="B1765" s="11" t="s">
        <v>13</v>
      </c>
      <c r="C1765" s="17">
        <f aca="true" t="shared" si="169" ref="C1765:K1765">SUM(C493,C546,C599,C1341,C652,C705,C758,C811,C864,C917,C970,C1023,C1076,C1129,C1182,C1235,C1288,C1394,C1553,C1606,C1500,C1659,C1447,C1712)</f>
        <v>104312.13470000001</v>
      </c>
      <c r="D1765" s="17">
        <f t="shared" si="169"/>
        <v>76374.3289</v>
      </c>
      <c r="E1765" s="17">
        <f t="shared" si="169"/>
        <v>52450.3585</v>
      </c>
      <c r="F1765" s="17">
        <f t="shared" si="169"/>
        <v>43254.03469999999</v>
      </c>
      <c r="G1765" s="17">
        <f t="shared" si="169"/>
        <v>12367.2028</v>
      </c>
      <c r="H1765" s="17">
        <f t="shared" si="169"/>
        <v>15341.1081</v>
      </c>
      <c r="I1765" s="17">
        <f t="shared" si="169"/>
        <v>10344.0509</v>
      </c>
      <c r="J1765" s="17">
        <f t="shared" si="169"/>
        <v>7299.429500000001</v>
      </c>
      <c r="K1765" s="17">
        <f t="shared" si="169"/>
        <v>3217.7727999999997</v>
      </c>
      <c r="L1765" s="19">
        <f t="shared" si="162"/>
        <v>324960.4209</v>
      </c>
    </row>
    <row r="1766" spans="2:12" ht="12" customHeight="1">
      <c r="B1766" s="13" t="s">
        <v>14</v>
      </c>
      <c r="C1766" s="17">
        <f aca="true" t="shared" si="170" ref="C1766:K1766">SUM(C494,C547,C600,C1342,C653,C706,C759,C812,C865,C918,C971,C1024,C1077,C1130,C1183,C1236,C1289,C1395,C1554,C1607,C1501,C1660,C1448,C1713)</f>
        <v>105890.8732</v>
      </c>
      <c r="D1766" s="17">
        <f t="shared" si="170"/>
        <v>34947.82749999999</v>
      </c>
      <c r="E1766" s="17">
        <f t="shared" si="170"/>
        <v>53181.50239999999</v>
      </c>
      <c r="F1766" s="17">
        <f t="shared" si="170"/>
        <v>46993.76429999999</v>
      </c>
      <c r="G1766" s="17">
        <f t="shared" si="170"/>
        <v>14981.372200000002</v>
      </c>
      <c r="H1766" s="17">
        <f t="shared" si="170"/>
        <v>28095.677000000003</v>
      </c>
      <c r="I1766" s="17">
        <f t="shared" si="170"/>
        <v>3703.4828000000007</v>
      </c>
      <c r="J1766" s="17">
        <f t="shared" si="170"/>
        <v>5553.156499999999</v>
      </c>
      <c r="K1766" s="17">
        <f t="shared" si="170"/>
        <v>1012.0603000000001</v>
      </c>
      <c r="L1766" s="19">
        <f t="shared" si="162"/>
        <v>294359.71619999997</v>
      </c>
    </row>
    <row r="1767" spans="2:12" ht="12" customHeight="1">
      <c r="B1767" s="11" t="s">
        <v>15</v>
      </c>
      <c r="C1767" s="17">
        <f aca="true" t="shared" si="171" ref="C1767:K1767">SUM(C495,C548,C601,C1343,C654,C707,C760,C813,C866,C919,C972,C1025,C1078,C1131,C1184,C1237,C1290,C1396,C1555,C1608,C1502,C1661,C1449,C1714)</f>
        <v>216440.43139999997</v>
      </c>
      <c r="D1767" s="17">
        <f t="shared" si="171"/>
        <v>82668.8398</v>
      </c>
      <c r="E1767" s="17">
        <f t="shared" si="171"/>
        <v>111741.18659999999</v>
      </c>
      <c r="F1767" s="17">
        <f t="shared" si="171"/>
        <v>41139.4514</v>
      </c>
      <c r="G1767" s="17">
        <f t="shared" si="171"/>
        <v>16990.6761</v>
      </c>
      <c r="H1767" s="17">
        <f t="shared" si="171"/>
        <v>26485.932900000003</v>
      </c>
      <c r="I1767" s="17">
        <f t="shared" si="171"/>
        <v>8338.8479</v>
      </c>
      <c r="J1767" s="17">
        <f t="shared" si="171"/>
        <v>6575.261700000001</v>
      </c>
      <c r="K1767" s="17">
        <f t="shared" si="171"/>
        <v>3636.0009999999993</v>
      </c>
      <c r="L1767" s="19">
        <f t="shared" si="162"/>
        <v>514016.62879999995</v>
      </c>
    </row>
    <row r="1768" spans="2:12" ht="12" customHeight="1">
      <c r="B1768" s="11" t="s">
        <v>16</v>
      </c>
      <c r="C1768" s="17">
        <f aca="true" t="shared" si="172" ref="C1768:K1768">SUM(C496,C549,C602,C1344,C655,C708,C761,C814,C867,C920,C973,C1026,C1079,C1132,C1185,C1238,C1291,C1397,C1556,C1609,C1503,C1662,C1450,C1715)</f>
        <v>469429.8419</v>
      </c>
      <c r="D1768" s="17">
        <f t="shared" si="172"/>
        <v>92712.8533</v>
      </c>
      <c r="E1768" s="17">
        <f t="shared" si="172"/>
        <v>119673.82330000002</v>
      </c>
      <c r="F1768" s="17">
        <f t="shared" si="172"/>
        <v>60113.0622</v>
      </c>
      <c r="G1768" s="17">
        <f t="shared" si="172"/>
        <v>23700.3901</v>
      </c>
      <c r="H1768" s="17">
        <f t="shared" si="172"/>
        <v>55618.293800000014</v>
      </c>
      <c r="I1768" s="17">
        <f t="shared" si="172"/>
        <v>21278.724199999997</v>
      </c>
      <c r="J1768" s="17">
        <f t="shared" si="172"/>
        <v>22649.756400000002</v>
      </c>
      <c r="K1768" s="17">
        <f t="shared" si="172"/>
        <v>7864.6785</v>
      </c>
      <c r="L1768" s="19">
        <f t="shared" si="162"/>
        <v>873041.4236999999</v>
      </c>
    </row>
    <row r="1769" spans="2:58" s="14" customFormat="1" ht="12" customHeight="1">
      <c r="B1769" s="11" t="s">
        <v>17</v>
      </c>
      <c r="C1769" s="17">
        <f aca="true" t="shared" si="173" ref="C1769:K1769">SUM(C497,C550,C603,C1345,C656,C709,C762,C815,C868,C921,C974,C1027,C1080,C1133,C1186,C1239,C1292,C1398,C1557,C1610,C1504,C1663,C1451,C1716)</f>
        <v>229785.83590000003</v>
      </c>
      <c r="D1769" s="17">
        <f t="shared" si="173"/>
        <v>36239.4908</v>
      </c>
      <c r="E1769" s="17">
        <f t="shared" si="173"/>
        <v>20095.0602</v>
      </c>
      <c r="F1769" s="17">
        <f t="shared" si="173"/>
        <v>9251.0334</v>
      </c>
      <c r="G1769" s="17">
        <f t="shared" si="173"/>
        <v>3809.675599999999</v>
      </c>
      <c r="H1769" s="17">
        <f t="shared" si="173"/>
        <v>8607.024700000002</v>
      </c>
      <c r="I1769" s="17">
        <f t="shared" si="173"/>
        <v>2719.5462</v>
      </c>
      <c r="J1769" s="17">
        <f t="shared" si="173"/>
        <v>4522.529</v>
      </c>
      <c r="K1769" s="17">
        <f t="shared" si="173"/>
        <v>1316.1422999999998</v>
      </c>
      <c r="L1769" s="19">
        <f t="shared" si="162"/>
        <v>316346.33810000005</v>
      </c>
      <c r="BF1769" s="5"/>
    </row>
    <row r="1770" spans="2:12" ht="12" customHeight="1">
      <c r="B1770" s="11" t="s">
        <v>18</v>
      </c>
      <c r="C1770" s="17">
        <f aca="true" t="shared" si="174" ref="C1770:K1770">SUM(C498,C551,C604,C1346,C657,C710,C763,C816,C869,C922,C975,C1028,C1081,C1134,C1187,C1240,C1293,C1399,C1558,C1611,C1505,C1664,C1452,C1717)</f>
        <v>381848.2538</v>
      </c>
      <c r="D1770" s="17">
        <f t="shared" si="174"/>
        <v>159644.70429999998</v>
      </c>
      <c r="E1770" s="17">
        <f t="shared" si="174"/>
        <v>91800.68239999999</v>
      </c>
      <c r="F1770" s="17">
        <f t="shared" si="174"/>
        <v>124263.86940000001</v>
      </c>
      <c r="G1770" s="17">
        <f t="shared" si="174"/>
        <v>25865.851</v>
      </c>
      <c r="H1770" s="17">
        <f t="shared" si="174"/>
        <v>86368.22269999998</v>
      </c>
      <c r="I1770" s="17">
        <f t="shared" si="174"/>
        <v>23665.6047</v>
      </c>
      <c r="J1770" s="17">
        <f t="shared" si="174"/>
        <v>15269.615300000001</v>
      </c>
      <c r="K1770" s="17">
        <f t="shared" si="174"/>
        <v>11494.302200000002</v>
      </c>
      <c r="L1770" s="19">
        <f t="shared" si="162"/>
        <v>920221.1058</v>
      </c>
    </row>
    <row r="1771" spans="2:12" ht="12" customHeight="1">
      <c r="B1771" s="11" t="s">
        <v>19</v>
      </c>
      <c r="C1771" s="17">
        <f aca="true" t="shared" si="175" ref="C1771:K1771">SUM(C499,C552,C605,C1347,C658,C711,C764,C817,C870,C923,C976,C1029,C1082,C1135,C1188,C1241,C1294,C1400,C1559,C1612,C1506,C1665,C1453,C1718)</f>
        <v>113379.9098</v>
      </c>
      <c r="D1771" s="17">
        <f t="shared" si="175"/>
        <v>26005.018000000004</v>
      </c>
      <c r="E1771" s="17">
        <f t="shared" si="175"/>
        <v>13143.220000000001</v>
      </c>
      <c r="F1771" s="17">
        <f t="shared" si="175"/>
        <v>14866.639400000002</v>
      </c>
      <c r="G1771" s="17">
        <f t="shared" si="175"/>
        <v>36484.066300000006</v>
      </c>
      <c r="H1771" s="17">
        <f t="shared" si="175"/>
        <v>31391.779000000006</v>
      </c>
      <c r="I1771" s="17">
        <f t="shared" si="175"/>
        <v>12066.230599999999</v>
      </c>
      <c r="J1771" s="17">
        <f t="shared" si="175"/>
        <v>2882.4090999999994</v>
      </c>
      <c r="K1771" s="17">
        <f t="shared" si="175"/>
        <v>2541.0764000000013</v>
      </c>
      <c r="L1771" s="19">
        <f t="shared" si="162"/>
        <v>252760.34860000003</v>
      </c>
    </row>
    <row r="1772" spans="2:12" ht="12" customHeight="1">
      <c r="B1772" s="11" t="s">
        <v>20</v>
      </c>
      <c r="C1772" s="17">
        <f aca="true" t="shared" si="176" ref="C1772:K1772">SUM(C500,C553,C606,C1348,C659,C712,C765,C818,C871,C924,C977,C1030,C1083,C1136,C1189,C1242,C1295,C1401,C1560,C1613,C1507,C1666,C1454,C1719)</f>
        <v>77490.97910000003</v>
      </c>
      <c r="D1772" s="17">
        <f t="shared" si="176"/>
        <v>11656.755900000002</v>
      </c>
      <c r="E1772" s="17">
        <f t="shared" si="176"/>
        <v>7763.8224</v>
      </c>
      <c r="F1772" s="17">
        <f t="shared" si="176"/>
        <v>4829.2637</v>
      </c>
      <c r="G1772" s="17">
        <f t="shared" si="176"/>
        <v>13262.426099999997</v>
      </c>
      <c r="H1772" s="17">
        <f t="shared" si="176"/>
        <v>18735.374600000003</v>
      </c>
      <c r="I1772" s="17">
        <f t="shared" si="176"/>
        <v>1196.5585000000003</v>
      </c>
      <c r="J1772" s="17">
        <f t="shared" si="176"/>
        <v>2654.0289</v>
      </c>
      <c r="K1772" s="17">
        <f t="shared" si="176"/>
        <v>72.3173</v>
      </c>
      <c r="L1772" s="19">
        <f t="shared" si="162"/>
        <v>137661.52650000004</v>
      </c>
    </row>
    <row r="1773" spans="2:12" ht="12" customHeight="1">
      <c r="B1773" s="11" t="s">
        <v>21</v>
      </c>
      <c r="C1773" s="17">
        <f aca="true" t="shared" si="177" ref="C1773:K1773">SUM(C501,C554,C607,C1349,C660,C713,C766,C819,C872,C925,C978,C1031,C1084,C1137,C1190,C1243,C1296,C1402,C1561,C1614,C1508,C1667,C1455,C1720)</f>
        <v>69606.72749999998</v>
      </c>
      <c r="D1773" s="17">
        <f t="shared" si="177"/>
        <v>26200.638700000003</v>
      </c>
      <c r="E1773" s="17">
        <f t="shared" si="177"/>
        <v>11527.148699999998</v>
      </c>
      <c r="F1773" s="17">
        <f t="shared" si="177"/>
        <v>2991.2157</v>
      </c>
      <c r="G1773" s="17">
        <f t="shared" si="177"/>
        <v>8516.5896</v>
      </c>
      <c r="H1773" s="17">
        <f t="shared" si="177"/>
        <v>7650.875599999999</v>
      </c>
      <c r="I1773" s="17">
        <f t="shared" si="177"/>
        <v>826.0298</v>
      </c>
      <c r="J1773" s="17">
        <f t="shared" si="177"/>
        <v>1386.6120999999998</v>
      </c>
      <c r="K1773" s="17">
        <f t="shared" si="177"/>
        <v>269.5689</v>
      </c>
      <c r="L1773" s="19">
        <f t="shared" si="162"/>
        <v>128975.40659999999</v>
      </c>
    </row>
    <row r="1774" spans="2:12" ht="12" customHeight="1">
      <c r="B1774" s="11" t="s">
        <v>22</v>
      </c>
      <c r="C1774" s="17">
        <f aca="true" t="shared" si="178" ref="C1774:K1774">SUM(C502,C555,C608,C1350,C661,C714,C767,C820,C873,C926,C979,C1032,C1085,C1138,C1191,C1244,C1297,C1403,C1562,C1615,C1509,C1668,C1456,C1721)</f>
        <v>48423.272699999994</v>
      </c>
      <c r="D1774" s="17">
        <f t="shared" si="178"/>
        <v>3444.7950999999994</v>
      </c>
      <c r="E1774" s="17">
        <f t="shared" si="178"/>
        <v>2279.8372</v>
      </c>
      <c r="F1774" s="17">
        <f t="shared" si="178"/>
        <v>10274.861200000001</v>
      </c>
      <c r="G1774" s="17">
        <f t="shared" si="178"/>
        <v>3994.4756000000007</v>
      </c>
      <c r="H1774" s="17">
        <f t="shared" si="178"/>
        <v>5928.107</v>
      </c>
      <c r="I1774" s="17">
        <f t="shared" si="178"/>
        <v>769.1003000000001</v>
      </c>
      <c r="J1774" s="17">
        <f t="shared" si="178"/>
        <v>523.8681000000001</v>
      </c>
      <c r="K1774" s="17">
        <f t="shared" si="178"/>
        <v>137.64350000000002</v>
      </c>
      <c r="L1774" s="19">
        <f t="shared" si="162"/>
        <v>75775.96070000001</v>
      </c>
    </row>
    <row r="1775" spans="2:12" ht="12" customHeight="1">
      <c r="B1775" s="11" t="s">
        <v>23</v>
      </c>
      <c r="C1775" s="17">
        <f aca="true" t="shared" si="179" ref="C1775:K1775">SUM(C503,C556,C609,C1351,C662,C715,C768,C821,C874,C927,C980,C1033,C1086,C1139,C1192,C1245,C1298,C1404,C1563,C1616,C1510,C1669,C1457,C1722)</f>
        <v>22296.9802</v>
      </c>
      <c r="D1775" s="17">
        <f t="shared" si="179"/>
        <v>9680.818900000002</v>
      </c>
      <c r="E1775" s="17">
        <f t="shared" si="179"/>
        <v>8944.207699999999</v>
      </c>
      <c r="F1775" s="17">
        <f t="shared" si="179"/>
        <v>11617.923999999999</v>
      </c>
      <c r="G1775" s="17">
        <f t="shared" si="179"/>
        <v>3476.3572</v>
      </c>
      <c r="H1775" s="17">
        <f t="shared" si="179"/>
        <v>1967.2389000000003</v>
      </c>
      <c r="I1775" s="17">
        <f t="shared" si="179"/>
        <v>378.8988999999999</v>
      </c>
      <c r="J1775" s="17">
        <f t="shared" si="179"/>
        <v>1008.3992999999999</v>
      </c>
      <c r="K1775" s="17">
        <f t="shared" si="179"/>
        <v>600.6963</v>
      </c>
      <c r="L1775" s="19">
        <f t="shared" si="162"/>
        <v>59971.5214</v>
      </c>
    </row>
    <row r="1776" spans="2:12" ht="12" customHeight="1">
      <c r="B1776" s="11" t="s">
        <v>24</v>
      </c>
      <c r="C1776" s="17">
        <f aca="true" t="shared" si="180" ref="C1776:K1776">SUM(C504,C557,C610,C1352,C663,C716,C769,C822,C875,C928,C981,C1034,C1087,C1140,C1193,C1246,C1299,C1405,C1564,C1617,C1511,C1670,C1458,C1723)</f>
        <v>69743.39359999998</v>
      </c>
      <c r="D1776" s="17">
        <f t="shared" si="180"/>
        <v>8595.247999999998</v>
      </c>
      <c r="E1776" s="17">
        <f t="shared" si="180"/>
        <v>7527.770600000001</v>
      </c>
      <c r="F1776" s="17">
        <f t="shared" si="180"/>
        <v>28219.0439</v>
      </c>
      <c r="G1776" s="17">
        <f t="shared" si="180"/>
        <v>19745.391799999998</v>
      </c>
      <c r="H1776" s="17">
        <f t="shared" si="180"/>
        <v>11532.3325</v>
      </c>
      <c r="I1776" s="17">
        <f t="shared" si="180"/>
        <v>2216.8997</v>
      </c>
      <c r="J1776" s="17">
        <f t="shared" si="180"/>
        <v>3465.4116999999997</v>
      </c>
      <c r="K1776" s="17">
        <f t="shared" si="180"/>
        <v>238.76039999999998</v>
      </c>
      <c r="L1776" s="19">
        <f t="shared" si="162"/>
        <v>151284.2522</v>
      </c>
    </row>
    <row r="1777" spans="2:12" ht="12" customHeight="1">
      <c r="B1777" s="11" t="s">
        <v>25</v>
      </c>
      <c r="C1777" s="17">
        <f aca="true" t="shared" si="181" ref="C1777:K1777">SUM(C505,C558,C611,C1353,C664,C717,C770,C823,C876,C929,C982,C1035,C1088,C1141,C1194,C1247,C1300,C1406,C1565,C1618,C1512,C1671,C1459,C1724)</f>
        <v>186658.49360000002</v>
      </c>
      <c r="D1777" s="17">
        <f t="shared" si="181"/>
        <v>35363.0549</v>
      </c>
      <c r="E1777" s="17">
        <f t="shared" si="181"/>
        <v>32839.3443</v>
      </c>
      <c r="F1777" s="17">
        <f t="shared" si="181"/>
        <v>17898.8709</v>
      </c>
      <c r="G1777" s="17">
        <f t="shared" si="181"/>
        <v>10228.9972</v>
      </c>
      <c r="H1777" s="17">
        <f t="shared" si="181"/>
        <v>19706.510299999998</v>
      </c>
      <c r="I1777" s="17">
        <f t="shared" si="181"/>
        <v>6610.2302</v>
      </c>
      <c r="J1777" s="17">
        <f t="shared" si="181"/>
        <v>2126.949099999999</v>
      </c>
      <c r="K1777" s="17">
        <f t="shared" si="181"/>
        <v>489.7954000000001</v>
      </c>
      <c r="L1777" s="19">
        <f t="shared" si="162"/>
        <v>311922.24590000004</v>
      </c>
    </row>
    <row r="1778" spans="2:12" ht="12" customHeight="1">
      <c r="B1778" s="11" t="s">
        <v>26</v>
      </c>
      <c r="C1778" s="17">
        <f aca="true" t="shared" si="182" ref="C1778:K1778">SUM(C506,C559,C612,C1354,C665,C718,C771,C824,C877,C930,C983,C1036,C1089,C1142,C1195,C1248,C1301,C1407,C1566,C1619,C1513,C1672,C1460,C1725)</f>
        <v>148424.1624</v>
      </c>
      <c r="D1778" s="17">
        <f t="shared" si="182"/>
        <v>45581.0263</v>
      </c>
      <c r="E1778" s="17">
        <f t="shared" si="182"/>
        <v>43522.4111</v>
      </c>
      <c r="F1778" s="17">
        <f t="shared" si="182"/>
        <v>104148.0173</v>
      </c>
      <c r="G1778" s="17">
        <f t="shared" si="182"/>
        <v>47461.38990000001</v>
      </c>
      <c r="H1778" s="17">
        <f t="shared" si="182"/>
        <v>27659.936199999996</v>
      </c>
      <c r="I1778" s="17">
        <f t="shared" si="182"/>
        <v>8208.213299999998</v>
      </c>
      <c r="J1778" s="17">
        <f t="shared" si="182"/>
        <v>10989.8393</v>
      </c>
      <c r="K1778" s="17">
        <f t="shared" si="182"/>
        <v>2441.1332999999995</v>
      </c>
      <c r="L1778" s="19">
        <f t="shared" si="162"/>
        <v>438436.1291</v>
      </c>
    </row>
    <row r="1779" spans="2:58" s="14" customFormat="1" ht="12" customHeight="1">
      <c r="B1779" s="11" t="s">
        <v>27</v>
      </c>
      <c r="C1779" s="17">
        <f aca="true" t="shared" si="183" ref="C1779:K1779">SUM(C507,C560,C613,C1355,C666,C719,C772,C825,C878,C931,C984,C1037,C1090,C1143,C1196,C1249,C1302,C1408,C1567,C1620,C1514,C1673,C1461,C1726)</f>
        <v>574694.0676</v>
      </c>
      <c r="D1779" s="17">
        <f t="shared" si="183"/>
        <v>276063.768</v>
      </c>
      <c r="E1779" s="17">
        <f t="shared" si="183"/>
        <v>115586.54429999998</v>
      </c>
      <c r="F1779" s="17">
        <f t="shared" si="183"/>
        <v>61161.0031</v>
      </c>
      <c r="G1779" s="17">
        <f t="shared" si="183"/>
        <v>81492.92139999999</v>
      </c>
      <c r="H1779" s="17">
        <f t="shared" si="183"/>
        <v>69714.6508</v>
      </c>
      <c r="I1779" s="17">
        <f t="shared" si="183"/>
        <v>31923.095199999996</v>
      </c>
      <c r="J1779" s="17">
        <f t="shared" si="183"/>
        <v>17859.6518</v>
      </c>
      <c r="K1779" s="17">
        <f t="shared" si="183"/>
        <v>7271.795700000001</v>
      </c>
      <c r="L1779" s="19">
        <f t="shared" si="162"/>
        <v>1235767.4978999998</v>
      </c>
      <c r="BF1779" s="5"/>
    </row>
    <row r="1780" spans="2:12" ht="12" customHeight="1">
      <c r="B1780" s="11" t="s">
        <v>28</v>
      </c>
      <c r="C1780" s="17">
        <f aca="true" t="shared" si="184" ref="C1780:K1780">SUM(C508,C561,C614,C1356,C667,C720,C773,C826,C879,C932,C985,C1038,C1091,C1144,C1197,C1250,C1303,C1409,C1568,C1621,C1515,C1674,C1462,C1727)</f>
        <v>144705.64549999998</v>
      </c>
      <c r="D1780" s="17">
        <f t="shared" si="184"/>
        <v>104066.27379999997</v>
      </c>
      <c r="E1780" s="17">
        <f t="shared" si="184"/>
        <v>79773.53360000001</v>
      </c>
      <c r="F1780" s="17">
        <f t="shared" si="184"/>
        <v>62266.31100000001</v>
      </c>
      <c r="G1780" s="17">
        <f t="shared" si="184"/>
        <v>19622.853399999996</v>
      </c>
      <c r="H1780" s="17">
        <f t="shared" si="184"/>
        <v>52400.06670000002</v>
      </c>
      <c r="I1780" s="17">
        <f t="shared" si="184"/>
        <v>22780.030300000006</v>
      </c>
      <c r="J1780" s="17">
        <f t="shared" si="184"/>
        <v>865.2440999999999</v>
      </c>
      <c r="K1780" s="17">
        <f t="shared" si="184"/>
        <v>620.1894</v>
      </c>
      <c r="L1780" s="19">
        <f t="shared" si="162"/>
        <v>487100.1478</v>
      </c>
    </row>
    <row r="1781" spans="2:12" ht="12" customHeight="1">
      <c r="B1781" s="11" t="s">
        <v>29</v>
      </c>
      <c r="C1781" s="17">
        <f aca="true" t="shared" si="185" ref="C1781:K1781">SUM(C509,C562,C615,C1357,C668,C721,C774,C827,C880,C933,C986,C1039,C1092,C1145,C1198,C1251,C1304,C1410,C1569,C1622,C1516,C1675,C1463,C1728)</f>
        <v>36387.4557</v>
      </c>
      <c r="D1781" s="17">
        <f t="shared" si="185"/>
        <v>10762.626400000003</v>
      </c>
      <c r="E1781" s="17">
        <f t="shared" si="185"/>
        <v>25332.991599999998</v>
      </c>
      <c r="F1781" s="17">
        <f t="shared" si="185"/>
        <v>18916.0164</v>
      </c>
      <c r="G1781" s="17">
        <f t="shared" si="185"/>
        <v>8279.6715</v>
      </c>
      <c r="H1781" s="17">
        <f t="shared" si="185"/>
        <v>17035.664499999995</v>
      </c>
      <c r="I1781" s="17">
        <f t="shared" si="185"/>
        <v>7102.8253</v>
      </c>
      <c r="J1781" s="17">
        <f t="shared" si="185"/>
        <v>1101.1032</v>
      </c>
      <c r="K1781" s="17">
        <f t="shared" si="185"/>
        <v>400.3527</v>
      </c>
      <c r="L1781" s="19">
        <f t="shared" si="162"/>
        <v>125318.7073</v>
      </c>
    </row>
    <row r="1782" spans="2:12" ht="12" customHeight="1">
      <c r="B1782" s="11" t="s">
        <v>30</v>
      </c>
      <c r="C1782" s="17">
        <f aca="true" t="shared" si="186" ref="C1782:K1782">SUM(C510,C563,C616,C1358,C669,C722,C775,C828,C881,C934,C987,C1040,C1093,C1146,C1199,C1252,C1305,C1411,C1570,C1623,C1517,C1676,C1464,C1729)</f>
        <v>69599.94459999999</v>
      </c>
      <c r="D1782" s="17">
        <f t="shared" si="186"/>
        <v>20205.8174</v>
      </c>
      <c r="E1782" s="17">
        <f t="shared" si="186"/>
        <v>15372.291299999997</v>
      </c>
      <c r="F1782" s="17">
        <f t="shared" si="186"/>
        <v>15046.9248</v>
      </c>
      <c r="G1782" s="17">
        <f t="shared" si="186"/>
        <v>4707.7195</v>
      </c>
      <c r="H1782" s="17">
        <f t="shared" si="186"/>
        <v>10864.978299999997</v>
      </c>
      <c r="I1782" s="17">
        <f t="shared" si="186"/>
        <v>4405.6909000000005</v>
      </c>
      <c r="J1782" s="17">
        <f t="shared" si="186"/>
        <v>217.0367</v>
      </c>
      <c r="K1782" s="17">
        <f t="shared" si="186"/>
        <v>125.81300000000002</v>
      </c>
      <c r="L1782" s="19">
        <f t="shared" si="162"/>
        <v>140546.21649999995</v>
      </c>
    </row>
    <row r="1783" spans="2:12" ht="12" customHeight="1">
      <c r="B1783" s="11" t="s">
        <v>31</v>
      </c>
      <c r="C1783" s="17">
        <f aca="true" t="shared" si="187" ref="C1783:K1783">SUM(C511,C564,C617,C1359,C670,C723,C776,C829,C882,C935,C988,C1041,C1094,C1147,C1200,C1253,C1306,C1412,C1571,C1624,C1518,C1677,C1465,C1730)</f>
        <v>466969.0594000001</v>
      </c>
      <c r="D1783" s="17">
        <f t="shared" si="187"/>
        <v>71255.1473</v>
      </c>
      <c r="E1783" s="17">
        <f t="shared" si="187"/>
        <v>135129.02330000006</v>
      </c>
      <c r="F1783" s="17">
        <f t="shared" si="187"/>
        <v>139783.16660000003</v>
      </c>
      <c r="G1783" s="17">
        <f t="shared" si="187"/>
        <v>28556.502200000003</v>
      </c>
      <c r="H1783" s="17">
        <f t="shared" si="187"/>
        <v>58877.436100000006</v>
      </c>
      <c r="I1783" s="17">
        <f t="shared" si="187"/>
        <v>107908.05500000002</v>
      </c>
      <c r="J1783" s="17">
        <f t="shared" si="187"/>
        <v>7644.196199999999</v>
      </c>
      <c r="K1783" s="17">
        <f t="shared" si="187"/>
        <v>3851.9324</v>
      </c>
      <c r="L1783" s="19">
        <f t="shared" si="162"/>
        <v>1019974.5185000004</v>
      </c>
    </row>
    <row r="1784" spans="2:12" ht="12" customHeight="1">
      <c r="B1784" s="11" t="s">
        <v>32</v>
      </c>
      <c r="C1784" s="17">
        <f aca="true" t="shared" si="188" ref="C1784:K1784">SUM(C512,C565,C618,C1360,C671,C724,C777,C830,C883,C936,C989,C1042,C1095,C1148,C1201,C1254,C1307,C1413,C1572,C1625,C1519,C1678,C1466,C1731)</f>
        <v>232452.5723</v>
      </c>
      <c r="D1784" s="17">
        <f t="shared" si="188"/>
        <v>111543.01219999998</v>
      </c>
      <c r="E1784" s="17">
        <f t="shared" si="188"/>
        <v>151504.28389999998</v>
      </c>
      <c r="F1784" s="17">
        <f t="shared" si="188"/>
        <v>80875.58280000002</v>
      </c>
      <c r="G1784" s="17">
        <f t="shared" si="188"/>
        <v>62504.2928</v>
      </c>
      <c r="H1784" s="17">
        <f t="shared" si="188"/>
        <v>45524.1107</v>
      </c>
      <c r="I1784" s="17">
        <f t="shared" si="188"/>
        <v>68430.3914</v>
      </c>
      <c r="J1784" s="17">
        <f t="shared" si="188"/>
        <v>5274.719099999998</v>
      </c>
      <c r="K1784" s="17">
        <f t="shared" si="188"/>
        <v>1558.9552</v>
      </c>
      <c r="L1784" s="19">
        <f t="shared" si="162"/>
        <v>759667.9204</v>
      </c>
    </row>
    <row r="1785" spans="2:12" ht="12" customHeight="1">
      <c r="B1785" s="11" t="s">
        <v>33</v>
      </c>
      <c r="C1785" s="17">
        <f aca="true" t="shared" si="189" ref="C1785:K1785">SUM(C513,C566,C619,C1361,C672,C725,C778,C831,C884,C937,C990,C1043,C1096,C1149,C1202,C1255,C1308,C1414,C1573,C1626,C1520,C1679,C1467,C1732)</f>
        <v>23449.3315</v>
      </c>
      <c r="D1785" s="17">
        <f t="shared" si="189"/>
        <v>9666.001400000003</v>
      </c>
      <c r="E1785" s="17">
        <f t="shared" si="189"/>
        <v>7137.9248</v>
      </c>
      <c r="F1785" s="17">
        <f t="shared" si="189"/>
        <v>2943.1549999999997</v>
      </c>
      <c r="G1785" s="17">
        <f t="shared" si="189"/>
        <v>2605.1074</v>
      </c>
      <c r="H1785" s="17">
        <f t="shared" si="189"/>
        <v>3008.0693</v>
      </c>
      <c r="I1785" s="17">
        <f t="shared" si="189"/>
        <v>1716.9638000000002</v>
      </c>
      <c r="J1785" s="17">
        <f t="shared" si="189"/>
        <v>736.8016</v>
      </c>
      <c r="K1785" s="17">
        <f t="shared" si="189"/>
        <v>354.86530000000005</v>
      </c>
      <c r="L1785" s="19">
        <f t="shared" si="162"/>
        <v>51618.2201</v>
      </c>
    </row>
    <row r="1786" spans="2:12" ht="12" customHeight="1">
      <c r="B1786" s="11" t="s">
        <v>34</v>
      </c>
      <c r="C1786" s="17">
        <f aca="true" t="shared" si="190" ref="C1786:K1786">SUM(C514,C567,C620,C1362,C673,C726,C779,C832,C885,C938,C991,C1044,C1097,C1150,C1203,C1256,C1309,C1415,C1574,C1627,C1521,C1680,C1468,C1733)</f>
        <v>60814.597299999994</v>
      </c>
      <c r="D1786" s="17">
        <f t="shared" si="190"/>
        <v>21992.870899999998</v>
      </c>
      <c r="E1786" s="17">
        <f t="shared" si="190"/>
        <v>21294.121900000002</v>
      </c>
      <c r="F1786" s="17">
        <f t="shared" si="190"/>
        <v>13091.2566</v>
      </c>
      <c r="G1786" s="17">
        <f t="shared" si="190"/>
        <v>6990.163099999999</v>
      </c>
      <c r="H1786" s="17">
        <f t="shared" si="190"/>
        <v>6421.9538999999995</v>
      </c>
      <c r="I1786" s="17">
        <f t="shared" si="190"/>
        <v>14641.070600000003</v>
      </c>
      <c r="J1786" s="17">
        <f t="shared" si="190"/>
        <v>746.1333</v>
      </c>
      <c r="K1786" s="17">
        <f t="shared" si="190"/>
        <v>3684.4021000000002</v>
      </c>
      <c r="L1786" s="19">
        <f t="shared" si="162"/>
        <v>149676.5697</v>
      </c>
    </row>
    <row r="1787" spans="2:12" ht="12" customHeight="1">
      <c r="B1787" s="11" t="s">
        <v>35</v>
      </c>
      <c r="C1787" s="17">
        <f aca="true" t="shared" si="191" ref="C1787:K1787">SUM(C515,C568,C621,C1363,C674,C727,C780,C833,C886,C939,C992,C1045,C1098,C1151,C1204,C1257,C1310,C1416,C1575,C1628,C1522,C1681,C1469,C1734)</f>
        <v>20392.8202</v>
      </c>
      <c r="D1787" s="17">
        <f t="shared" si="191"/>
        <v>606.2404000000001</v>
      </c>
      <c r="E1787" s="17">
        <f t="shared" si="191"/>
        <v>3095.1319999999996</v>
      </c>
      <c r="F1787" s="17">
        <f t="shared" si="191"/>
        <v>7272.998399999999</v>
      </c>
      <c r="G1787" s="17">
        <f t="shared" si="191"/>
        <v>4191.3309</v>
      </c>
      <c r="H1787" s="17">
        <f t="shared" si="191"/>
        <v>4455.457399999999</v>
      </c>
      <c r="I1787" s="17">
        <f t="shared" si="191"/>
        <v>1262.2113000000002</v>
      </c>
      <c r="J1787" s="17">
        <f t="shared" si="191"/>
        <v>1344.8462</v>
      </c>
      <c r="K1787" s="17">
        <f t="shared" si="191"/>
        <v>27.354300000000002</v>
      </c>
      <c r="L1787" s="19">
        <f t="shared" si="162"/>
        <v>42648.39109999999</v>
      </c>
    </row>
    <row r="1788" spans="2:12" ht="12" customHeight="1">
      <c r="B1788" s="11" t="s">
        <v>36</v>
      </c>
      <c r="C1788" s="17">
        <f aca="true" t="shared" si="192" ref="C1788:K1788">SUM(C516,C569,C622,C1364,C675,C728,C781,C834,C887,C940,C993,C1046,C1099,C1152,C1205,C1258,C1311,C1417,C1576,C1629,C1523,C1682,C1470,C1735)</f>
        <v>37302.175299999995</v>
      </c>
      <c r="D1788" s="17">
        <f t="shared" si="192"/>
        <v>14827.868499999999</v>
      </c>
      <c r="E1788" s="17">
        <f t="shared" si="192"/>
        <v>1717.6785</v>
      </c>
      <c r="F1788" s="17">
        <f t="shared" si="192"/>
        <v>3478.7164999999995</v>
      </c>
      <c r="G1788" s="17">
        <f t="shared" si="192"/>
        <v>5264.9324</v>
      </c>
      <c r="H1788" s="17">
        <f t="shared" si="192"/>
        <v>3812.667199999999</v>
      </c>
      <c r="I1788" s="17">
        <f t="shared" si="192"/>
        <v>536.3526</v>
      </c>
      <c r="J1788" s="17">
        <f t="shared" si="192"/>
        <v>2466.2762999999995</v>
      </c>
      <c r="K1788" s="17">
        <f t="shared" si="192"/>
        <v>22.7682</v>
      </c>
      <c r="L1788" s="19">
        <f t="shared" si="162"/>
        <v>69429.43549999999</v>
      </c>
    </row>
    <row r="1789" spans="2:12" ht="12" customHeight="1">
      <c r="B1789" s="11" t="s">
        <v>37</v>
      </c>
      <c r="C1789" s="17">
        <f aca="true" t="shared" si="193" ref="C1789:K1789">SUM(C517,C570,C623,C1365,C676,C729,C782,C835,C888,C941,C994,C1047,C1100,C1153,C1206,C1259,C1312,C1418,C1577,C1630,C1524,C1683,C1471,C1736)</f>
        <v>289555.31149999995</v>
      </c>
      <c r="D1789" s="17">
        <f t="shared" si="193"/>
        <v>35420.67860000001</v>
      </c>
      <c r="E1789" s="17">
        <f t="shared" si="193"/>
        <v>32887.3618</v>
      </c>
      <c r="F1789" s="17">
        <f t="shared" si="193"/>
        <v>81347.5495</v>
      </c>
      <c r="G1789" s="17">
        <f t="shared" si="193"/>
        <v>19616.287500000002</v>
      </c>
      <c r="H1789" s="17">
        <f t="shared" si="193"/>
        <v>49281.853599999995</v>
      </c>
      <c r="I1789" s="17">
        <f t="shared" si="193"/>
        <v>62377.5435</v>
      </c>
      <c r="J1789" s="17">
        <f t="shared" si="193"/>
        <v>9903.457800000002</v>
      </c>
      <c r="K1789" s="17">
        <f t="shared" si="193"/>
        <v>1143.6271</v>
      </c>
      <c r="L1789" s="19">
        <f t="shared" si="162"/>
        <v>581533.6708999999</v>
      </c>
    </row>
    <row r="1790" spans="2:58" s="14" customFormat="1" ht="12" customHeight="1">
      <c r="B1790" s="11" t="s">
        <v>38</v>
      </c>
      <c r="C1790" s="17">
        <f aca="true" t="shared" si="194" ref="C1790:K1790">SUM(C518,C571,C624,C1366,C677,C730,C783,C836,C889,C942,C995,C1048,C1101,C1154,C1207,C1260,C1313,C1419,C1578,C1631,C1525,C1684,C1472,C1737)</f>
        <v>196662.28739999997</v>
      </c>
      <c r="D1790" s="17">
        <f t="shared" si="194"/>
        <v>30734.163299999997</v>
      </c>
      <c r="E1790" s="17">
        <f t="shared" si="194"/>
        <v>35922.136000000006</v>
      </c>
      <c r="F1790" s="17">
        <f t="shared" si="194"/>
        <v>31126.109700000005</v>
      </c>
      <c r="G1790" s="17">
        <f t="shared" si="194"/>
        <v>22498.364100000003</v>
      </c>
      <c r="H1790" s="17">
        <f t="shared" si="194"/>
        <v>52297.418399999995</v>
      </c>
      <c r="I1790" s="17">
        <f t="shared" si="194"/>
        <v>10262.4703</v>
      </c>
      <c r="J1790" s="17">
        <f t="shared" si="194"/>
        <v>12548.740300000003</v>
      </c>
      <c r="K1790" s="17">
        <f t="shared" si="194"/>
        <v>16335.3776</v>
      </c>
      <c r="L1790" s="19">
        <f t="shared" si="162"/>
        <v>408387.0671</v>
      </c>
      <c r="BF1790" s="5"/>
    </row>
    <row r="1791" spans="2:12" ht="12" customHeight="1">
      <c r="B1791" s="11" t="s">
        <v>39</v>
      </c>
      <c r="C1791" s="17">
        <f aca="true" t="shared" si="195" ref="C1791:K1791">SUM(C519,C572,C625,C1367,C678,C731,C784,C837,C890,C943,C996,C1049,C1102,C1155,C1208,C1261,C1314,C1420,C1579,C1632,C1526,C1685,C1473,C1738)</f>
        <v>69718.52420000001</v>
      </c>
      <c r="D1791" s="17">
        <f t="shared" si="195"/>
        <v>26169.737900000004</v>
      </c>
      <c r="E1791" s="17">
        <f t="shared" si="195"/>
        <v>26748.9146</v>
      </c>
      <c r="F1791" s="17">
        <f t="shared" si="195"/>
        <v>64330.85230000001</v>
      </c>
      <c r="G1791" s="17">
        <f t="shared" si="195"/>
        <v>30832.672199999997</v>
      </c>
      <c r="H1791" s="17">
        <f t="shared" si="195"/>
        <v>52147.648199999996</v>
      </c>
      <c r="I1791" s="17">
        <f t="shared" si="195"/>
        <v>12317.602599999998</v>
      </c>
      <c r="J1791" s="17">
        <f t="shared" si="195"/>
        <v>68558.7781</v>
      </c>
      <c r="K1791" s="17">
        <f t="shared" si="195"/>
        <v>20495.4474</v>
      </c>
      <c r="L1791" s="19">
        <f t="shared" si="162"/>
        <v>371320.17750000005</v>
      </c>
    </row>
    <row r="1792" spans="2:12" ht="12" customHeight="1">
      <c r="B1792" s="11" t="s">
        <v>40</v>
      </c>
      <c r="C1792" s="17">
        <f aca="true" t="shared" si="196" ref="C1792:K1792">SUM(C520,C573,C626,C1368,C679,C732,C785,C838,C891,C944,C997,C1050,C1103,C1156,C1209,C1262,C1315,C1421,C1580,C1633,C1527,C1686,C1474,C1739)</f>
        <v>22247.8638</v>
      </c>
      <c r="D1792" s="17">
        <f t="shared" si="196"/>
        <v>1990.2306999999998</v>
      </c>
      <c r="E1792" s="17">
        <f t="shared" si="196"/>
        <v>3888.2567000000004</v>
      </c>
      <c r="F1792" s="17">
        <f t="shared" si="196"/>
        <v>13939.8031</v>
      </c>
      <c r="G1792" s="17">
        <f t="shared" si="196"/>
        <v>1359.3011999999999</v>
      </c>
      <c r="H1792" s="17">
        <f t="shared" si="196"/>
        <v>4626.845</v>
      </c>
      <c r="I1792" s="17">
        <f t="shared" si="196"/>
        <v>2804.4583</v>
      </c>
      <c r="J1792" s="17">
        <f t="shared" si="196"/>
        <v>652.4962</v>
      </c>
      <c r="K1792" s="17">
        <f t="shared" si="196"/>
        <v>1996.0726</v>
      </c>
      <c r="L1792" s="19">
        <f t="shared" si="162"/>
        <v>53505.327600000004</v>
      </c>
    </row>
    <row r="1793" spans="2:12" ht="12" customHeight="1">
      <c r="B1793" s="11" t="s">
        <v>41</v>
      </c>
      <c r="C1793" s="17">
        <f aca="true" t="shared" si="197" ref="C1793:K1793">SUM(C521,C574,C627,C1369,C680,C733,C786,C839,C892,C945,C998,C1051,C1104,C1157,C1210,C1263,C1316,C1422,C1581,C1634,C1528,C1687,C1475,C1740)</f>
        <v>45542.7336</v>
      </c>
      <c r="D1793" s="17">
        <f t="shared" si="197"/>
        <v>8805.4168</v>
      </c>
      <c r="E1793" s="17">
        <f t="shared" si="197"/>
        <v>12241.153900000001</v>
      </c>
      <c r="F1793" s="17">
        <f t="shared" si="197"/>
        <v>47985.01520000001</v>
      </c>
      <c r="G1793" s="17">
        <f t="shared" si="197"/>
        <v>4572.359299999999</v>
      </c>
      <c r="H1793" s="17">
        <f t="shared" si="197"/>
        <v>18281.5322</v>
      </c>
      <c r="I1793" s="17">
        <f t="shared" si="197"/>
        <v>11499.553400000003</v>
      </c>
      <c r="J1793" s="17">
        <f t="shared" si="197"/>
        <v>7076.9162</v>
      </c>
      <c r="K1793" s="17">
        <f t="shared" si="197"/>
        <v>501.8884</v>
      </c>
      <c r="L1793" s="19">
        <f t="shared" si="162"/>
        <v>156506.56900000002</v>
      </c>
    </row>
    <row r="1794" spans="2:12" ht="12" customHeight="1">
      <c r="B1794" s="11" t="s">
        <v>42</v>
      </c>
      <c r="C1794" s="17">
        <f aca="true" t="shared" si="198" ref="C1794:K1794">SUM(C522,C575,C628,C1370,C681,C734,C787,C840,C893,C946,C999,C1052,C1105,C1158,C1211,C1264,C1317,C1423,C1582,C1635,C1529,C1688,C1476,C1741)</f>
        <v>51880.8606</v>
      </c>
      <c r="D1794" s="17">
        <f t="shared" si="198"/>
        <v>38015.7485</v>
      </c>
      <c r="E1794" s="17">
        <f t="shared" si="198"/>
        <v>19081.9787</v>
      </c>
      <c r="F1794" s="17">
        <f t="shared" si="198"/>
        <v>14683.5789</v>
      </c>
      <c r="G1794" s="17">
        <f t="shared" si="198"/>
        <v>46715.8171</v>
      </c>
      <c r="H1794" s="17">
        <f t="shared" si="198"/>
        <v>16587.6666</v>
      </c>
      <c r="I1794" s="17">
        <f t="shared" si="198"/>
        <v>11212.025000000001</v>
      </c>
      <c r="J1794" s="17">
        <f t="shared" si="198"/>
        <v>28144.021800000002</v>
      </c>
      <c r="K1794" s="17">
        <f t="shared" si="198"/>
        <v>2270.795</v>
      </c>
      <c r="L1794" s="19">
        <f t="shared" si="162"/>
        <v>228592.4922</v>
      </c>
    </row>
    <row r="1795" spans="2:12" ht="12" customHeight="1">
      <c r="B1795" s="11" t="s">
        <v>43</v>
      </c>
      <c r="C1795" s="17">
        <f aca="true" t="shared" si="199" ref="C1795:K1795">SUM(C523,C576,C629,C1371,C682,C735,C788,C841,C894,C947,C1000,C1053,C1106,C1159,C1212,C1265,C1318,C1424,C1583,C1636,C1530,C1689,C1477,C1742)</f>
        <v>22189.383199999997</v>
      </c>
      <c r="D1795" s="17">
        <f t="shared" si="199"/>
        <v>3401.0947</v>
      </c>
      <c r="E1795" s="17">
        <f t="shared" si="199"/>
        <v>767.1929</v>
      </c>
      <c r="F1795" s="17">
        <f t="shared" si="199"/>
        <v>3519.9979</v>
      </c>
      <c r="G1795" s="17">
        <f t="shared" si="199"/>
        <v>893.8029</v>
      </c>
      <c r="H1795" s="17">
        <f t="shared" si="199"/>
        <v>1239.7163</v>
      </c>
      <c r="I1795" s="17">
        <f t="shared" si="199"/>
        <v>81.83550000000001</v>
      </c>
      <c r="J1795" s="17">
        <f t="shared" si="199"/>
        <v>1891.6940999999997</v>
      </c>
      <c r="K1795" s="17">
        <f t="shared" si="199"/>
        <v>38.556200000000004</v>
      </c>
      <c r="L1795" s="19">
        <f t="shared" si="162"/>
        <v>34023.2737</v>
      </c>
    </row>
    <row r="1796" spans="2:12" ht="12" customHeight="1">
      <c r="B1796" s="11" t="s">
        <v>44</v>
      </c>
      <c r="C1796" s="17">
        <f aca="true" t="shared" si="200" ref="C1796:K1796">SUM(C524,C577,C630,C1372,C683,C736,C789,C842,C895,C948,C1001,C1054,C1107,C1160,C1213,C1266,C1319,C1425,C1584,C1637,C1531,C1690,C1478,C1743)</f>
        <v>339846.7699</v>
      </c>
      <c r="D1796" s="17">
        <f t="shared" si="200"/>
        <v>62441.1525</v>
      </c>
      <c r="E1796" s="17">
        <f t="shared" si="200"/>
        <v>47802.655600000006</v>
      </c>
      <c r="F1796" s="17">
        <f t="shared" si="200"/>
        <v>73724.4929</v>
      </c>
      <c r="G1796" s="17">
        <f t="shared" si="200"/>
        <v>24885.6181</v>
      </c>
      <c r="H1796" s="17">
        <f t="shared" si="200"/>
        <v>59280.220700000005</v>
      </c>
      <c r="I1796" s="17">
        <f t="shared" si="200"/>
        <v>22485.5655</v>
      </c>
      <c r="J1796" s="17">
        <f t="shared" si="200"/>
        <v>53464.170900000005</v>
      </c>
      <c r="K1796" s="17">
        <f t="shared" si="200"/>
        <v>18227.303699999997</v>
      </c>
      <c r="L1796" s="19">
        <f t="shared" si="162"/>
        <v>702157.9498000001</v>
      </c>
    </row>
    <row r="1797" spans="2:12" ht="12" customHeight="1">
      <c r="B1797" s="11" t="s">
        <v>45</v>
      </c>
      <c r="C1797" s="17">
        <f aca="true" t="shared" si="201" ref="C1797:K1797">SUM(C525,C578,C631,C1373,C684,C737,C790,C843,C896,C949,C1002,C1055,C1108,C1161,C1214,C1267,C1320,C1426,C1585,C1638,C1532,C1691,C1479,C1744)</f>
        <v>19076.1562</v>
      </c>
      <c r="D1797" s="18">
        <f t="shared" si="201"/>
        <v>15889.794199999998</v>
      </c>
      <c r="E1797" s="17">
        <f t="shared" si="201"/>
        <v>9927.193799999997</v>
      </c>
      <c r="F1797" s="17">
        <f t="shared" si="201"/>
        <v>3108.7210999999993</v>
      </c>
      <c r="G1797" s="17">
        <f t="shared" si="201"/>
        <v>855.0417999999999</v>
      </c>
      <c r="H1797" s="17">
        <f t="shared" si="201"/>
        <v>781.5479999999999</v>
      </c>
      <c r="I1797" s="17">
        <f t="shared" si="201"/>
        <v>2299.1057</v>
      </c>
      <c r="J1797" s="17">
        <f t="shared" si="201"/>
        <v>1841.7</v>
      </c>
      <c r="K1797" s="17">
        <f t="shared" si="201"/>
        <v>2678.5712</v>
      </c>
      <c r="L1797" s="19">
        <f t="shared" si="162"/>
        <v>56457.831999999995</v>
      </c>
    </row>
    <row r="1798" spans="2:12" ht="12" customHeight="1">
      <c r="B1798" s="11" t="s">
        <v>46</v>
      </c>
      <c r="C1798" s="17">
        <f aca="true" t="shared" si="202" ref="C1798:K1798">SUM(C526,C579,C632,C1374,C685,C738,C791,C844,C897,C950,C1003,C1056,C1109,C1162,C1215,C1268,C1321,C1427,C1586,C1639,C1533,C1692,C1480,C1745)</f>
        <v>17949.5827</v>
      </c>
      <c r="D1798" s="17">
        <f t="shared" si="202"/>
        <v>3700.6921</v>
      </c>
      <c r="E1798" s="17">
        <f t="shared" si="202"/>
        <v>5322.9913</v>
      </c>
      <c r="F1798" s="17">
        <f t="shared" si="202"/>
        <v>3467.1198000000004</v>
      </c>
      <c r="G1798" s="17">
        <f t="shared" si="202"/>
        <v>1528.3031999999998</v>
      </c>
      <c r="H1798" s="17">
        <f t="shared" si="202"/>
        <v>1514.5923</v>
      </c>
      <c r="I1798" s="17">
        <f t="shared" si="202"/>
        <v>3633.9203999999995</v>
      </c>
      <c r="J1798" s="17">
        <f t="shared" si="202"/>
        <v>586.5277999999998</v>
      </c>
      <c r="K1798" s="17">
        <f t="shared" si="202"/>
        <v>1357.8914999999997</v>
      </c>
      <c r="L1798" s="19">
        <f t="shared" si="162"/>
        <v>39061.621100000004</v>
      </c>
    </row>
    <row r="1799" spans="2:12" ht="12" customHeight="1">
      <c r="B1799" s="11" t="s">
        <v>47</v>
      </c>
      <c r="C1799" s="17">
        <f aca="true" t="shared" si="203" ref="C1799:K1799">SUM(C527,C580,C633,C1375,C686,C739,C792,C845,C898,C951,C1004,C1057,C1110,C1163,C1216,C1269,C1322,C1428,C1587,C1640,C1534,C1693,C1481,C1746)</f>
        <v>55157.67560000001</v>
      </c>
      <c r="D1799" s="17">
        <f t="shared" si="203"/>
        <v>24079.8258</v>
      </c>
      <c r="E1799" s="17">
        <f t="shared" si="203"/>
        <v>8207.0284</v>
      </c>
      <c r="F1799" s="17">
        <f t="shared" si="203"/>
        <v>20884.1272</v>
      </c>
      <c r="G1799" s="17">
        <f t="shared" si="203"/>
        <v>1262.6843</v>
      </c>
      <c r="H1799" s="17">
        <f t="shared" si="203"/>
        <v>3183.7823</v>
      </c>
      <c r="I1799" s="17">
        <f t="shared" si="203"/>
        <v>4182.8614</v>
      </c>
      <c r="J1799" s="17">
        <f t="shared" si="203"/>
        <v>4773.702300000001</v>
      </c>
      <c r="K1799" s="17">
        <f t="shared" si="203"/>
        <v>2074.0332999999996</v>
      </c>
      <c r="L1799" s="19">
        <f t="shared" si="162"/>
        <v>123805.7206</v>
      </c>
    </row>
    <row r="1800" spans="2:58" s="14" customFormat="1" ht="12" customHeight="1">
      <c r="B1800" s="11" t="s">
        <v>48</v>
      </c>
      <c r="C1800" s="17">
        <f aca="true" t="shared" si="204" ref="C1800:K1800">SUM(C528,C581,C634,C1376,C687,C740,C793,C846,C899,C952,C1005,C1058,C1111,C1164,C1217,C1270,C1323,C1429,C1588,C1641,C1535,C1694,C1482,C1747)</f>
        <v>105541.7791</v>
      </c>
      <c r="D1800" s="17">
        <f t="shared" si="204"/>
        <v>27009.524699999994</v>
      </c>
      <c r="E1800" s="17">
        <f t="shared" si="204"/>
        <v>20662.0319</v>
      </c>
      <c r="F1800" s="17">
        <f t="shared" si="204"/>
        <v>55089.92949999999</v>
      </c>
      <c r="G1800" s="17">
        <f t="shared" si="204"/>
        <v>49134.9928</v>
      </c>
      <c r="H1800" s="17">
        <f t="shared" si="204"/>
        <v>17923.957300000002</v>
      </c>
      <c r="I1800" s="17">
        <f t="shared" si="204"/>
        <v>6658.2159</v>
      </c>
      <c r="J1800" s="17">
        <f t="shared" si="204"/>
        <v>11635.454000000002</v>
      </c>
      <c r="K1800" s="17">
        <f t="shared" si="204"/>
        <v>1950.1831</v>
      </c>
      <c r="L1800" s="19">
        <f t="shared" si="162"/>
        <v>295606.06830000004</v>
      </c>
      <c r="BF1800" s="5"/>
    </row>
    <row r="1801" spans="2:12" ht="12" customHeight="1">
      <c r="B1801" s="11" t="s">
        <v>49</v>
      </c>
      <c r="C1801" s="17">
        <f aca="true" t="shared" si="205" ref="C1801:K1801">SUM(C529,C582,C635,C1377,C688,C741,C794,C847,C900,C953,C1006,C1059,C1112,C1165,C1218,C1271,C1324,C1430,C1589,C1642,C1536,C1695,C1483,C1748)</f>
        <v>64921.5029</v>
      </c>
      <c r="D1801" s="17">
        <f t="shared" si="205"/>
        <v>3692.1178</v>
      </c>
      <c r="E1801" s="17">
        <f t="shared" si="205"/>
        <v>10044.5729</v>
      </c>
      <c r="F1801" s="17">
        <f t="shared" si="205"/>
        <v>10081.037699999999</v>
      </c>
      <c r="G1801" s="17">
        <f t="shared" si="205"/>
        <v>5457.1897</v>
      </c>
      <c r="H1801" s="17">
        <f t="shared" si="205"/>
        <v>1843.6644</v>
      </c>
      <c r="I1801" s="17">
        <f t="shared" si="205"/>
        <v>5563.4489</v>
      </c>
      <c r="J1801" s="17">
        <f t="shared" si="205"/>
        <v>5735.269</v>
      </c>
      <c r="K1801" s="17">
        <f t="shared" si="205"/>
        <v>911.5218</v>
      </c>
      <c r="L1801" s="19">
        <f t="shared" si="162"/>
        <v>108250.3251</v>
      </c>
    </row>
    <row r="1802" spans="2:12" ht="12" customHeight="1">
      <c r="B1802" s="11" t="s">
        <v>50</v>
      </c>
      <c r="C1802" s="17">
        <f aca="true" t="shared" si="206" ref="C1802:K1802">SUM(C530,C583,C636,C1378,C689,C742,C795,C848,C901,C954,C1007,C1060,C1113,C1166,C1219,C1272,C1325,C1431,C1590,C1643,C1537,C1696,C1484,C1749)</f>
        <v>48224.4092</v>
      </c>
      <c r="D1802" s="17">
        <f t="shared" si="206"/>
        <v>5502.534900000001</v>
      </c>
      <c r="E1802" s="17">
        <f t="shared" si="206"/>
        <v>3903.9547000000007</v>
      </c>
      <c r="F1802" s="17">
        <f t="shared" si="206"/>
        <v>1096.4607999999998</v>
      </c>
      <c r="G1802" s="17">
        <f t="shared" si="206"/>
        <v>4410.0612</v>
      </c>
      <c r="H1802" s="17">
        <f t="shared" si="206"/>
        <v>2821.9482000000003</v>
      </c>
      <c r="I1802" s="17">
        <f t="shared" si="206"/>
        <v>4252.4048999999995</v>
      </c>
      <c r="J1802" s="17">
        <f t="shared" si="206"/>
        <v>6191.282000000003</v>
      </c>
      <c r="K1802" s="17">
        <f t="shared" si="206"/>
        <v>599.0431000000002</v>
      </c>
      <c r="L1802" s="19">
        <f t="shared" si="162"/>
        <v>77002.099</v>
      </c>
    </row>
    <row r="1803" spans="2:12" ht="12" customHeight="1">
      <c r="B1803" s="11" t="s">
        <v>51</v>
      </c>
      <c r="C1803" s="17">
        <f aca="true" t="shared" si="207" ref="C1803:K1803">SUM(C531,C584,C637,C1379,C690,C743,C796,C849,C902,C955,C1008,C1061,C1114,C1167,C1220,C1273,C1326,C1432,C1591,C1644,C1538,C1697,C1485,C1750)</f>
        <v>54445.47779999999</v>
      </c>
      <c r="D1803" s="17">
        <f t="shared" si="207"/>
        <v>6193.4668</v>
      </c>
      <c r="E1803" s="17">
        <f t="shared" si="207"/>
        <v>31085.563199999997</v>
      </c>
      <c r="F1803" s="17">
        <f t="shared" si="207"/>
        <v>6.702999999999999</v>
      </c>
      <c r="G1803" s="17">
        <f t="shared" si="207"/>
        <v>2.7836</v>
      </c>
      <c r="H1803" s="17">
        <f t="shared" si="207"/>
        <v>54.5839</v>
      </c>
      <c r="I1803" s="17">
        <f t="shared" si="207"/>
        <v>54.2847</v>
      </c>
      <c r="J1803" s="17">
        <f t="shared" si="207"/>
        <v>29.5029</v>
      </c>
      <c r="K1803" s="17">
        <f t="shared" si="207"/>
        <v>1833.4154</v>
      </c>
      <c r="L1803" s="19">
        <f t="shared" si="162"/>
        <v>93705.78129999999</v>
      </c>
    </row>
    <row r="1804" spans="2:12" ht="12" customHeight="1">
      <c r="B1804" s="15" t="s">
        <v>52</v>
      </c>
      <c r="C1804" s="20">
        <f aca="true" t="shared" si="208" ref="C1804:K1804">SUM(C1757:C1803)</f>
        <v>6098253.5099</v>
      </c>
      <c r="D1804" s="20">
        <f t="shared" si="208"/>
        <v>1823967.5161</v>
      </c>
      <c r="E1804" s="20">
        <f t="shared" si="208"/>
        <v>1641966.6140999994</v>
      </c>
      <c r="F1804" s="20">
        <f t="shared" si="208"/>
        <v>1582378.1093999997</v>
      </c>
      <c r="G1804" s="20">
        <f t="shared" si="208"/>
        <v>817547.3482999998</v>
      </c>
      <c r="H1804" s="20">
        <f t="shared" si="208"/>
        <v>1042709.9332999997</v>
      </c>
      <c r="I1804" s="20">
        <f t="shared" si="208"/>
        <v>603653.2054</v>
      </c>
      <c r="J1804" s="20">
        <f t="shared" si="208"/>
        <v>435128.7081</v>
      </c>
      <c r="K1804" s="20">
        <f t="shared" si="208"/>
        <v>210936.93760000006</v>
      </c>
      <c r="L1804" s="21">
        <f t="shared" si="162"/>
        <v>14256541.882199999</v>
      </c>
    </row>
    <row r="1806" spans="2:4" ht="13.5" customHeight="1">
      <c r="B1806" s="6" t="s">
        <v>0</v>
      </c>
      <c r="C1806" s="28" t="s">
        <v>72</v>
      </c>
      <c r="D1806" s="28"/>
    </row>
    <row r="1807" spans="2:58" ht="12" customHeight="1">
      <c r="B1807" s="7"/>
      <c r="I1807" s="8"/>
      <c r="L1807" s="8" t="str">
        <f>L1754</f>
        <v>（３日間調査　単位：トン）</v>
      </c>
      <c r="BF1807" s="4"/>
    </row>
    <row r="1808" spans="2:58" ht="13.5" customHeight="1">
      <c r="B1808" s="9" t="s">
        <v>122</v>
      </c>
      <c r="C1808" s="24" t="s">
        <v>121</v>
      </c>
      <c r="D1808" s="22" t="s">
        <v>113</v>
      </c>
      <c r="E1808" s="22" t="s">
        <v>114</v>
      </c>
      <c r="F1808" s="22" t="s">
        <v>115</v>
      </c>
      <c r="G1808" s="22" t="s">
        <v>116</v>
      </c>
      <c r="H1808" s="22" t="s">
        <v>117</v>
      </c>
      <c r="I1808" s="22" t="s">
        <v>118</v>
      </c>
      <c r="J1808" s="22" t="s">
        <v>119</v>
      </c>
      <c r="K1808" s="22" t="s">
        <v>120</v>
      </c>
      <c r="L1808" s="26" t="s">
        <v>3</v>
      </c>
      <c r="BF1808" s="4"/>
    </row>
    <row r="1809" spans="2:58" ht="13.5" customHeight="1">
      <c r="B1809" s="10" t="s">
        <v>4</v>
      </c>
      <c r="C1809" s="25"/>
      <c r="D1809" s="23"/>
      <c r="E1809" s="23"/>
      <c r="F1809" s="23"/>
      <c r="G1809" s="23"/>
      <c r="H1809" s="23"/>
      <c r="I1809" s="23"/>
      <c r="J1809" s="23"/>
      <c r="K1809" s="23"/>
      <c r="L1809" s="27"/>
      <c r="BF1809" s="4"/>
    </row>
    <row r="1810" spans="2:12" ht="12" customHeight="1">
      <c r="B1810" s="11" t="s">
        <v>5</v>
      </c>
      <c r="C1810" s="17">
        <v>107.6671</v>
      </c>
      <c r="D1810" s="17">
        <v>52.065</v>
      </c>
      <c r="E1810" s="17">
        <v>9.6624</v>
      </c>
      <c r="F1810" s="17">
        <v>1.2941</v>
      </c>
      <c r="G1810" s="17">
        <v>26.5717</v>
      </c>
      <c r="H1810" s="17">
        <v>0</v>
      </c>
      <c r="I1810" s="17">
        <v>0</v>
      </c>
      <c r="J1810" s="17">
        <v>0</v>
      </c>
      <c r="K1810" s="17">
        <v>0</v>
      </c>
      <c r="L1810" s="19">
        <f>SUM(C1810:K1810)</f>
        <v>197.26029999999997</v>
      </c>
    </row>
    <row r="1811" spans="2:12" ht="12" customHeight="1">
      <c r="B1811" s="11" t="s">
        <v>6</v>
      </c>
      <c r="C1811" s="17">
        <v>0</v>
      </c>
      <c r="D1811" s="17">
        <v>0</v>
      </c>
      <c r="E1811" s="17">
        <v>0</v>
      </c>
      <c r="F1811" s="17">
        <v>0</v>
      </c>
      <c r="G1811" s="17">
        <v>0</v>
      </c>
      <c r="H1811" s="17">
        <v>0</v>
      </c>
      <c r="I1811" s="17">
        <v>0</v>
      </c>
      <c r="J1811" s="17">
        <v>0</v>
      </c>
      <c r="K1811" s="17">
        <v>0</v>
      </c>
      <c r="L1811" s="19">
        <f aca="true" t="shared" si="209" ref="L1811:L1857">SUM(C1811:K1811)</f>
        <v>0</v>
      </c>
    </row>
    <row r="1812" spans="2:12" ht="12" customHeight="1">
      <c r="B1812" s="11" t="s">
        <v>7</v>
      </c>
      <c r="C1812" s="17">
        <v>0</v>
      </c>
      <c r="D1812" s="17">
        <v>0</v>
      </c>
      <c r="E1812" s="17">
        <v>0</v>
      </c>
      <c r="F1812" s="17">
        <v>0</v>
      </c>
      <c r="G1812" s="17">
        <v>0</v>
      </c>
      <c r="H1812" s="17">
        <v>0</v>
      </c>
      <c r="I1812" s="17">
        <v>0</v>
      </c>
      <c r="J1812" s="17">
        <v>0</v>
      </c>
      <c r="K1812" s="17">
        <v>0</v>
      </c>
      <c r="L1812" s="19">
        <f t="shared" si="209"/>
        <v>0</v>
      </c>
    </row>
    <row r="1813" spans="2:12" ht="12" customHeight="1">
      <c r="B1813" s="11" t="s">
        <v>8</v>
      </c>
      <c r="C1813" s="17">
        <v>0</v>
      </c>
      <c r="D1813" s="17">
        <v>0</v>
      </c>
      <c r="E1813" s="17">
        <v>0</v>
      </c>
      <c r="F1813" s="17">
        <v>0</v>
      </c>
      <c r="G1813" s="17">
        <v>0</v>
      </c>
      <c r="H1813" s="17">
        <v>0</v>
      </c>
      <c r="I1813" s="17">
        <v>0</v>
      </c>
      <c r="J1813" s="17">
        <v>0</v>
      </c>
      <c r="K1813" s="17">
        <v>0</v>
      </c>
      <c r="L1813" s="19">
        <f t="shared" si="209"/>
        <v>0</v>
      </c>
    </row>
    <row r="1814" spans="2:12" ht="12" customHeight="1">
      <c r="B1814" s="11" t="s">
        <v>9</v>
      </c>
      <c r="C1814" s="17">
        <v>32.0637</v>
      </c>
      <c r="D1814" s="17">
        <v>4.1188</v>
      </c>
      <c r="E1814" s="17">
        <v>0</v>
      </c>
      <c r="F1814" s="17">
        <v>0</v>
      </c>
      <c r="G1814" s="17">
        <v>0</v>
      </c>
      <c r="H1814" s="17">
        <v>0</v>
      </c>
      <c r="I1814" s="17">
        <v>0</v>
      </c>
      <c r="J1814" s="17">
        <v>0</v>
      </c>
      <c r="K1814" s="17">
        <v>0</v>
      </c>
      <c r="L1814" s="19">
        <f t="shared" si="209"/>
        <v>36.1825</v>
      </c>
    </row>
    <row r="1815" spans="2:12" ht="12" customHeight="1">
      <c r="B1815" s="11" t="s">
        <v>10</v>
      </c>
      <c r="C1815" s="17">
        <v>4.4232</v>
      </c>
      <c r="D1815" s="17">
        <v>0</v>
      </c>
      <c r="E1815" s="17">
        <v>0</v>
      </c>
      <c r="F1815" s="17">
        <v>0</v>
      </c>
      <c r="G1815" s="17">
        <v>0</v>
      </c>
      <c r="H1815" s="17">
        <v>0</v>
      </c>
      <c r="I1815" s="17">
        <v>0</v>
      </c>
      <c r="J1815" s="17">
        <v>0</v>
      </c>
      <c r="K1815" s="17">
        <v>0</v>
      </c>
      <c r="L1815" s="19">
        <f t="shared" si="209"/>
        <v>4.4232</v>
      </c>
    </row>
    <row r="1816" spans="2:58" ht="12" customHeight="1">
      <c r="B1816" s="11" t="s">
        <v>11</v>
      </c>
      <c r="C1816" s="17">
        <v>0</v>
      </c>
      <c r="D1816" s="17">
        <v>10.0806</v>
      </c>
      <c r="E1816" s="17">
        <v>11.0886</v>
      </c>
      <c r="F1816" s="17">
        <v>39.3144</v>
      </c>
      <c r="G1816" s="17">
        <v>43.8507</v>
      </c>
      <c r="H1816" s="17">
        <v>6.0484</v>
      </c>
      <c r="I1816" s="17">
        <v>1.5121</v>
      </c>
      <c r="J1816" s="17">
        <v>0</v>
      </c>
      <c r="K1816" s="17">
        <v>0</v>
      </c>
      <c r="L1816" s="19">
        <f t="shared" si="209"/>
        <v>111.8948</v>
      </c>
      <c r="BF1816" s="12"/>
    </row>
    <row r="1817" spans="2:12" ht="12" customHeight="1">
      <c r="B1817" s="11" t="s">
        <v>12</v>
      </c>
      <c r="C1817" s="17">
        <v>0</v>
      </c>
      <c r="D1817" s="17">
        <v>0</v>
      </c>
      <c r="E1817" s="17">
        <v>0</v>
      </c>
      <c r="F1817" s="17">
        <v>0</v>
      </c>
      <c r="G1817" s="17">
        <v>0</v>
      </c>
      <c r="H1817" s="17">
        <v>0</v>
      </c>
      <c r="I1817" s="17">
        <v>0</v>
      </c>
      <c r="J1817" s="17">
        <v>0</v>
      </c>
      <c r="K1817" s="17">
        <v>0</v>
      </c>
      <c r="L1817" s="19">
        <f t="shared" si="209"/>
        <v>0</v>
      </c>
    </row>
    <row r="1818" spans="2:12" ht="12" customHeight="1">
      <c r="B1818" s="11" t="s">
        <v>13</v>
      </c>
      <c r="C1818" s="17">
        <v>10.2094</v>
      </c>
      <c r="D1818" s="17">
        <v>0</v>
      </c>
      <c r="E1818" s="17">
        <v>0</v>
      </c>
      <c r="F1818" s="17">
        <v>0</v>
      </c>
      <c r="G1818" s="17">
        <v>0</v>
      </c>
      <c r="H1818" s="17">
        <v>0</v>
      </c>
      <c r="I1818" s="17">
        <v>0</v>
      </c>
      <c r="J1818" s="17">
        <v>0</v>
      </c>
      <c r="K1818" s="17">
        <v>0</v>
      </c>
      <c r="L1818" s="19">
        <f t="shared" si="209"/>
        <v>10.2094</v>
      </c>
    </row>
    <row r="1819" spans="2:12" ht="12" customHeight="1">
      <c r="B1819" s="13" t="s">
        <v>14</v>
      </c>
      <c r="C1819" s="17">
        <v>28.2207</v>
      </c>
      <c r="D1819" s="17">
        <v>7.7405</v>
      </c>
      <c r="E1819" s="17">
        <v>5.203</v>
      </c>
      <c r="F1819" s="17">
        <v>0</v>
      </c>
      <c r="G1819" s="17">
        <v>0</v>
      </c>
      <c r="H1819" s="17">
        <v>0</v>
      </c>
      <c r="I1819" s="17">
        <v>0</v>
      </c>
      <c r="J1819" s="17">
        <v>0</v>
      </c>
      <c r="K1819" s="17">
        <v>0</v>
      </c>
      <c r="L1819" s="19">
        <f t="shared" si="209"/>
        <v>41.1642</v>
      </c>
    </row>
    <row r="1820" spans="2:12" ht="12" customHeight="1">
      <c r="B1820" s="11" t="s">
        <v>15</v>
      </c>
      <c r="C1820" s="17">
        <v>1.7538</v>
      </c>
      <c r="D1820" s="17">
        <v>0.0428</v>
      </c>
      <c r="E1820" s="17">
        <v>0.2567</v>
      </c>
      <c r="F1820" s="17">
        <v>0</v>
      </c>
      <c r="G1820" s="17">
        <v>0</v>
      </c>
      <c r="H1820" s="17">
        <v>0.0214</v>
      </c>
      <c r="I1820" s="17">
        <v>0.2139</v>
      </c>
      <c r="J1820" s="17">
        <v>0</v>
      </c>
      <c r="K1820" s="17">
        <v>0</v>
      </c>
      <c r="L1820" s="19">
        <f t="shared" si="209"/>
        <v>2.2886</v>
      </c>
    </row>
    <row r="1821" spans="2:12" ht="12" customHeight="1">
      <c r="B1821" s="11" t="s">
        <v>16</v>
      </c>
      <c r="C1821" s="17">
        <v>30.9664</v>
      </c>
      <c r="D1821" s="17">
        <v>3.9081</v>
      </c>
      <c r="E1821" s="17">
        <v>0.0354</v>
      </c>
      <c r="F1821" s="17">
        <v>0</v>
      </c>
      <c r="G1821" s="17">
        <v>0</v>
      </c>
      <c r="H1821" s="17">
        <v>0</v>
      </c>
      <c r="I1821" s="17">
        <v>0</v>
      </c>
      <c r="J1821" s="17">
        <v>0</v>
      </c>
      <c r="K1821" s="17">
        <v>0</v>
      </c>
      <c r="L1821" s="19">
        <f t="shared" si="209"/>
        <v>34.9099</v>
      </c>
    </row>
    <row r="1822" spans="2:58" s="14" customFormat="1" ht="12" customHeight="1">
      <c r="B1822" s="11" t="s">
        <v>17</v>
      </c>
      <c r="C1822" s="17">
        <v>0</v>
      </c>
      <c r="D1822" s="17">
        <v>0</v>
      </c>
      <c r="E1822" s="17">
        <v>0</v>
      </c>
      <c r="F1822" s="17">
        <v>0</v>
      </c>
      <c r="G1822" s="17">
        <v>0</v>
      </c>
      <c r="H1822" s="17">
        <v>0</v>
      </c>
      <c r="I1822" s="17">
        <v>0</v>
      </c>
      <c r="J1822" s="17">
        <v>0</v>
      </c>
      <c r="K1822" s="17">
        <v>0</v>
      </c>
      <c r="L1822" s="19">
        <f t="shared" si="209"/>
        <v>0</v>
      </c>
      <c r="BF1822" s="5"/>
    </row>
    <row r="1823" spans="2:12" ht="12" customHeight="1">
      <c r="B1823" s="11" t="s">
        <v>18</v>
      </c>
      <c r="C1823" s="17">
        <v>0.015</v>
      </c>
      <c r="D1823" s="17">
        <v>0.4511</v>
      </c>
      <c r="E1823" s="17">
        <v>0</v>
      </c>
      <c r="F1823" s="17">
        <v>0.3007</v>
      </c>
      <c r="G1823" s="17">
        <v>0.2256</v>
      </c>
      <c r="H1823" s="17">
        <v>0.6767</v>
      </c>
      <c r="I1823" s="17">
        <v>0.3007</v>
      </c>
      <c r="J1823" s="17">
        <v>0.6767</v>
      </c>
      <c r="K1823" s="17">
        <v>0</v>
      </c>
      <c r="L1823" s="19">
        <f t="shared" si="209"/>
        <v>2.6465</v>
      </c>
    </row>
    <row r="1824" spans="2:12" ht="12" customHeight="1">
      <c r="B1824" s="11" t="s">
        <v>19</v>
      </c>
      <c r="C1824" s="17">
        <v>5.3944</v>
      </c>
      <c r="D1824" s="17">
        <v>0.0642</v>
      </c>
      <c r="E1824" s="17">
        <v>0</v>
      </c>
      <c r="F1824" s="17">
        <v>1.1305</v>
      </c>
      <c r="G1824" s="17">
        <v>5.8537</v>
      </c>
      <c r="H1824" s="17">
        <v>2.2789</v>
      </c>
      <c r="I1824" s="17">
        <v>2.094</v>
      </c>
      <c r="J1824" s="17">
        <v>0.2207</v>
      </c>
      <c r="K1824" s="17">
        <v>0.8828</v>
      </c>
      <c r="L1824" s="19">
        <f t="shared" si="209"/>
        <v>17.9192</v>
      </c>
    </row>
    <row r="1825" spans="2:12" ht="12" customHeight="1">
      <c r="B1825" s="11" t="s">
        <v>20</v>
      </c>
      <c r="C1825" s="17">
        <v>8.8025</v>
      </c>
      <c r="D1825" s="17">
        <v>0</v>
      </c>
      <c r="E1825" s="17">
        <v>0</v>
      </c>
      <c r="F1825" s="17">
        <v>0</v>
      </c>
      <c r="G1825" s="17">
        <v>0</v>
      </c>
      <c r="H1825" s="17">
        <v>0</v>
      </c>
      <c r="I1825" s="17">
        <v>0</v>
      </c>
      <c r="J1825" s="17">
        <v>0</v>
      </c>
      <c r="K1825" s="17">
        <v>0</v>
      </c>
      <c r="L1825" s="19">
        <f t="shared" si="209"/>
        <v>8.8025</v>
      </c>
    </row>
    <row r="1826" spans="2:12" ht="12" customHeight="1">
      <c r="B1826" s="11" t="s">
        <v>21</v>
      </c>
      <c r="C1826" s="17">
        <v>44.373</v>
      </c>
      <c r="D1826" s="17">
        <v>9.8569</v>
      </c>
      <c r="E1826" s="17">
        <v>24.4298</v>
      </c>
      <c r="F1826" s="17">
        <v>0</v>
      </c>
      <c r="G1826" s="17">
        <v>81.099</v>
      </c>
      <c r="H1826" s="17">
        <v>0</v>
      </c>
      <c r="I1826" s="17">
        <v>0</v>
      </c>
      <c r="J1826" s="17">
        <v>0</v>
      </c>
      <c r="K1826" s="17">
        <v>0</v>
      </c>
      <c r="L1826" s="19">
        <f t="shared" si="209"/>
        <v>159.7587</v>
      </c>
    </row>
    <row r="1827" spans="2:12" ht="12" customHeight="1">
      <c r="B1827" s="11" t="s">
        <v>22</v>
      </c>
      <c r="C1827" s="17">
        <v>76.6569</v>
      </c>
      <c r="D1827" s="17">
        <v>9.4739</v>
      </c>
      <c r="E1827" s="17">
        <v>0</v>
      </c>
      <c r="F1827" s="17">
        <v>0</v>
      </c>
      <c r="G1827" s="17">
        <v>0</v>
      </c>
      <c r="H1827" s="17">
        <v>0</v>
      </c>
      <c r="I1827" s="17">
        <v>0</v>
      </c>
      <c r="J1827" s="17">
        <v>0</v>
      </c>
      <c r="K1827" s="17">
        <v>0</v>
      </c>
      <c r="L1827" s="19">
        <f t="shared" si="209"/>
        <v>86.1308</v>
      </c>
    </row>
    <row r="1828" spans="2:12" ht="12" customHeight="1">
      <c r="B1828" s="11" t="s">
        <v>23</v>
      </c>
      <c r="C1828" s="17">
        <v>0</v>
      </c>
      <c r="D1828" s="17">
        <v>0</v>
      </c>
      <c r="E1828" s="17">
        <v>0</v>
      </c>
      <c r="F1828" s="17">
        <v>0</v>
      </c>
      <c r="G1828" s="17">
        <v>0</v>
      </c>
      <c r="H1828" s="17">
        <v>0</v>
      </c>
      <c r="I1828" s="17">
        <v>0</v>
      </c>
      <c r="J1828" s="17">
        <v>0</v>
      </c>
      <c r="K1828" s="17">
        <v>0</v>
      </c>
      <c r="L1828" s="19">
        <f t="shared" si="209"/>
        <v>0</v>
      </c>
    </row>
    <row r="1829" spans="2:12" ht="12" customHeight="1">
      <c r="B1829" s="11" t="s">
        <v>24</v>
      </c>
      <c r="C1829" s="17">
        <v>2.5141</v>
      </c>
      <c r="D1829" s="17">
        <v>0.592</v>
      </c>
      <c r="E1829" s="17">
        <v>0</v>
      </c>
      <c r="F1829" s="17">
        <v>0</v>
      </c>
      <c r="G1829" s="17">
        <v>0</v>
      </c>
      <c r="H1829" s="17">
        <v>0</v>
      </c>
      <c r="I1829" s="17">
        <v>0</v>
      </c>
      <c r="J1829" s="17">
        <v>0</v>
      </c>
      <c r="K1829" s="17">
        <v>0</v>
      </c>
      <c r="L1829" s="19">
        <f t="shared" si="209"/>
        <v>3.1061</v>
      </c>
    </row>
    <row r="1830" spans="2:12" ht="12" customHeight="1">
      <c r="B1830" s="11" t="s">
        <v>25</v>
      </c>
      <c r="C1830" s="17">
        <v>0</v>
      </c>
      <c r="D1830" s="17">
        <v>0</v>
      </c>
      <c r="E1830" s="17">
        <v>0</v>
      </c>
      <c r="F1830" s="17">
        <v>0</v>
      </c>
      <c r="G1830" s="17">
        <v>0</v>
      </c>
      <c r="H1830" s="17">
        <v>0</v>
      </c>
      <c r="I1830" s="17">
        <v>0</v>
      </c>
      <c r="J1830" s="17">
        <v>0</v>
      </c>
      <c r="K1830" s="17">
        <v>0</v>
      </c>
      <c r="L1830" s="19">
        <f t="shared" si="209"/>
        <v>0</v>
      </c>
    </row>
    <row r="1831" spans="2:12" ht="12" customHeight="1">
      <c r="B1831" s="11" t="s">
        <v>26</v>
      </c>
      <c r="C1831" s="17">
        <v>25.2978</v>
      </c>
      <c r="D1831" s="17">
        <v>12.6489</v>
      </c>
      <c r="E1831" s="17">
        <v>0</v>
      </c>
      <c r="F1831" s="17">
        <v>0</v>
      </c>
      <c r="G1831" s="17">
        <v>0</v>
      </c>
      <c r="H1831" s="17">
        <v>0</v>
      </c>
      <c r="I1831" s="17">
        <v>0</v>
      </c>
      <c r="J1831" s="17">
        <v>0</v>
      </c>
      <c r="K1831" s="17">
        <v>0</v>
      </c>
      <c r="L1831" s="19">
        <f t="shared" si="209"/>
        <v>37.9467</v>
      </c>
    </row>
    <row r="1832" spans="2:58" s="14" customFormat="1" ht="12" customHeight="1">
      <c r="B1832" s="11" t="s">
        <v>27</v>
      </c>
      <c r="C1832" s="17">
        <v>58.0676</v>
      </c>
      <c r="D1832" s="17">
        <v>7.7403</v>
      </c>
      <c r="E1832" s="17">
        <v>9.2555</v>
      </c>
      <c r="F1832" s="17">
        <v>51.8275</v>
      </c>
      <c r="G1832" s="17">
        <v>1.8151</v>
      </c>
      <c r="H1832" s="17">
        <v>0</v>
      </c>
      <c r="I1832" s="17">
        <v>0</v>
      </c>
      <c r="J1832" s="17">
        <v>0</v>
      </c>
      <c r="K1832" s="17">
        <v>0</v>
      </c>
      <c r="L1832" s="19">
        <f t="shared" si="209"/>
        <v>128.706</v>
      </c>
      <c r="BF1832" s="5"/>
    </row>
    <row r="1833" spans="2:12" ht="12" customHeight="1">
      <c r="B1833" s="11" t="s">
        <v>28</v>
      </c>
      <c r="C1833" s="17">
        <v>0</v>
      </c>
      <c r="D1833" s="17">
        <v>0</v>
      </c>
      <c r="E1833" s="17">
        <v>0</v>
      </c>
      <c r="F1833" s="17">
        <v>0</v>
      </c>
      <c r="G1833" s="17">
        <v>0</v>
      </c>
      <c r="H1833" s="17">
        <v>0</v>
      </c>
      <c r="I1833" s="17">
        <v>0</v>
      </c>
      <c r="J1833" s="17">
        <v>0</v>
      </c>
      <c r="K1833" s="17">
        <v>0</v>
      </c>
      <c r="L1833" s="19">
        <f t="shared" si="209"/>
        <v>0</v>
      </c>
    </row>
    <row r="1834" spans="2:12" ht="12" customHeight="1">
      <c r="B1834" s="11" t="s">
        <v>29</v>
      </c>
      <c r="C1834" s="17">
        <v>0</v>
      </c>
      <c r="D1834" s="17">
        <v>0</v>
      </c>
      <c r="E1834" s="17">
        <v>0</v>
      </c>
      <c r="F1834" s="17">
        <v>0</v>
      </c>
      <c r="G1834" s="17">
        <v>0</v>
      </c>
      <c r="H1834" s="17">
        <v>0</v>
      </c>
      <c r="I1834" s="17">
        <v>0</v>
      </c>
      <c r="J1834" s="17">
        <v>0</v>
      </c>
      <c r="K1834" s="17">
        <v>0</v>
      </c>
      <c r="L1834" s="19">
        <f t="shared" si="209"/>
        <v>0</v>
      </c>
    </row>
    <row r="1835" spans="2:12" ht="12" customHeight="1">
      <c r="B1835" s="11" t="s">
        <v>30</v>
      </c>
      <c r="C1835" s="17">
        <v>0</v>
      </c>
      <c r="D1835" s="17">
        <v>0</v>
      </c>
      <c r="E1835" s="17">
        <v>0</v>
      </c>
      <c r="F1835" s="17">
        <v>0</v>
      </c>
      <c r="G1835" s="17">
        <v>0</v>
      </c>
      <c r="H1835" s="17">
        <v>0</v>
      </c>
      <c r="I1835" s="17">
        <v>0</v>
      </c>
      <c r="J1835" s="17">
        <v>0</v>
      </c>
      <c r="K1835" s="17">
        <v>0</v>
      </c>
      <c r="L1835" s="19">
        <f t="shared" si="209"/>
        <v>0</v>
      </c>
    </row>
    <row r="1836" spans="2:12" ht="12" customHeight="1">
      <c r="B1836" s="11" t="s">
        <v>31</v>
      </c>
      <c r="C1836" s="17">
        <v>211.4882</v>
      </c>
      <c r="D1836" s="17">
        <v>6.369</v>
      </c>
      <c r="E1836" s="17">
        <v>10.6774</v>
      </c>
      <c r="F1836" s="17">
        <v>0</v>
      </c>
      <c r="G1836" s="17">
        <v>0</v>
      </c>
      <c r="H1836" s="17">
        <v>43.8338</v>
      </c>
      <c r="I1836" s="17">
        <v>0</v>
      </c>
      <c r="J1836" s="17">
        <v>0</v>
      </c>
      <c r="K1836" s="17">
        <v>0</v>
      </c>
      <c r="L1836" s="19">
        <f t="shared" si="209"/>
        <v>272.3684</v>
      </c>
    </row>
    <row r="1837" spans="2:12" ht="12" customHeight="1">
      <c r="B1837" s="11" t="s">
        <v>32</v>
      </c>
      <c r="C1837" s="17">
        <v>6.6862</v>
      </c>
      <c r="D1837" s="17">
        <v>0</v>
      </c>
      <c r="E1837" s="17">
        <v>0</v>
      </c>
      <c r="F1837" s="17">
        <v>0</v>
      </c>
      <c r="G1837" s="17">
        <v>0</v>
      </c>
      <c r="H1837" s="17">
        <v>0</v>
      </c>
      <c r="I1837" s="17">
        <v>0</v>
      </c>
      <c r="J1837" s="17">
        <v>0</v>
      </c>
      <c r="K1837" s="17">
        <v>0</v>
      </c>
      <c r="L1837" s="19">
        <f t="shared" si="209"/>
        <v>6.6862</v>
      </c>
    </row>
    <row r="1838" spans="2:12" ht="12" customHeight="1">
      <c r="B1838" s="11" t="s">
        <v>33</v>
      </c>
      <c r="C1838" s="17">
        <v>3.0497</v>
      </c>
      <c r="D1838" s="17">
        <v>1.3142</v>
      </c>
      <c r="E1838" s="17">
        <v>0</v>
      </c>
      <c r="F1838" s="17">
        <v>0.0102</v>
      </c>
      <c r="G1838" s="17">
        <v>0</v>
      </c>
      <c r="H1838" s="17">
        <v>0.0615</v>
      </c>
      <c r="I1838" s="17">
        <v>0</v>
      </c>
      <c r="J1838" s="17">
        <v>0</v>
      </c>
      <c r="K1838" s="17">
        <v>0</v>
      </c>
      <c r="L1838" s="19">
        <f t="shared" si="209"/>
        <v>4.4356</v>
      </c>
    </row>
    <row r="1839" spans="2:12" ht="12" customHeight="1">
      <c r="B1839" s="11" t="s">
        <v>34</v>
      </c>
      <c r="C1839" s="17">
        <v>0</v>
      </c>
      <c r="D1839" s="17">
        <v>0</v>
      </c>
      <c r="E1839" s="17">
        <v>0</v>
      </c>
      <c r="F1839" s="17">
        <v>0</v>
      </c>
      <c r="G1839" s="17">
        <v>0</v>
      </c>
      <c r="H1839" s="17">
        <v>0</v>
      </c>
      <c r="I1839" s="17">
        <v>0</v>
      </c>
      <c r="J1839" s="17">
        <v>0</v>
      </c>
      <c r="K1839" s="17">
        <v>0</v>
      </c>
      <c r="L1839" s="19">
        <f t="shared" si="209"/>
        <v>0</v>
      </c>
    </row>
    <row r="1840" spans="2:12" ht="12" customHeight="1">
      <c r="B1840" s="11" t="s">
        <v>35</v>
      </c>
      <c r="C1840" s="17">
        <v>0</v>
      </c>
      <c r="D1840" s="17">
        <v>0</v>
      </c>
      <c r="E1840" s="17">
        <v>0</v>
      </c>
      <c r="F1840" s="17">
        <v>0</v>
      </c>
      <c r="G1840" s="17">
        <v>0</v>
      </c>
      <c r="H1840" s="17">
        <v>0</v>
      </c>
      <c r="I1840" s="17">
        <v>0</v>
      </c>
      <c r="J1840" s="17">
        <v>0</v>
      </c>
      <c r="K1840" s="17">
        <v>0</v>
      </c>
      <c r="L1840" s="19">
        <f t="shared" si="209"/>
        <v>0</v>
      </c>
    </row>
    <row r="1841" spans="2:12" ht="12" customHeight="1">
      <c r="B1841" s="11" t="s">
        <v>36</v>
      </c>
      <c r="C1841" s="17">
        <v>15.0176</v>
      </c>
      <c r="D1841" s="17">
        <v>3.3856</v>
      </c>
      <c r="E1841" s="17">
        <v>1.7379</v>
      </c>
      <c r="F1841" s="17">
        <v>0.7252</v>
      </c>
      <c r="G1841" s="17">
        <v>1.0194</v>
      </c>
      <c r="H1841" s="17">
        <v>1.7579</v>
      </c>
      <c r="I1841" s="17">
        <v>0.1905</v>
      </c>
      <c r="J1841" s="17">
        <v>0.0431</v>
      </c>
      <c r="K1841" s="17">
        <v>0.008</v>
      </c>
      <c r="L1841" s="19">
        <f t="shared" si="209"/>
        <v>23.885199999999998</v>
      </c>
    </row>
    <row r="1842" spans="2:12" ht="12" customHeight="1">
      <c r="B1842" s="11" t="s">
        <v>37</v>
      </c>
      <c r="C1842" s="17">
        <v>0</v>
      </c>
      <c r="D1842" s="17">
        <v>0</v>
      </c>
      <c r="E1842" s="17">
        <v>0</v>
      </c>
      <c r="F1842" s="17">
        <v>0</v>
      </c>
      <c r="G1842" s="17">
        <v>0</v>
      </c>
      <c r="H1842" s="17">
        <v>0</v>
      </c>
      <c r="I1842" s="17">
        <v>0</v>
      </c>
      <c r="J1842" s="17">
        <v>0</v>
      </c>
      <c r="K1842" s="17">
        <v>0</v>
      </c>
      <c r="L1842" s="19">
        <f t="shared" si="209"/>
        <v>0</v>
      </c>
    </row>
    <row r="1843" spans="2:58" s="14" customFormat="1" ht="12" customHeight="1">
      <c r="B1843" s="11" t="s">
        <v>38</v>
      </c>
      <c r="C1843" s="17">
        <v>278.5073</v>
      </c>
      <c r="D1843" s="17">
        <v>0</v>
      </c>
      <c r="E1843" s="17">
        <v>2.1506</v>
      </c>
      <c r="F1843" s="17">
        <v>0</v>
      </c>
      <c r="G1843" s="17">
        <v>0</v>
      </c>
      <c r="H1843" s="17">
        <v>0</v>
      </c>
      <c r="I1843" s="17">
        <v>0</v>
      </c>
      <c r="J1843" s="17">
        <v>7.1688</v>
      </c>
      <c r="K1843" s="17">
        <v>0</v>
      </c>
      <c r="L1843" s="19">
        <f t="shared" si="209"/>
        <v>287.82669999999996</v>
      </c>
      <c r="BF1843" s="5"/>
    </row>
    <row r="1844" spans="2:12" ht="12" customHeight="1">
      <c r="B1844" s="11" t="s">
        <v>39</v>
      </c>
      <c r="C1844" s="17">
        <v>74.8509</v>
      </c>
      <c r="D1844" s="17">
        <v>4.0352</v>
      </c>
      <c r="E1844" s="17">
        <v>0</v>
      </c>
      <c r="F1844" s="17">
        <v>0</v>
      </c>
      <c r="G1844" s="17">
        <v>0</v>
      </c>
      <c r="H1844" s="17">
        <v>0</v>
      </c>
      <c r="I1844" s="17">
        <v>0</v>
      </c>
      <c r="J1844" s="17">
        <v>0</v>
      </c>
      <c r="K1844" s="17">
        <v>0</v>
      </c>
      <c r="L1844" s="19">
        <f t="shared" si="209"/>
        <v>78.8861</v>
      </c>
    </row>
    <row r="1845" spans="2:12" ht="12" customHeight="1">
      <c r="B1845" s="11" t="s">
        <v>40</v>
      </c>
      <c r="C1845" s="17">
        <v>5.3873</v>
      </c>
      <c r="D1845" s="17">
        <v>1.5725</v>
      </c>
      <c r="E1845" s="17">
        <v>0</v>
      </c>
      <c r="F1845" s="17">
        <v>0</v>
      </c>
      <c r="G1845" s="17">
        <v>0</v>
      </c>
      <c r="H1845" s="17">
        <v>0</v>
      </c>
      <c r="I1845" s="17">
        <v>0</v>
      </c>
      <c r="J1845" s="17">
        <v>0</v>
      </c>
      <c r="K1845" s="17">
        <v>0</v>
      </c>
      <c r="L1845" s="19">
        <f t="shared" si="209"/>
        <v>6.9597999999999995</v>
      </c>
    </row>
    <row r="1846" spans="2:12" ht="12" customHeight="1">
      <c r="B1846" s="11" t="s">
        <v>41</v>
      </c>
      <c r="C1846" s="17">
        <v>20.2872</v>
      </c>
      <c r="D1846" s="17">
        <v>2.3358</v>
      </c>
      <c r="E1846" s="17">
        <v>0</v>
      </c>
      <c r="F1846" s="17">
        <v>0</v>
      </c>
      <c r="G1846" s="17">
        <v>0</v>
      </c>
      <c r="H1846" s="17">
        <v>0</v>
      </c>
      <c r="I1846" s="17">
        <v>0</v>
      </c>
      <c r="J1846" s="17">
        <v>0</v>
      </c>
      <c r="K1846" s="17">
        <v>0</v>
      </c>
      <c r="L1846" s="19">
        <f t="shared" si="209"/>
        <v>22.622999999999998</v>
      </c>
    </row>
    <row r="1847" spans="2:12" ht="12" customHeight="1">
      <c r="B1847" s="11" t="s">
        <v>42</v>
      </c>
      <c r="C1847" s="17">
        <v>0</v>
      </c>
      <c r="D1847" s="17">
        <v>0</v>
      </c>
      <c r="E1847" s="17">
        <v>0</v>
      </c>
      <c r="F1847" s="17">
        <v>0</v>
      </c>
      <c r="G1847" s="17">
        <v>0</v>
      </c>
      <c r="H1847" s="17">
        <v>0</v>
      </c>
      <c r="I1847" s="17">
        <v>0</v>
      </c>
      <c r="J1847" s="17">
        <v>0</v>
      </c>
      <c r="K1847" s="17">
        <v>0</v>
      </c>
      <c r="L1847" s="19">
        <f t="shared" si="209"/>
        <v>0</v>
      </c>
    </row>
    <row r="1848" spans="2:12" ht="12" customHeight="1">
      <c r="B1848" s="11" t="s">
        <v>43</v>
      </c>
      <c r="C1848" s="17">
        <v>0</v>
      </c>
      <c r="D1848" s="17">
        <v>0</v>
      </c>
      <c r="E1848" s="17">
        <v>0</v>
      </c>
      <c r="F1848" s="17">
        <v>0</v>
      </c>
      <c r="G1848" s="17">
        <v>0</v>
      </c>
      <c r="H1848" s="17">
        <v>0</v>
      </c>
      <c r="I1848" s="17">
        <v>0</v>
      </c>
      <c r="J1848" s="17">
        <v>0</v>
      </c>
      <c r="K1848" s="17">
        <v>0</v>
      </c>
      <c r="L1848" s="19">
        <f t="shared" si="209"/>
        <v>0</v>
      </c>
    </row>
    <row r="1849" spans="2:12" ht="12" customHeight="1">
      <c r="B1849" s="11" t="s">
        <v>44</v>
      </c>
      <c r="C1849" s="17">
        <v>3.1981</v>
      </c>
      <c r="D1849" s="17">
        <v>9.9398</v>
      </c>
      <c r="E1849" s="17">
        <v>3.29</v>
      </c>
      <c r="F1849" s="17">
        <v>28.4886</v>
      </c>
      <c r="G1849" s="17">
        <v>24.2723</v>
      </c>
      <c r="H1849" s="17">
        <v>41.0236</v>
      </c>
      <c r="I1849" s="17">
        <v>0</v>
      </c>
      <c r="J1849" s="17">
        <v>0</v>
      </c>
      <c r="K1849" s="17">
        <v>0</v>
      </c>
      <c r="L1849" s="19">
        <f t="shared" si="209"/>
        <v>110.2124</v>
      </c>
    </row>
    <row r="1850" spans="2:12" ht="12" customHeight="1">
      <c r="B1850" s="11" t="s">
        <v>45</v>
      </c>
      <c r="C1850" s="17">
        <v>0</v>
      </c>
      <c r="D1850" s="18">
        <v>0</v>
      </c>
      <c r="E1850" s="17">
        <v>0</v>
      </c>
      <c r="F1850" s="17">
        <v>0</v>
      </c>
      <c r="G1850" s="17">
        <v>0</v>
      </c>
      <c r="H1850" s="17">
        <v>0</v>
      </c>
      <c r="I1850" s="17">
        <v>0</v>
      </c>
      <c r="J1850" s="17">
        <v>0</v>
      </c>
      <c r="K1850" s="17">
        <v>0</v>
      </c>
      <c r="L1850" s="19">
        <f t="shared" si="209"/>
        <v>0</v>
      </c>
    </row>
    <row r="1851" spans="2:12" ht="12" customHeight="1">
      <c r="B1851" s="11" t="s">
        <v>46</v>
      </c>
      <c r="C1851" s="17">
        <v>0</v>
      </c>
      <c r="D1851" s="17">
        <v>0</v>
      </c>
      <c r="E1851" s="17">
        <v>0</v>
      </c>
      <c r="F1851" s="17">
        <v>0</v>
      </c>
      <c r="G1851" s="17">
        <v>0</v>
      </c>
      <c r="H1851" s="17">
        <v>0</v>
      </c>
      <c r="I1851" s="17">
        <v>0</v>
      </c>
      <c r="J1851" s="17">
        <v>0</v>
      </c>
      <c r="K1851" s="17">
        <v>0</v>
      </c>
      <c r="L1851" s="19">
        <f t="shared" si="209"/>
        <v>0</v>
      </c>
    </row>
    <row r="1852" spans="2:12" ht="12" customHeight="1">
      <c r="B1852" s="11" t="s">
        <v>47</v>
      </c>
      <c r="C1852" s="17">
        <v>0</v>
      </c>
      <c r="D1852" s="17">
        <v>0</v>
      </c>
      <c r="E1852" s="17">
        <v>0</v>
      </c>
      <c r="F1852" s="17">
        <v>0</v>
      </c>
      <c r="G1852" s="17">
        <v>0</v>
      </c>
      <c r="H1852" s="17">
        <v>0</v>
      </c>
      <c r="I1852" s="17">
        <v>0</v>
      </c>
      <c r="J1852" s="17">
        <v>0</v>
      </c>
      <c r="K1852" s="17">
        <v>0</v>
      </c>
      <c r="L1852" s="19">
        <f t="shared" si="209"/>
        <v>0</v>
      </c>
    </row>
    <row r="1853" spans="2:58" s="14" customFormat="1" ht="12" customHeight="1">
      <c r="B1853" s="11" t="s">
        <v>48</v>
      </c>
      <c r="C1853" s="17">
        <v>0</v>
      </c>
      <c r="D1853" s="17">
        <v>0</v>
      </c>
      <c r="E1853" s="17">
        <v>0</v>
      </c>
      <c r="F1853" s="17">
        <v>0</v>
      </c>
      <c r="G1853" s="17">
        <v>0</v>
      </c>
      <c r="H1853" s="17">
        <v>0</v>
      </c>
      <c r="I1853" s="17">
        <v>0</v>
      </c>
      <c r="J1853" s="17">
        <v>0</v>
      </c>
      <c r="K1853" s="17">
        <v>0</v>
      </c>
      <c r="L1853" s="19">
        <f t="shared" si="209"/>
        <v>0</v>
      </c>
      <c r="BF1853" s="5"/>
    </row>
    <row r="1854" spans="2:12" ht="12" customHeight="1">
      <c r="B1854" s="11" t="s">
        <v>49</v>
      </c>
      <c r="C1854" s="17">
        <v>15.1081</v>
      </c>
      <c r="D1854" s="17">
        <v>36.2594</v>
      </c>
      <c r="E1854" s="17">
        <v>10.072</v>
      </c>
      <c r="F1854" s="17">
        <v>20.144</v>
      </c>
      <c r="G1854" s="17">
        <v>8.0576</v>
      </c>
      <c r="H1854" s="17">
        <v>0</v>
      </c>
      <c r="I1854" s="17">
        <v>0</v>
      </c>
      <c r="J1854" s="17">
        <v>0</v>
      </c>
      <c r="K1854" s="17">
        <v>0</v>
      </c>
      <c r="L1854" s="19">
        <f t="shared" si="209"/>
        <v>89.6411</v>
      </c>
    </row>
    <row r="1855" spans="2:12" ht="12" customHeight="1">
      <c r="B1855" s="11" t="s">
        <v>50</v>
      </c>
      <c r="C1855" s="17">
        <v>0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  <c r="I1855" s="17">
        <v>0</v>
      </c>
      <c r="J1855" s="17">
        <v>0</v>
      </c>
      <c r="K1855" s="17">
        <v>0</v>
      </c>
      <c r="L1855" s="19">
        <f t="shared" si="209"/>
        <v>0</v>
      </c>
    </row>
    <row r="1856" spans="2:12" ht="12" customHeight="1">
      <c r="B1856" s="11" t="s">
        <v>51</v>
      </c>
      <c r="C1856" s="17">
        <v>0</v>
      </c>
      <c r="D1856" s="17">
        <v>0</v>
      </c>
      <c r="E1856" s="17">
        <v>0</v>
      </c>
      <c r="F1856" s="17">
        <v>0</v>
      </c>
      <c r="G1856" s="17">
        <v>0</v>
      </c>
      <c r="H1856" s="17">
        <v>0</v>
      </c>
      <c r="I1856" s="17">
        <v>0</v>
      </c>
      <c r="J1856" s="17">
        <v>0</v>
      </c>
      <c r="K1856" s="17">
        <v>0</v>
      </c>
      <c r="L1856" s="19">
        <f t="shared" si="209"/>
        <v>0</v>
      </c>
    </row>
    <row r="1857" spans="2:12" ht="12" customHeight="1">
      <c r="B1857" s="15" t="s">
        <v>52</v>
      </c>
      <c r="C1857" s="20">
        <f aca="true" t="shared" si="210" ref="C1857:K1857">SUM(C1810:C1856)</f>
        <v>1070.0062</v>
      </c>
      <c r="D1857" s="20">
        <f t="shared" si="210"/>
        <v>183.9946</v>
      </c>
      <c r="E1857" s="20">
        <f t="shared" si="210"/>
        <v>87.8593</v>
      </c>
      <c r="F1857" s="20">
        <f t="shared" si="210"/>
        <v>143.2352</v>
      </c>
      <c r="G1857" s="20">
        <f t="shared" si="210"/>
        <v>192.76510000000002</v>
      </c>
      <c r="H1857" s="20">
        <f t="shared" si="210"/>
        <v>95.7022</v>
      </c>
      <c r="I1857" s="20">
        <f t="shared" si="210"/>
        <v>4.3111999999999995</v>
      </c>
      <c r="J1857" s="20">
        <f t="shared" si="210"/>
        <v>8.1093</v>
      </c>
      <c r="K1857" s="20">
        <f t="shared" si="210"/>
        <v>0.8908</v>
      </c>
      <c r="L1857" s="21">
        <f t="shared" si="209"/>
        <v>1786.8739000000003</v>
      </c>
    </row>
    <row r="1859" spans="2:4" ht="13.5" customHeight="1">
      <c r="B1859" s="6" t="s">
        <v>0</v>
      </c>
      <c r="C1859" s="28" t="s">
        <v>73</v>
      </c>
      <c r="D1859" s="28"/>
    </row>
    <row r="1860" spans="2:58" ht="12" customHeight="1">
      <c r="B1860" s="7"/>
      <c r="I1860" s="8"/>
      <c r="L1860" s="8" t="str">
        <f>L1807</f>
        <v>（３日間調査　単位：トン）</v>
      </c>
      <c r="BF1860" s="4"/>
    </row>
    <row r="1861" spans="2:58" ht="13.5" customHeight="1">
      <c r="B1861" s="9" t="s">
        <v>122</v>
      </c>
      <c r="C1861" s="24" t="s">
        <v>121</v>
      </c>
      <c r="D1861" s="22" t="s">
        <v>113</v>
      </c>
      <c r="E1861" s="22" t="s">
        <v>114</v>
      </c>
      <c r="F1861" s="22" t="s">
        <v>115</v>
      </c>
      <c r="G1861" s="22" t="s">
        <v>116</v>
      </c>
      <c r="H1861" s="22" t="s">
        <v>117</v>
      </c>
      <c r="I1861" s="22" t="s">
        <v>118</v>
      </c>
      <c r="J1861" s="22" t="s">
        <v>119</v>
      </c>
      <c r="K1861" s="22" t="s">
        <v>120</v>
      </c>
      <c r="L1861" s="26" t="s">
        <v>3</v>
      </c>
      <c r="BF1861" s="4"/>
    </row>
    <row r="1862" spans="2:58" ht="13.5" customHeight="1">
      <c r="B1862" s="10" t="s">
        <v>4</v>
      </c>
      <c r="C1862" s="25"/>
      <c r="D1862" s="23"/>
      <c r="E1862" s="23"/>
      <c r="F1862" s="23"/>
      <c r="G1862" s="23"/>
      <c r="H1862" s="23"/>
      <c r="I1862" s="23"/>
      <c r="J1862" s="23"/>
      <c r="K1862" s="23"/>
      <c r="L1862" s="27"/>
      <c r="BF1862" s="4"/>
    </row>
    <row r="1863" spans="2:12" ht="12" customHeight="1">
      <c r="B1863" s="11" t="s">
        <v>5</v>
      </c>
      <c r="C1863" s="17">
        <v>0</v>
      </c>
      <c r="D1863" s="17">
        <v>0</v>
      </c>
      <c r="E1863" s="17">
        <v>0</v>
      </c>
      <c r="F1863" s="17">
        <v>0</v>
      </c>
      <c r="G1863" s="17">
        <v>0</v>
      </c>
      <c r="H1863" s="17">
        <v>0</v>
      </c>
      <c r="I1863" s="17">
        <v>0</v>
      </c>
      <c r="J1863" s="17">
        <v>0</v>
      </c>
      <c r="K1863" s="17">
        <v>0</v>
      </c>
      <c r="L1863" s="19">
        <f>SUM(C1863:K1863)</f>
        <v>0</v>
      </c>
    </row>
    <row r="1864" spans="2:12" ht="12" customHeight="1">
      <c r="B1864" s="11" t="s">
        <v>6</v>
      </c>
      <c r="C1864" s="17">
        <v>0</v>
      </c>
      <c r="D1864" s="17">
        <v>0</v>
      </c>
      <c r="E1864" s="17">
        <v>0</v>
      </c>
      <c r="F1864" s="17">
        <v>0</v>
      </c>
      <c r="G1864" s="17">
        <v>0</v>
      </c>
      <c r="H1864" s="17">
        <v>0</v>
      </c>
      <c r="I1864" s="17">
        <v>0</v>
      </c>
      <c r="J1864" s="17">
        <v>0</v>
      </c>
      <c r="K1864" s="17">
        <v>0</v>
      </c>
      <c r="L1864" s="19">
        <f aca="true" t="shared" si="211" ref="L1864:L1910">SUM(C1864:K1864)</f>
        <v>0</v>
      </c>
    </row>
    <row r="1865" spans="2:12" ht="12" customHeight="1">
      <c r="B1865" s="11" t="s">
        <v>7</v>
      </c>
      <c r="C1865" s="17">
        <v>0</v>
      </c>
      <c r="D1865" s="17">
        <v>0</v>
      </c>
      <c r="E1865" s="17">
        <v>0</v>
      </c>
      <c r="F1865" s="17">
        <v>0</v>
      </c>
      <c r="G1865" s="17">
        <v>0</v>
      </c>
      <c r="H1865" s="17">
        <v>0</v>
      </c>
      <c r="I1865" s="17">
        <v>0</v>
      </c>
      <c r="J1865" s="17">
        <v>0</v>
      </c>
      <c r="K1865" s="17">
        <v>0</v>
      </c>
      <c r="L1865" s="19">
        <f t="shared" si="211"/>
        <v>0</v>
      </c>
    </row>
    <row r="1866" spans="2:12" ht="12" customHeight="1">
      <c r="B1866" s="11" t="s">
        <v>8</v>
      </c>
      <c r="C1866" s="17">
        <v>0</v>
      </c>
      <c r="D1866" s="17">
        <v>0</v>
      </c>
      <c r="E1866" s="17">
        <v>0</v>
      </c>
      <c r="F1866" s="17">
        <v>0</v>
      </c>
      <c r="G1866" s="17">
        <v>0</v>
      </c>
      <c r="H1866" s="17">
        <v>0</v>
      </c>
      <c r="I1866" s="17">
        <v>0</v>
      </c>
      <c r="J1866" s="17">
        <v>0</v>
      </c>
      <c r="K1866" s="17">
        <v>0</v>
      </c>
      <c r="L1866" s="19">
        <f t="shared" si="211"/>
        <v>0</v>
      </c>
    </row>
    <row r="1867" spans="2:12" ht="12" customHeight="1">
      <c r="B1867" s="11" t="s">
        <v>9</v>
      </c>
      <c r="C1867" s="17">
        <v>0</v>
      </c>
      <c r="D1867" s="17">
        <v>0</v>
      </c>
      <c r="E1867" s="17">
        <v>0</v>
      </c>
      <c r="F1867" s="17">
        <v>0</v>
      </c>
      <c r="G1867" s="17">
        <v>0</v>
      </c>
      <c r="H1867" s="17">
        <v>0</v>
      </c>
      <c r="I1867" s="17">
        <v>0</v>
      </c>
      <c r="J1867" s="17">
        <v>0</v>
      </c>
      <c r="K1867" s="17">
        <v>0</v>
      </c>
      <c r="L1867" s="19">
        <f t="shared" si="211"/>
        <v>0</v>
      </c>
    </row>
    <row r="1868" spans="2:12" ht="12" customHeight="1">
      <c r="B1868" s="11" t="s">
        <v>10</v>
      </c>
      <c r="C1868" s="17">
        <v>0</v>
      </c>
      <c r="D1868" s="17">
        <v>0</v>
      </c>
      <c r="E1868" s="17">
        <v>0</v>
      </c>
      <c r="F1868" s="17">
        <v>0</v>
      </c>
      <c r="G1868" s="17">
        <v>0</v>
      </c>
      <c r="H1868" s="17">
        <v>0</v>
      </c>
      <c r="I1868" s="17">
        <v>0</v>
      </c>
      <c r="J1868" s="17">
        <v>0</v>
      </c>
      <c r="K1868" s="17">
        <v>0</v>
      </c>
      <c r="L1868" s="19">
        <f t="shared" si="211"/>
        <v>0</v>
      </c>
    </row>
    <row r="1869" spans="2:58" ht="12" customHeight="1">
      <c r="B1869" s="11" t="s">
        <v>11</v>
      </c>
      <c r="C1869" s="17">
        <v>0</v>
      </c>
      <c r="D1869" s="17">
        <v>0.008</v>
      </c>
      <c r="E1869" s="17">
        <v>0</v>
      </c>
      <c r="F1869" s="17">
        <v>0</v>
      </c>
      <c r="G1869" s="17">
        <v>0.0531</v>
      </c>
      <c r="H1869" s="17">
        <v>0</v>
      </c>
      <c r="I1869" s="17">
        <v>0.1062</v>
      </c>
      <c r="J1869" s="17">
        <v>0</v>
      </c>
      <c r="K1869" s="17">
        <v>0</v>
      </c>
      <c r="L1869" s="19">
        <f t="shared" si="211"/>
        <v>0.1673</v>
      </c>
      <c r="BF1869" s="12"/>
    </row>
    <row r="1870" spans="2:12" ht="12" customHeight="1">
      <c r="B1870" s="11" t="s">
        <v>12</v>
      </c>
      <c r="C1870" s="17">
        <v>0</v>
      </c>
      <c r="D1870" s="17">
        <v>0.129</v>
      </c>
      <c r="E1870" s="17">
        <v>0.86</v>
      </c>
      <c r="F1870" s="17">
        <v>0.086</v>
      </c>
      <c r="G1870" s="17">
        <v>0</v>
      </c>
      <c r="H1870" s="17">
        <v>0.043</v>
      </c>
      <c r="I1870" s="17">
        <v>1.032</v>
      </c>
      <c r="J1870" s="17">
        <v>0</v>
      </c>
      <c r="K1870" s="17">
        <v>0</v>
      </c>
      <c r="L1870" s="19">
        <f t="shared" si="211"/>
        <v>2.15</v>
      </c>
    </row>
    <row r="1871" spans="2:12" ht="12" customHeight="1">
      <c r="B1871" s="11" t="s">
        <v>13</v>
      </c>
      <c r="C1871" s="17">
        <v>0</v>
      </c>
      <c r="D1871" s="17">
        <v>0</v>
      </c>
      <c r="E1871" s="17">
        <v>1.2689</v>
      </c>
      <c r="F1871" s="17">
        <v>0</v>
      </c>
      <c r="G1871" s="17">
        <v>0</v>
      </c>
      <c r="H1871" s="17">
        <v>0</v>
      </c>
      <c r="I1871" s="17">
        <v>0</v>
      </c>
      <c r="J1871" s="17">
        <v>0</v>
      </c>
      <c r="K1871" s="17">
        <v>0</v>
      </c>
      <c r="L1871" s="19">
        <f t="shared" si="211"/>
        <v>1.2689</v>
      </c>
    </row>
    <row r="1872" spans="2:12" ht="12" customHeight="1">
      <c r="B1872" s="13" t="s">
        <v>14</v>
      </c>
      <c r="C1872" s="17">
        <v>0</v>
      </c>
      <c r="D1872" s="17">
        <v>0</v>
      </c>
      <c r="E1872" s="17">
        <v>1.2679</v>
      </c>
      <c r="F1872" s="17">
        <v>2.9968</v>
      </c>
      <c r="G1872" s="17">
        <v>0</v>
      </c>
      <c r="H1872" s="17">
        <v>3.8036</v>
      </c>
      <c r="I1872" s="17">
        <v>1.1526</v>
      </c>
      <c r="J1872" s="17">
        <v>0</v>
      </c>
      <c r="K1872" s="17">
        <v>0</v>
      </c>
      <c r="L1872" s="19">
        <f t="shared" si="211"/>
        <v>9.220899999999999</v>
      </c>
    </row>
    <row r="1873" spans="2:12" ht="12" customHeight="1">
      <c r="B1873" s="11" t="s">
        <v>15</v>
      </c>
      <c r="C1873" s="17">
        <v>0</v>
      </c>
      <c r="D1873" s="17">
        <v>0</v>
      </c>
      <c r="E1873" s="17">
        <v>0</v>
      </c>
      <c r="F1873" s="17">
        <v>0</v>
      </c>
      <c r="G1873" s="17">
        <v>0</v>
      </c>
      <c r="H1873" s="17">
        <v>0</v>
      </c>
      <c r="I1873" s="17">
        <v>0</v>
      </c>
      <c r="J1873" s="17">
        <v>0</v>
      </c>
      <c r="K1873" s="17">
        <v>0</v>
      </c>
      <c r="L1873" s="19">
        <f t="shared" si="211"/>
        <v>0</v>
      </c>
    </row>
    <row r="1874" spans="2:12" ht="12" customHeight="1">
      <c r="B1874" s="11" t="s">
        <v>16</v>
      </c>
      <c r="C1874" s="17">
        <v>0.1656</v>
      </c>
      <c r="D1874" s="17">
        <v>0.0902</v>
      </c>
      <c r="E1874" s="17">
        <v>0</v>
      </c>
      <c r="F1874" s="17">
        <v>0</v>
      </c>
      <c r="G1874" s="17">
        <v>0</v>
      </c>
      <c r="H1874" s="17">
        <v>0</v>
      </c>
      <c r="I1874" s="17">
        <v>0</v>
      </c>
      <c r="J1874" s="17">
        <v>0</v>
      </c>
      <c r="K1874" s="17">
        <v>0</v>
      </c>
      <c r="L1874" s="19">
        <f t="shared" si="211"/>
        <v>0.2558</v>
      </c>
    </row>
    <row r="1875" spans="2:58" s="14" customFormat="1" ht="12" customHeight="1">
      <c r="B1875" s="11" t="s">
        <v>17</v>
      </c>
      <c r="C1875" s="17">
        <v>0.1921</v>
      </c>
      <c r="D1875" s="17">
        <v>0</v>
      </c>
      <c r="E1875" s="17">
        <v>0.7821</v>
      </c>
      <c r="F1875" s="17">
        <v>0</v>
      </c>
      <c r="G1875" s="17">
        <v>0</v>
      </c>
      <c r="H1875" s="17">
        <v>0.343</v>
      </c>
      <c r="I1875" s="17">
        <v>0.0823</v>
      </c>
      <c r="J1875" s="17">
        <v>0</v>
      </c>
      <c r="K1875" s="17">
        <v>0</v>
      </c>
      <c r="L1875" s="19">
        <f t="shared" si="211"/>
        <v>1.3995</v>
      </c>
      <c r="BF1875" s="5"/>
    </row>
    <row r="1876" spans="2:12" ht="12" customHeight="1">
      <c r="B1876" s="11" t="s">
        <v>18</v>
      </c>
      <c r="C1876" s="17">
        <v>0</v>
      </c>
      <c r="D1876" s="17">
        <v>0</v>
      </c>
      <c r="E1876" s="17">
        <v>0</v>
      </c>
      <c r="F1876" s="17">
        <v>0</v>
      </c>
      <c r="G1876" s="17">
        <v>0</v>
      </c>
      <c r="H1876" s="17">
        <v>0</v>
      </c>
      <c r="I1876" s="17">
        <v>0</v>
      </c>
      <c r="J1876" s="17">
        <v>0</v>
      </c>
      <c r="K1876" s="17">
        <v>0</v>
      </c>
      <c r="L1876" s="19">
        <f t="shared" si="211"/>
        <v>0</v>
      </c>
    </row>
    <row r="1877" spans="2:12" ht="12" customHeight="1">
      <c r="B1877" s="11" t="s">
        <v>19</v>
      </c>
      <c r="C1877" s="17">
        <v>0</v>
      </c>
      <c r="D1877" s="17">
        <v>0</v>
      </c>
      <c r="E1877" s="17">
        <v>0</v>
      </c>
      <c r="F1877" s="17">
        <v>3.0794</v>
      </c>
      <c r="G1877" s="17">
        <v>6.229</v>
      </c>
      <c r="H1877" s="17">
        <v>0.5755</v>
      </c>
      <c r="I1877" s="17">
        <v>0.2208</v>
      </c>
      <c r="J1877" s="17">
        <v>0</v>
      </c>
      <c r="K1877" s="17">
        <v>0</v>
      </c>
      <c r="L1877" s="19">
        <f t="shared" si="211"/>
        <v>10.104700000000001</v>
      </c>
    </row>
    <row r="1878" spans="2:12" ht="12" customHeight="1">
      <c r="B1878" s="11" t="s">
        <v>20</v>
      </c>
      <c r="C1878" s="17">
        <v>0</v>
      </c>
      <c r="D1878" s="17">
        <v>0</v>
      </c>
      <c r="E1878" s="17">
        <v>0</v>
      </c>
      <c r="F1878" s="17">
        <v>0.0751</v>
      </c>
      <c r="G1878" s="17">
        <v>0.488</v>
      </c>
      <c r="H1878" s="17">
        <v>0</v>
      </c>
      <c r="I1878" s="17">
        <v>0</v>
      </c>
      <c r="J1878" s="17">
        <v>0</v>
      </c>
      <c r="K1878" s="17">
        <v>0</v>
      </c>
      <c r="L1878" s="19">
        <f t="shared" si="211"/>
        <v>0.5630999999999999</v>
      </c>
    </row>
    <row r="1879" spans="2:12" ht="12" customHeight="1">
      <c r="B1879" s="11" t="s">
        <v>21</v>
      </c>
      <c r="C1879" s="17">
        <v>0</v>
      </c>
      <c r="D1879" s="17">
        <v>0</v>
      </c>
      <c r="E1879" s="17">
        <v>0</v>
      </c>
      <c r="F1879" s="17">
        <v>0</v>
      </c>
      <c r="G1879" s="17">
        <v>0</v>
      </c>
      <c r="H1879" s="17">
        <v>0</v>
      </c>
      <c r="I1879" s="17">
        <v>0</v>
      </c>
      <c r="J1879" s="17">
        <v>0</v>
      </c>
      <c r="K1879" s="17">
        <v>0</v>
      </c>
      <c r="L1879" s="19">
        <f t="shared" si="211"/>
        <v>0</v>
      </c>
    </row>
    <row r="1880" spans="2:12" ht="12" customHeight="1">
      <c r="B1880" s="11" t="s">
        <v>22</v>
      </c>
      <c r="C1880" s="17">
        <v>64.0674</v>
      </c>
      <c r="D1880" s="17">
        <v>0</v>
      </c>
      <c r="E1880" s="17">
        <v>7.5351</v>
      </c>
      <c r="F1880" s="17">
        <v>9.8623</v>
      </c>
      <c r="G1880" s="17">
        <v>0</v>
      </c>
      <c r="H1880" s="17">
        <v>29.8821</v>
      </c>
      <c r="I1880" s="17">
        <v>0.5541</v>
      </c>
      <c r="J1880" s="17">
        <v>0</v>
      </c>
      <c r="K1880" s="17">
        <v>0</v>
      </c>
      <c r="L1880" s="19">
        <f t="shared" si="211"/>
        <v>111.90100000000001</v>
      </c>
    </row>
    <row r="1881" spans="2:12" ht="12" customHeight="1">
      <c r="B1881" s="11" t="s">
        <v>23</v>
      </c>
      <c r="C1881" s="17">
        <v>0</v>
      </c>
      <c r="D1881" s="17">
        <v>0</v>
      </c>
      <c r="E1881" s="17">
        <v>1.1203</v>
      </c>
      <c r="F1881" s="17">
        <v>0.3606</v>
      </c>
      <c r="G1881" s="17">
        <v>0.0087</v>
      </c>
      <c r="H1881" s="17">
        <v>0.5616</v>
      </c>
      <c r="I1881" s="17">
        <v>0</v>
      </c>
      <c r="J1881" s="17">
        <v>0</v>
      </c>
      <c r="K1881" s="17">
        <v>0.0145</v>
      </c>
      <c r="L1881" s="19">
        <f t="shared" si="211"/>
        <v>2.0657</v>
      </c>
    </row>
    <row r="1882" spans="2:12" ht="12" customHeight="1">
      <c r="B1882" s="11" t="s">
        <v>24</v>
      </c>
      <c r="C1882" s="17">
        <v>0</v>
      </c>
      <c r="D1882" s="17">
        <v>0</v>
      </c>
      <c r="E1882" s="17">
        <v>0</v>
      </c>
      <c r="F1882" s="17">
        <v>0</v>
      </c>
      <c r="G1882" s="17">
        <v>0</v>
      </c>
      <c r="H1882" s="17">
        <v>0</v>
      </c>
      <c r="I1882" s="17">
        <v>0</v>
      </c>
      <c r="J1882" s="17">
        <v>0</v>
      </c>
      <c r="K1882" s="17">
        <v>0</v>
      </c>
      <c r="L1882" s="19">
        <f t="shared" si="211"/>
        <v>0</v>
      </c>
    </row>
    <row r="1883" spans="2:12" ht="12" customHeight="1">
      <c r="B1883" s="11" t="s">
        <v>25</v>
      </c>
      <c r="C1883" s="17">
        <v>7.2866</v>
      </c>
      <c r="D1883" s="17">
        <v>1.534</v>
      </c>
      <c r="E1883" s="17">
        <v>4.9857</v>
      </c>
      <c r="F1883" s="17">
        <v>8.4373</v>
      </c>
      <c r="G1883" s="17">
        <v>0</v>
      </c>
      <c r="H1883" s="17">
        <v>7.6701</v>
      </c>
      <c r="I1883" s="17">
        <v>6.0082</v>
      </c>
      <c r="J1883" s="17">
        <v>2.301</v>
      </c>
      <c r="K1883" s="17">
        <v>0.3835</v>
      </c>
      <c r="L1883" s="19">
        <f t="shared" si="211"/>
        <v>38.6064</v>
      </c>
    </row>
    <row r="1884" spans="2:12" ht="12" customHeight="1">
      <c r="B1884" s="11" t="s">
        <v>26</v>
      </c>
      <c r="C1884" s="17">
        <v>0</v>
      </c>
      <c r="D1884" s="17">
        <v>0</v>
      </c>
      <c r="E1884" s="17">
        <v>0</v>
      </c>
      <c r="F1884" s="17">
        <v>0</v>
      </c>
      <c r="G1884" s="17">
        <v>0</v>
      </c>
      <c r="H1884" s="17">
        <v>0</v>
      </c>
      <c r="I1884" s="17">
        <v>0</v>
      </c>
      <c r="J1884" s="17">
        <v>0</v>
      </c>
      <c r="K1884" s="17">
        <v>0</v>
      </c>
      <c r="L1884" s="19">
        <f t="shared" si="211"/>
        <v>0</v>
      </c>
    </row>
    <row r="1885" spans="2:58" s="14" customFormat="1" ht="12" customHeight="1">
      <c r="B1885" s="11" t="s">
        <v>27</v>
      </c>
      <c r="C1885" s="17">
        <v>104.2545</v>
      </c>
      <c r="D1885" s="17">
        <v>21.6627</v>
      </c>
      <c r="E1885" s="17">
        <v>0</v>
      </c>
      <c r="F1885" s="17">
        <v>244.3389</v>
      </c>
      <c r="G1885" s="17">
        <v>17.1807</v>
      </c>
      <c r="H1885" s="17">
        <v>81.2225</v>
      </c>
      <c r="I1885" s="17">
        <v>2.4651</v>
      </c>
      <c r="J1885" s="17">
        <v>1.1454</v>
      </c>
      <c r="K1885" s="17">
        <v>0</v>
      </c>
      <c r="L1885" s="19">
        <f t="shared" si="211"/>
        <v>472.26980000000003</v>
      </c>
      <c r="BF1885" s="5"/>
    </row>
    <row r="1886" spans="2:12" ht="12" customHeight="1">
      <c r="B1886" s="11" t="s">
        <v>28</v>
      </c>
      <c r="C1886" s="17">
        <v>0</v>
      </c>
      <c r="D1886" s="17">
        <v>0</v>
      </c>
      <c r="E1886" s="17">
        <v>0</v>
      </c>
      <c r="F1886" s="17">
        <v>0</v>
      </c>
      <c r="G1886" s="17">
        <v>0</v>
      </c>
      <c r="H1886" s="17">
        <v>0</v>
      </c>
      <c r="I1886" s="17">
        <v>0</v>
      </c>
      <c r="J1886" s="17">
        <v>0</v>
      </c>
      <c r="K1886" s="17">
        <v>0</v>
      </c>
      <c r="L1886" s="19">
        <f t="shared" si="211"/>
        <v>0</v>
      </c>
    </row>
    <row r="1887" spans="2:12" ht="12" customHeight="1">
      <c r="B1887" s="11" t="s">
        <v>29</v>
      </c>
      <c r="C1887" s="17">
        <v>0.0713</v>
      </c>
      <c r="D1887" s="17">
        <v>0.3711</v>
      </c>
      <c r="E1887" s="17">
        <v>4.6107</v>
      </c>
      <c r="F1887" s="17">
        <v>3.4545</v>
      </c>
      <c r="G1887" s="17">
        <v>0.3569</v>
      </c>
      <c r="H1887" s="17">
        <v>1.3274</v>
      </c>
      <c r="I1887" s="17">
        <v>2.3981</v>
      </c>
      <c r="J1887" s="17">
        <v>0</v>
      </c>
      <c r="K1887" s="17">
        <v>0</v>
      </c>
      <c r="L1887" s="19">
        <f t="shared" si="211"/>
        <v>12.59</v>
      </c>
    </row>
    <row r="1888" spans="2:12" ht="12" customHeight="1">
      <c r="B1888" s="11" t="s">
        <v>30</v>
      </c>
      <c r="C1888" s="17">
        <v>0.8532</v>
      </c>
      <c r="D1888" s="17">
        <v>0.1066</v>
      </c>
      <c r="E1888" s="17">
        <v>1.7064</v>
      </c>
      <c r="F1888" s="17">
        <v>0</v>
      </c>
      <c r="G1888" s="17">
        <v>0</v>
      </c>
      <c r="H1888" s="17">
        <v>50.9245</v>
      </c>
      <c r="I1888" s="17">
        <v>0.2132</v>
      </c>
      <c r="J1888" s="17">
        <v>0</v>
      </c>
      <c r="K1888" s="17">
        <v>2.3996</v>
      </c>
      <c r="L1888" s="19">
        <f t="shared" si="211"/>
        <v>56.2035</v>
      </c>
    </row>
    <row r="1889" spans="2:12" ht="12" customHeight="1">
      <c r="B1889" s="11" t="s">
        <v>31</v>
      </c>
      <c r="C1889" s="17">
        <v>148.9543</v>
      </c>
      <c r="D1889" s="17">
        <v>93.9664</v>
      </c>
      <c r="E1889" s="17">
        <v>6.8339</v>
      </c>
      <c r="F1889" s="17">
        <v>54.792</v>
      </c>
      <c r="G1889" s="17">
        <v>29.2845</v>
      </c>
      <c r="H1889" s="17">
        <v>56.2419</v>
      </c>
      <c r="I1889" s="17">
        <v>41.3457</v>
      </c>
      <c r="J1889" s="17">
        <v>10.251</v>
      </c>
      <c r="K1889" s="17">
        <v>0</v>
      </c>
      <c r="L1889" s="19">
        <f t="shared" si="211"/>
        <v>441.6697</v>
      </c>
    </row>
    <row r="1890" spans="2:12" ht="12" customHeight="1">
      <c r="B1890" s="11" t="s">
        <v>32</v>
      </c>
      <c r="C1890" s="17">
        <v>0</v>
      </c>
      <c r="D1890" s="17">
        <v>0.0428</v>
      </c>
      <c r="E1890" s="17">
        <v>2.9863</v>
      </c>
      <c r="F1890" s="17">
        <v>18.1966</v>
      </c>
      <c r="G1890" s="17">
        <v>2.1563</v>
      </c>
      <c r="H1890" s="17">
        <v>0.2182</v>
      </c>
      <c r="I1890" s="17">
        <v>28.6329</v>
      </c>
      <c r="J1890" s="17">
        <v>1.9338</v>
      </c>
      <c r="K1890" s="17">
        <v>3.0034</v>
      </c>
      <c r="L1890" s="19">
        <f t="shared" si="211"/>
        <v>57.17029999999999</v>
      </c>
    </row>
    <row r="1891" spans="2:12" ht="12" customHeight="1">
      <c r="B1891" s="11" t="s">
        <v>33</v>
      </c>
      <c r="C1891" s="17">
        <v>0</v>
      </c>
      <c r="D1891" s="17">
        <v>0</v>
      </c>
      <c r="E1891" s="17">
        <v>0</v>
      </c>
      <c r="F1891" s="17">
        <v>0</v>
      </c>
      <c r="G1891" s="17">
        <v>0</v>
      </c>
      <c r="H1891" s="17">
        <v>0</v>
      </c>
      <c r="I1891" s="17">
        <v>0</v>
      </c>
      <c r="J1891" s="17">
        <v>0</v>
      </c>
      <c r="K1891" s="17">
        <v>0</v>
      </c>
      <c r="L1891" s="19">
        <f t="shared" si="211"/>
        <v>0</v>
      </c>
    </row>
    <row r="1892" spans="2:12" ht="12" customHeight="1">
      <c r="B1892" s="11" t="s">
        <v>34</v>
      </c>
      <c r="C1892" s="17">
        <v>0</v>
      </c>
      <c r="D1892" s="17">
        <v>0</v>
      </c>
      <c r="E1892" s="17">
        <v>0</v>
      </c>
      <c r="F1892" s="17">
        <v>0</v>
      </c>
      <c r="G1892" s="17">
        <v>0</v>
      </c>
      <c r="H1892" s="17">
        <v>0</v>
      </c>
      <c r="I1892" s="17">
        <v>0</v>
      </c>
      <c r="J1892" s="17">
        <v>0</v>
      </c>
      <c r="K1892" s="17">
        <v>0</v>
      </c>
      <c r="L1892" s="19">
        <f t="shared" si="211"/>
        <v>0</v>
      </c>
    </row>
    <row r="1893" spans="2:12" ht="12" customHeight="1">
      <c r="B1893" s="11" t="s">
        <v>35</v>
      </c>
      <c r="C1893" s="17">
        <v>0.001</v>
      </c>
      <c r="D1893" s="17">
        <v>0</v>
      </c>
      <c r="E1893" s="17">
        <v>0.002</v>
      </c>
      <c r="F1893" s="17">
        <v>0.002</v>
      </c>
      <c r="G1893" s="17">
        <v>0.0194</v>
      </c>
      <c r="H1893" s="17">
        <v>0.0482</v>
      </c>
      <c r="I1893" s="17">
        <v>0.0164</v>
      </c>
      <c r="J1893" s="17">
        <v>0.0031</v>
      </c>
      <c r="K1893" s="17">
        <v>0</v>
      </c>
      <c r="L1893" s="19">
        <f t="shared" si="211"/>
        <v>0.0921</v>
      </c>
    </row>
    <row r="1894" spans="2:12" ht="12" customHeight="1">
      <c r="B1894" s="11" t="s">
        <v>36</v>
      </c>
      <c r="C1894" s="17">
        <v>0</v>
      </c>
      <c r="D1894" s="17">
        <v>0</v>
      </c>
      <c r="E1894" s="17">
        <v>0</v>
      </c>
      <c r="F1894" s="17">
        <v>0.0254</v>
      </c>
      <c r="G1894" s="17">
        <v>0</v>
      </c>
      <c r="H1894" s="17">
        <v>0</v>
      </c>
      <c r="I1894" s="17">
        <v>0</v>
      </c>
      <c r="J1894" s="17">
        <v>0</v>
      </c>
      <c r="K1894" s="17">
        <v>0</v>
      </c>
      <c r="L1894" s="19">
        <f t="shared" si="211"/>
        <v>0.0254</v>
      </c>
    </row>
    <row r="1895" spans="2:12" ht="12" customHeight="1">
      <c r="B1895" s="11" t="s">
        <v>37</v>
      </c>
      <c r="C1895" s="17">
        <v>0</v>
      </c>
      <c r="D1895" s="17">
        <v>0</v>
      </c>
      <c r="E1895" s="17">
        <v>0</v>
      </c>
      <c r="F1895" s="17">
        <v>0</v>
      </c>
      <c r="G1895" s="17">
        <v>0.5849</v>
      </c>
      <c r="H1895" s="17">
        <v>0</v>
      </c>
      <c r="I1895" s="17">
        <v>30.123</v>
      </c>
      <c r="J1895" s="17">
        <v>0</v>
      </c>
      <c r="K1895" s="17">
        <v>0</v>
      </c>
      <c r="L1895" s="19">
        <f t="shared" si="211"/>
        <v>30.707900000000002</v>
      </c>
    </row>
    <row r="1896" spans="2:58" s="14" customFormat="1" ht="12" customHeight="1">
      <c r="B1896" s="11" t="s">
        <v>38</v>
      </c>
      <c r="C1896" s="17">
        <v>0</v>
      </c>
      <c r="D1896" s="17">
        <v>0</v>
      </c>
      <c r="E1896" s="17">
        <v>0</v>
      </c>
      <c r="F1896" s="17">
        <v>0</v>
      </c>
      <c r="G1896" s="17">
        <v>0</v>
      </c>
      <c r="H1896" s="17">
        <v>0</v>
      </c>
      <c r="I1896" s="17">
        <v>0</v>
      </c>
      <c r="J1896" s="17">
        <v>0</v>
      </c>
      <c r="K1896" s="17">
        <v>0</v>
      </c>
      <c r="L1896" s="19">
        <f t="shared" si="211"/>
        <v>0</v>
      </c>
      <c r="BF1896" s="5"/>
    </row>
    <row r="1897" spans="2:12" ht="12" customHeight="1">
      <c r="B1897" s="11" t="s">
        <v>39</v>
      </c>
      <c r="C1897" s="17">
        <v>0</v>
      </c>
      <c r="D1897" s="17">
        <v>0</v>
      </c>
      <c r="E1897" s="17">
        <v>0</v>
      </c>
      <c r="F1897" s="17">
        <v>0</v>
      </c>
      <c r="G1897" s="17">
        <v>0</v>
      </c>
      <c r="H1897" s="17">
        <v>0</v>
      </c>
      <c r="I1897" s="17">
        <v>0</v>
      </c>
      <c r="J1897" s="17">
        <v>0</v>
      </c>
      <c r="K1897" s="17">
        <v>0</v>
      </c>
      <c r="L1897" s="19">
        <f t="shared" si="211"/>
        <v>0</v>
      </c>
    </row>
    <row r="1898" spans="2:12" ht="12" customHeight="1">
      <c r="B1898" s="11" t="s">
        <v>40</v>
      </c>
      <c r="C1898" s="17">
        <v>0</v>
      </c>
      <c r="D1898" s="17">
        <v>0</v>
      </c>
      <c r="E1898" s="17">
        <v>0</v>
      </c>
      <c r="F1898" s="17">
        <v>0</v>
      </c>
      <c r="G1898" s="17">
        <v>0</v>
      </c>
      <c r="H1898" s="17">
        <v>0</v>
      </c>
      <c r="I1898" s="17">
        <v>0</v>
      </c>
      <c r="J1898" s="17">
        <v>0</v>
      </c>
      <c r="K1898" s="17">
        <v>0</v>
      </c>
      <c r="L1898" s="19">
        <f t="shared" si="211"/>
        <v>0</v>
      </c>
    </row>
    <row r="1899" spans="2:12" ht="12" customHeight="1">
      <c r="B1899" s="11" t="s">
        <v>41</v>
      </c>
      <c r="C1899" s="17">
        <v>0</v>
      </c>
      <c r="D1899" s="17">
        <v>0</v>
      </c>
      <c r="E1899" s="17">
        <v>0</v>
      </c>
      <c r="F1899" s="17">
        <v>0</v>
      </c>
      <c r="G1899" s="17">
        <v>0</v>
      </c>
      <c r="H1899" s="17">
        <v>0</v>
      </c>
      <c r="I1899" s="17">
        <v>0</v>
      </c>
      <c r="J1899" s="17">
        <v>0</v>
      </c>
      <c r="K1899" s="17">
        <v>0</v>
      </c>
      <c r="L1899" s="19">
        <f t="shared" si="211"/>
        <v>0</v>
      </c>
    </row>
    <row r="1900" spans="2:12" ht="12" customHeight="1">
      <c r="B1900" s="11" t="s">
        <v>42</v>
      </c>
      <c r="C1900" s="17">
        <v>0</v>
      </c>
      <c r="D1900" s="17">
        <v>0</v>
      </c>
      <c r="E1900" s="17">
        <v>0</v>
      </c>
      <c r="F1900" s="17">
        <v>0</v>
      </c>
      <c r="G1900" s="17">
        <v>0</v>
      </c>
      <c r="H1900" s="17">
        <v>0</v>
      </c>
      <c r="I1900" s="17">
        <v>0</v>
      </c>
      <c r="J1900" s="17">
        <v>0</v>
      </c>
      <c r="K1900" s="17">
        <v>0</v>
      </c>
      <c r="L1900" s="19">
        <f t="shared" si="211"/>
        <v>0</v>
      </c>
    </row>
    <row r="1901" spans="2:12" ht="12" customHeight="1">
      <c r="B1901" s="11" t="s">
        <v>43</v>
      </c>
      <c r="C1901" s="17">
        <v>58.3913</v>
      </c>
      <c r="D1901" s="17">
        <v>0</v>
      </c>
      <c r="E1901" s="17">
        <v>0</v>
      </c>
      <c r="F1901" s="17">
        <v>0</v>
      </c>
      <c r="G1901" s="17">
        <v>0</v>
      </c>
      <c r="H1901" s="17">
        <v>0</v>
      </c>
      <c r="I1901" s="17">
        <v>0</v>
      </c>
      <c r="J1901" s="17">
        <v>0</v>
      </c>
      <c r="K1901" s="17">
        <v>0</v>
      </c>
      <c r="L1901" s="19">
        <f t="shared" si="211"/>
        <v>58.3913</v>
      </c>
    </row>
    <row r="1902" spans="2:12" ht="12" customHeight="1">
      <c r="B1902" s="11" t="s">
        <v>44</v>
      </c>
      <c r="C1902" s="17">
        <v>0</v>
      </c>
      <c r="D1902" s="17">
        <v>0</v>
      </c>
      <c r="E1902" s="17">
        <v>0</v>
      </c>
      <c r="F1902" s="17">
        <v>0</v>
      </c>
      <c r="G1902" s="17">
        <v>0</v>
      </c>
      <c r="H1902" s="17">
        <v>0</v>
      </c>
      <c r="I1902" s="17">
        <v>0</v>
      </c>
      <c r="J1902" s="17">
        <v>0</v>
      </c>
      <c r="K1902" s="17">
        <v>0</v>
      </c>
      <c r="L1902" s="19">
        <f t="shared" si="211"/>
        <v>0</v>
      </c>
    </row>
    <row r="1903" spans="2:12" ht="12" customHeight="1">
      <c r="B1903" s="11" t="s">
        <v>45</v>
      </c>
      <c r="C1903" s="17">
        <v>0.3165</v>
      </c>
      <c r="D1903" s="18">
        <v>1.1081</v>
      </c>
      <c r="E1903" s="17">
        <v>1.2647</v>
      </c>
      <c r="F1903" s="17">
        <v>0.438</v>
      </c>
      <c r="G1903" s="17">
        <v>0.0258</v>
      </c>
      <c r="H1903" s="17">
        <v>20.8173</v>
      </c>
      <c r="I1903" s="17">
        <v>0.1958</v>
      </c>
      <c r="J1903" s="17">
        <v>0.0412</v>
      </c>
      <c r="K1903" s="17">
        <v>0</v>
      </c>
      <c r="L1903" s="19">
        <f t="shared" si="211"/>
        <v>24.207399999999996</v>
      </c>
    </row>
    <row r="1904" spans="2:12" ht="12" customHeight="1">
      <c r="B1904" s="11" t="s">
        <v>46</v>
      </c>
      <c r="C1904" s="17">
        <v>0.4827</v>
      </c>
      <c r="D1904" s="17">
        <v>0.4826</v>
      </c>
      <c r="E1904" s="17">
        <v>0.4826</v>
      </c>
      <c r="F1904" s="17">
        <v>0</v>
      </c>
      <c r="G1904" s="17">
        <v>0</v>
      </c>
      <c r="H1904" s="17">
        <v>0</v>
      </c>
      <c r="I1904" s="17">
        <v>0</v>
      </c>
      <c r="J1904" s="17">
        <v>0</v>
      </c>
      <c r="K1904" s="17">
        <v>0</v>
      </c>
      <c r="L1904" s="19">
        <f t="shared" si="211"/>
        <v>1.4479</v>
      </c>
    </row>
    <row r="1905" spans="2:12" ht="12" customHeight="1">
      <c r="B1905" s="11" t="s">
        <v>47</v>
      </c>
      <c r="C1905" s="17">
        <v>0</v>
      </c>
      <c r="D1905" s="17">
        <v>0</v>
      </c>
      <c r="E1905" s="17">
        <v>0</v>
      </c>
      <c r="F1905" s="17">
        <v>0</v>
      </c>
      <c r="G1905" s="17">
        <v>0</v>
      </c>
      <c r="H1905" s="17">
        <v>0</v>
      </c>
      <c r="I1905" s="17">
        <v>0</v>
      </c>
      <c r="J1905" s="17">
        <v>0</v>
      </c>
      <c r="K1905" s="17">
        <v>0</v>
      </c>
      <c r="L1905" s="19">
        <f t="shared" si="211"/>
        <v>0</v>
      </c>
    </row>
    <row r="1906" spans="2:58" s="14" customFormat="1" ht="12" customHeight="1">
      <c r="B1906" s="11" t="s">
        <v>48</v>
      </c>
      <c r="C1906" s="17">
        <v>0</v>
      </c>
      <c r="D1906" s="17">
        <v>0</v>
      </c>
      <c r="E1906" s="17">
        <v>0</v>
      </c>
      <c r="F1906" s="17">
        <v>0</v>
      </c>
      <c r="G1906" s="17">
        <v>0</v>
      </c>
      <c r="H1906" s="17">
        <v>0</v>
      </c>
      <c r="I1906" s="17">
        <v>0</v>
      </c>
      <c r="J1906" s="17">
        <v>0</v>
      </c>
      <c r="K1906" s="17">
        <v>0</v>
      </c>
      <c r="L1906" s="19">
        <f t="shared" si="211"/>
        <v>0</v>
      </c>
      <c r="BF1906" s="5"/>
    </row>
    <row r="1907" spans="2:12" ht="12" customHeight="1">
      <c r="B1907" s="11" t="s">
        <v>49</v>
      </c>
      <c r="C1907" s="17">
        <v>0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  <c r="I1907" s="17">
        <v>0</v>
      </c>
      <c r="J1907" s="17">
        <v>0</v>
      </c>
      <c r="K1907" s="17">
        <v>0</v>
      </c>
      <c r="L1907" s="19">
        <f t="shared" si="211"/>
        <v>0</v>
      </c>
    </row>
    <row r="1908" spans="2:12" ht="12" customHeight="1">
      <c r="B1908" s="11" t="s">
        <v>50</v>
      </c>
      <c r="C1908" s="17">
        <v>0</v>
      </c>
      <c r="D1908" s="17">
        <v>0</v>
      </c>
      <c r="E1908" s="17">
        <v>0</v>
      </c>
      <c r="F1908" s="17">
        <v>0</v>
      </c>
      <c r="G1908" s="17">
        <v>4.4097</v>
      </c>
      <c r="H1908" s="17">
        <v>0</v>
      </c>
      <c r="I1908" s="17">
        <v>0</v>
      </c>
      <c r="J1908" s="17">
        <v>0</v>
      </c>
      <c r="K1908" s="17">
        <v>0</v>
      </c>
      <c r="L1908" s="19">
        <f t="shared" si="211"/>
        <v>4.4097</v>
      </c>
    </row>
    <row r="1909" spans="2:12" ht="12" customHeight="1">
      <c r="B1909" s="11" t="s">
        <v>51</v>
      </c>
      <c r="C1909" s="17">
        <v>0.2236</v>
      </c>
      <c r="D1909" s="17">
        <v>0</v>
      </c>
      <c r="E1909" s="17">
        <v>0.0108</v>
      </c>
      <c r="F1909" s="17">
        <v>0.0155</v>
      </c>
      <c r="G1909" s="17">
        <v>0</v>
      </c>
      <c r="H1909" s="17">
        <v>0.0387</v>
      </c>
      <c r="I1909" s="17">
        <v>0.0232</v>
      </c>
      <c r="J1909" s="17">
        <v>0</v>
      </c>
      <c r="K1909" s="17">
        <v>0</v>
      </c>
      <c r="L1909" s="19">
        <f t="shared" si="211"/>
        <v>0.3118</v>
      </c>
    </row>
    <row r="1910" spans="2:12" ht="12" customHeight="1">
      <c r="B1910" s="15" t="s">
        <v>52</v>
      </c>
      <c r="C1910" s="20">
        <f aca="true" t="shared" si="212" ref="C1910:K1910">SUM(C1863:C1909)</f>
        <v>385.2601</v>
      </c>
      <c r="D1910" s="20">
        <f t="shared" si="212"/>
        <v>119.5015</v>
      </c>
      <c r="E1910" s="20">
        <f t="shared" si="212"/>
        <v>35.717400000000005</v>
      </c>
      <c r="F1910" s="20">
        <f t="shared" si="212"/>
        <v>346.1603999999999</v>
      </c>
      <c r="G1910" s="20">
        <f t="shared" si="212"/>
        <v>60.797</v>
      </c>
      <c r="H1910" s="20">
        <f t="shared" si="212"/>
        <v>253.71759999999998</v>
      </c>
      <c r="I1910" s="20">
        <f t="shared" si="212"/>
        <v>114.56960000000001</v>
      </c>
      <c r="J1910" s="20">
        <f t="shared" si="212"/>
        <v>15.6755</v>
      </c>
      <c r="K1910" s="20">
        <f t="shared" si="212"/>
        <v>5.801</v>
      </c>
      <c r="L1910" s="21">
        <f t="shared" si="211"/>
        <v>1337.2001</v>
      </c>
    </row>
    <row r="1912" spans="2:4" ht="13.5" customHeight="1">
      <c r="B1912" s="6" t="s">
        <v>0</v>
      </c>
      <c r="C1912" s="28" t="s">
        <v>74</v>
      </c>
      <c r="D1912" s="28"/>
    </row>
    <row r="1913" spans="2:58" ht="12" customHeight="1">
      <c r="B1913" s="7"/>
      <c r="I1913" s="8"/>
      <c r="L1913" s="8" t="str">
        <f>L1860</f>
        <v>（３日間調査　単位：トン）</v>
      </c>
      <c r="BF1913" s="4"/>
    </row>
    <row r="1914" spans="2:58" ht="13.5" customHeight="1">
      <c r="B1914" s="9" t="s">
        <v>122</v>
      </c>
      <c r="C1914" s="24" t="s">
        <v>121</v>
      </c>
      <c r="D1914" s="22" t="s">
        <v>113</v>
      </c>
      <c r="E1914" s="22" t="s">
        <v>114</v>
      </c>
      <c r="F1914" s="22" t="s">
        <v>115</v>
      </c>
      <c r="G1914" s="22" t="s">
        <v>116</v>
      </c>
      <c r="H1914" s="22" t="s">
        <v>117</v>
      </c>
      <c r="I1914" s="22" t="s">
        <v>118</v>
      </c>
      <c r="J1914" s="22" t="s">
        <v>119</v>
      </c>
      <c r="K1914" s="22" t="s">
        <v>120</v>
      </c>
      <c r="L1914" s="26" t="s">
        <v>3</v>
      </c>
      <c r="BF1914" s="4"/>
    </row>
    <row r="1915" spans="2:58" ht="13.5" customHeight="1">
      <c r="B1915" s="10" t="s">
        <v>4</v>
      </c>
      <c r="C1915" s="25"/>
      <c r="D1915" s="23"/>
      <c r="E1915" s="23"/>
      <c r="F1915" s="23"/>
      <c r="G1915" s="23"/>
      <c r="H1915" s="23"/>
      <c r="I1915" s="23"/>
      <c r="J1915" s="23"/>
      <c r="K1915" s="23"/>
      <c r="L1915" s="27"/>
      <c r="BF1915" s="4"/>
    </row>
    <row r="1916" spans="2:12" ht="12" customHeight="1">
      <c r="B1916" s="11" t="s">
        <v>5</v>
      </c>
      <c r="C1916" s="17">
        <v>135.2904</v>
      </c>
      <c r="D1916" s="17">
        <v>0</v>
      </c>
      <c r="E1916" s="17">
        <v>0</v>
      </c>
      <c r="F1916" s="17">
        <v>0</v>
      </c>
      <c r="G1916" s="17">
        <v>0</v>
      </c>
      <c r="H1916" s="17">
        <v>0</v>
      </c>
      <c r="I1916" s="17">
        <v>0</v>
      </c>
      <c r="J1916" s="17">
        <v>0</v>
      </c>
      <c r="K1916" s="17">
        <v>0</v>
      </c>
      <c r="L1916" s="19">
        <f>SUM(C1916:K1916)</f>
        <v>135.2904</v>
      </c>
    </row>
    <row r="1917" spans="2:12" ht="12" customHeight="1">
      <c r="B1917" s="11" t="s">
        <v>6</v>
      </c>
      <c r="C1917" s="17">
        <v>19.8735</v>
      </c>
      <c r="D1917" s="17">
        <v>0.9033</v>
      </c>
      <c r="E1917" s="17">
        <v>1.8067</v>
      </c>
      <c r="F1917" s="17">
        <v>0</v>
      </c>
      <c r="G1917" s="17">
        <v>0</v>
      </c>
      <c r="H1917" s="17">
        <v>0</v>
      </c>
      <c r="I1917" s="17">
        <v>0</v>
      </c>
      <c r="J1917" s="17">
        <v>0</v>
      </c>
      <c r="K1917" s="17">
        <v>0</v>
      </c>
      <c r="L1917" s="19">
        <f aca="true" t="shared" si="213" ref="L1917:L1963">SUM(C1917:K1917)</f>
        <v>22.5835</v>
      </c>
    </row>
    <row r="1918" spans="2:12" ht="12" customHeight="1">
      <c r="B1918" s="11" t="s">
        <v>7</v>
      </c>
      <c r="C1918" s="17">
        <v>0</v>
      </c>
      <c r="D1918" s="17">
        <v>0</v>
      </c>
      <c r="E1918" s="17">
        <v>0</v>
      </c>
      <c r="F1918" s="17">
        <v>1.3135</v>
      </c>
      <c r="G1918" s="17">
        <v>0</v>
      </c>
      <c r="H1918" s="17">
        <v>0</v>
      </c>
      <c r="I1918" s="17">
        <v>6.5674</v>
      </c>
      <c r="J1918" s="17">
        <v>0.0657</v>
      </c>
      <c r="K1918" s="17">
        <v>0</v>
      </c>
      <c r="L1918" s="19">
        <f t="shared" si="213"/>
        <v>7.9466</v>
      </c>
    </row>
    <row r="1919" spans="2:12" ht="12" customHeight="1">
      <c r="B1919" s="11" t="s">
        <v>8</v>
      </c>
      <c r="C1919" s="17">
        <v>11.6205</v>
      </c>
      <c r="D1919" s="17">
        <v>1.0253</v>
      </c>
      <c r="E1919" s="17">
        <v>3.966</v>
      </c>
      <c r="F1919" s="17">
        <v>5.3632</v>
      </c>
      <c r="G1919" s="17">
        <v>14.2264</v>
      </c>
      <c r="H1919" s="17">
        <v>23.8971</v>
      </c>
      <c r="I1919" s="17">
        <v>11.4781</v>
      </c>
      <c r="J1919" s="17">
        <v>2.3137</v>
      </c>
      <c r="K1919" s="17">
        <v>3.5387</v>
      </c>
      <c r="L1919" s="19">
        <f t="shared" si="213"/>
        <v>77.429</v>
      </c>
    </row>
    <row r="1920" spans="2:12" ht="12" customHeight="1">
      <c r="B1920" s="11" t="s">
        <v>9</v>
      </c>
      <c r="C1920" s="17">
        <v>0.3227</v>
      </c>
      <c r="D1920" s="17">
        <v>1.357</v>
      </c>
      <c r="E1920" s="17">
        <v>1.1781</v>
      </c>
      <c r="F1920" s="17">
        <v>0.2249</v>
      </c>
      <c r="G1920" s="17">
        <v>0</v>
      </c>
      <c r="H1920" s="17">
        <v>0.0331</v>
      </c>
      <c r="I1920" s="17">
        <v>0.0165</v>
      </c>
      <c r="J1920" s="17">
        <v>0</v>
      </c>
      <c r="K1920" s="17">
        <v>0</v>
      </c>
      <c r="L1920" s="19">
        <f t="shared" si="213"/>
        <v>3.1323000000000003</v>
      </c>
    </row>
    <row r="1921" spans="2:12" ht="12" customHeight="1">
      <c r="B1921" s="11" t="s">
        <v>10</v>
      </c>
      <c r="C1921" s="17">
        <v>2.1446</v>
      </c>
      <c r="D1921" s="17">
        <v>0.8701</v>
      </c>
      <c r="E1921" s="17">
        <v>7.0126</v>
      </c>
      <c r="F1921" s="17">
        <v>6.7715</v>
      </c>
      <c r="G1921" s="17">
        <v>1.4167</v>
      </c>
      <c r="H1921" s="17">
        <v>0.292</v>
      </c>
      <c r="I1921" s="17">
        <v>0.29</v>
      </c>
      <c r="J1921" s="17">
        <v>1.0161</v>
      </c>
      <c r="K1921" s="17">
        <v>0</v>
      </c>
      <c r="L1921" s="19">
        <f t="shared" si="213"/>
        <v>19.8136</v>
      </c>
    </row>
    <row r="1922" spans="2:58" ht="12" customHeight="1">
      <c r="B1922" s="11" t="s">
        <v>11</v>
      </c>
      <c r="C1922" s="17">
        <v>0</v>
      </c>
      <c r="D1922" s="17">
        <v>0</v>
      </c>
      <c r="E1922" s="17">
        <v>0</v>
      </c>
      <c r="F1922" s="17">
        <v>0</v>
      </c>
      <c r="G1922" s="17">
        <v>0</v>
      </c>
      <c r="H1922" s="17">
        <v>0</v>
      </c>
      <c r="I1922" s="17">
        <v>0</v>
      </c>
      <c r="J1922" s="17">
        <v>0</v>
      </c>
      <c r="K1922" s="17">
        <v>0</v>
      </c>
      <c r="L1922" s="19">
        <f t="shared" si="213"/>
        <v>0</v>
      </c>
      <c r="BF1922" s="12"/>
    </row>
    <row r="1923" spans="2:12" ht="12" customHeight="1">
      <c r="B1923" s="11" t="s">
        <v>12</v>
      </c>
      <c r="C1923" s="17">
        <v>0</v>
      </c>
      <c r="D1923" s="17">
        <v>0</v>
      </c>
      <c r="E1923" s="17">
        <v>0</v>
      </c>
      <c r="F1923" s="17">
        <v>0</v>
      </c>
      <c r="G1923" s="17">
        <v>0</v>
      </c>
      <c r="H1923" s="17">
        <v>0</v>
      </c>
      <c r="I1923" s="17">
        <v>0</v>
      </c>
      <c r="J1923" s="17">
        <v>0</v>
      </c>
      <c r="K1923" s="17">
        <v>0</v>
      </c>
      <c r="L1923" s="19">
        <f t="shared" si="213"/>
        <v>0</v>
      </c>
    </row>
    <row r="1924" spans="2:12" ht="12" customHeight="1">
      <c r="B1924" s="11" t="s">
        <v>13</v>
      </c>
      <c r="C1924" s="17">
        <v>0.3</v>
      </c>
      <c r="D1924" s="17">
        <v>1.05</v>
      </c>
      <c r="E1924" s="17">
        <v>6.96</v>
      </c>
      <c r="F1924" s="17">
        <v>20.61</v>
      </c>
      <c r="G1924" s="17">
        <v>26.58</v>
      </c>
      <c r="H1924" s="17">
        <v>31.59</v>
      </c>
      <c r="I1924" s="17">
        <v>10.68</v>
      </c>
      <c r="J1924" s="17">
        <v>1.62</v>
      </c>
      <c r="K1924" s="17">
        <v>0.18</v>
      </c>
      <c r="L1924" s="19">
        <f t="shared" si="213"/>
        <v>99.57000000000002</v>
      </c>
    </row>
    <row r="1925" spans="2:12" ht="12" customHeight="1">
      <c r="B1925" s="13" t="s">
        <v>14</v>
      </c>
      <c r="C1925" s="17">
        <v>24.8182</v>
      </c>
      <c r="D1925" s="17">
        <v>0</v>
      </c>
      <c r="E1925" s="17">
        <v>42</v>
      </c>
      <c r="F1925" s="17">
        <v>74</v>
      </c>
      <c r="G1925" s="17">
        <v>28</v>
      </c>
      <c r="H1925" s="17">
        <v>18</v>
      </c>
      <c r="I1925" s="17">
        <v>0</v>
      </c>
      <c r="J1925" s="17">
        <v>0</v>
      </c>
      <c r="K1925" s="17">
        <v>0</v>
      </c>
      <c r="L1925" s="19">
        <f t="shared" si="213"/>
        <v>186.8182</v>
      </c>
    </row>
    <row r="1926" spans="2:12" ht="12" customHeight="1">
      <c r="B1926" s="11" t="s">
        <v>15</v>
      </c>
      <c r="C1926" s="17">
        <v>80.2678</v>
      </c>
      <c r="D1926" s="17">
        <v>338.0675</v>
      </c>
      <c r="E1926" s="17">
        <v>740.1268</v>
      </c>
      <c r="F1926" s="17">
        <v>127.4137</v>
      </c>
      <c r="G1926" s="17">
        <v>122.3269</v>
      </c>
      <c r="H1926" s="17">
        <v>73.8061</v>
      </c>
      <c r="I1926" s="17">
        <v>139.3898</v>
      </c>
      <c r="J1926" s="17">
        <v>62.5626</v>
      </c>
      <c r="K1926" s="17">
        <v>43.5327</v>
      </c>
      <c r="L1926" s="19">
        <f t="shared" si="213"/>
        <v>1727.4939</v>
      </c>
    </row>
    <row r="1927" spans="2:12" ht="12" customHeight="1">
      <c r="B1927" s="11" t="s">
        <v>16</v>
      </c>
      <c r="C1927" s="17">
        <v>18.9737</v>
      </c>
      <c r="D1927" s="17">
        <v>42.9252</v>
      </c>
      <c r="E1927" s="17">
        <v>42.6579</v>
      </c>
      <c r="F1927" s="17">
        <v>8.041</v>
      </c>
      <c r="G1927" s="17">
        <v>2.5018</v>
      </c>
      <c r="H1927" s="17">
        <v>22.5438</v>
      </c>
      <c r="I1927" s="17">
        <v>32.4933</v>
      </c>
      <c r="J1927" s="17">
        <v>27.6756</v>
      </c>
      <c r="K1927" s="17">
        <v>18.225</v>
      </c>
      <c r="L1927" s="19">
        <f t="shared" si="213"/>
        <v>216.0373</v>
      </c>
    </row>
    <row r="1928" spans="2:58" s="14" customFormat="1" ht="12" customHeight="1">
      <c r="B1928" s="11" t="s">
        <v>17</v>
      </c>
      <c r="C1928" s="17">
        <v>539.3179</v>
      </c>
      <c r="D1928" s="17">
        <v>718.9899</v>
      </c>
      <c r="E1928" s="17">
        <v>168.286</v>
      </c>
      <c r="F1928" s="17">
        <v>184.8163</v>
      </c>
      <c r="G1928" s="17">
        <v>45.88</v>
      </c>
      <c r="H1928" s="17">
        <v>415.8724</v>
      </c>
      <c r="I1928" s="17">
        <v>94.3626</v>
      </c>
      <c r="J1928" s="17">
        <v>145.1571</v>
      </c>
      <c r="K1928" s="17">
        <v>58.8862</v>
      </c>
      <c r="L1928" s="19">
        <f t="shared" si="213"/>
        <v>2371.5684</v>
      </c>
      <c r="BF1928" s="5"/>
    </row>
    <row r="1929" spans="2:12" ht="12" customHeight="1">
      <c r="B1929" s="11" t="s">
        <v>18</v>
      </c>
      <c r="C1929" s="17">
        <v>6.2962</v>
      </c>
      <c r="D1929" s="17">
        <v>20.7285</v>
      </c>
      <c r="E1929" s="17">
        <v>15.8961</v>
      </c>
      <c r="F1929" s="17">
        <v>3.3166</v>
      </c>
      <c r="G1929" s="17">
        <v>3.0315</v>
      </c>
      <c r="H1929" s="17">
        <v>48.0637</v>
      </c>
      <c r="I1929" s="17">
        <v>29.9522</v>
      </c>
      <c r="J1929" s="17">
        <v>6.4518</v>
      </c>
      <c r="K1929" s="17">
        <v>2.2544</v>
      </c>
      <c r="L1929" s="19">
        <f t="shared" si="213"/>
        <v>135.991</v>
      </c>
    </row>
    <row r="1930" spans="2:12" ht="12" customHeight="1">
      <c r="B1930" s="11" t="s">
        <v>19</v>
      </c>
      <c r="C1930" s="17">
        <v>0.5322</v>
      </c>
      <c r="D1930" s="17">
        <v>0.927</v>
      </c>
      <c r="E1930" s="17">
        <v>1.8008</v>
      </c>
      <c r="F1930" s="17">
        <v>7.8736</v>
      </c>
      <c r="G1930" s="17">
        <v>34.4555</v>
      </c>
      <c r="H1930" s="17">
        <v>19.1426</v>
      </c>
      <c r="I1930" s="17">
        <v>14.375</v>
      </c>
      <c r="J1930" s="17">
        <v>5.4568</v>
      </c>
      <c r="K1930" s="17">
        <v>3.5494</v>
      </c>
      <c r="L1930" s="19">
        <f t="shared" si="213"/>
        <v>88.11290000000001</v>
      </c>
    </row>
    <row r="1931" spans="2:12" ht="12" customHeight="1">
      <c r="B1931" s="11" t="s">
        <v>20</v>
      </c>
      <c r="C1931" s="17">
        <v>19.2561</v>
      </c>
      <c r="D1931" s="17">
        <v>4.5848</v>
      </c>
      <c r="E1931" s="17">
        <v>0</v>
      </c>
      <c r="F1931" s="17">
        <v>3.6678</v>
      </c>
      <c r="G1931" s="17">
        <v>0</v>
      </c>
      <c r="H1931" s="17">
        <v>0</v>
      </c>
      <c r="I1931" s="17">
        <v>0</v>
      </c>
      <c r="J1931" s="17">
        <v>0</v>
      </c>
      <c r="K1931" s="17">
        <v>0</v>
      </c>
      <c r="L1931" s="19">
        <f t="shared" si="213"/>
        <v>27.5087</v>
      </c>
    </row>
    <row r="1932" spans="2:12" ht="12" customHeight="1">
      <c r="B1932" s="11" t="s">
        <v>21</v>
      </c>
      <c r="C1932" s="17">
        <v>1.0962</v>
      </c>
      <c r="D1932" s="17">
        <v>0.5174</v>
      </c>
      <c r="E1932" s="17">
        <v>1.7205</v>
      </c>
      <c r="F1932" s="17">
        <v>0.7148</v>
      </c>
      <c r="G1932" s="17">
        <v>14.6763</v>
      </c>
      <c r="H1932" s="17">
        <v>19.7409</v>
      </c>
      <c r="I1932" s="17">
        <v>3.1446</v>
      </c>
      <c r="J1932" s="17">
        <v>3.7394</v>
      </c>
      <c r="K1932" s="17">
        <v>0.7041</v>
      </c>
      <c r="L1932" s="19">
        <f t="shared" si="213"/>
        <v>46.054199999999994</v>
      </c>
    </row>
    <row r="1933" spans="2:12" ht="12" customHeight="1">
      <c r="B1933" s="11" t="s">
        <v>22</v>
      </c>
      <c r="C1933" s="17">
        <v>0</v>
      </c>
      <c r="D1933" s="17">
        <v>0</v>
      </c>
      <c r="E1933" s="17">
        <v>0</v>
      </c>
      <c r="F1933" s="17">
        <v>0</v>
      </c>
      <c r="G1933" s="17">
        <v>0</v>
      </c>
      <c r="H1933" s="17">
        <v>0</v>
      </c>
      <c r="I1933" s="17">
        <v>0</v>
      </c>
      <c r="J1933" s="17">
        <v>0</v>
      </c>
      <c r="K1933" s="17">
        <v>0</v>
      </c>
      <c r="L1933" s="19">
        <f t="shared" si="213"/>
        <v>0</v>
      </c>
    </row>
    <row r="1934" spans="2:12" ht="12" customHeight="1">
      <c r="B1934" s="11" t="s">
        <v>23</v>
      </c>
      <c r="C1934" s="17">
        <v>0</v>
      </c>
      <c r="D1934" s="17">
        <v>0</v>
      </c>
      <c r="E1934" s="17">
        <v>0</v>
      </c>
      <c r="F1934" s="17">
        <v>0</v>
      </c>
      <c r="G1934" s="17">
        <v>0</v>
      </c>
      <c r="H1934" s="17">
        <v>0</v>
      </c>
      <c r="I1934" s="17">
        <v>0</v>
      </c>
      <c r="J1934" s="17">
        <v>0</v>
      </c>
      <c r="K1934" s="17">
        <v>0</v>
      </c>
      <c r="L1934" s="19">
        <f t="shared" si="213"/>
        <v>0</v>
      </c>
    </row>
    <row r="1935" spans="2:12" ht="12" customHeight="1">
      <c r="B1935" s="11" t="s">
        <v>24</v>
      </c>
      <c r="C1935" s="17">
        <v>0</v>
      </c>
      <c r="D1935" s="17">
        <v>0</v>
      </c>
      <c r="E1935" s="17">
        <v>0</v>
      </c>
      <c r="F1935" s="17">
        <v>0</v>
      </c>
      <c r="G1935" s="17">
        <v>0</v>
      </c>
      <c r="H1935" s="17">
        <v>0</v>
      </c>
      <c r="I1935" s="17">
        <v>0</v>
      </c>
      <c r="J1935" s="17">
        <v>0</v>
      </c>
      <c r="K1935" s="17">
        <v>0</v>
      </c>
      <c r="L1935" s="19">
        <f t="shared" si="213"/>
        <v>0</v>
      </c>
    </row>
    <row r="1936" spans="2:12" ht="12" customHeight="1">
      <c r="B1936" s="11" t="s">
        <v>25</v>
      </c>
      <c r="C1936" s="17">
        <v>80.4111</v>
      </c>
      <c r="D1936" s="17">
        <v>65.2089</v>
      </c>
      <c r="E1936" s="17">
        <v>14.2767</v>
      </c>
      <c r="F1936" s="17">
        <v>208.8697</v>
      </c>
      <c r="G1936" s="17">
        <v>80.0275</v>
      </c>
      <c r="H1936" s="17">
        <v>518.8682</v>
      </c>
      <c r="I1936" s="17">
        <v>23.3555</v>
      </c>
      <c r="J1936" s="17">
        <v>4.9756</v>
      </c>
      <c r="K1936" s="17">
        <v>5.8806</v>
      </c>
      <c r="L1936" s="19">
        <f t="shared" si="213"/>
        <v>1001.8738</v>
      </c>
    </row>
    <row r="1937" spans="2:12" ht="12" customHeight="1">
      <c r="B1937" s="11" t="s">
        <v>26</v>
      </c>
      <c r="C1937" s="17">
        <v>1.6348</v>
      </c>
      <c r="D1937" s="17">
        <v>11.443</v>
      </c>
      <c r="E1937" s="17">
        <v>3.4328</v>
      </c>
      <c r="F1937" s="17">
        <v>29.936</v>
      </c>
      <c r="G1937" s="17">
        <v>35.9439</v>
      </c>
      <c r="H1937" s="17">
        <v>23.5163</v>
      </c>
      <c r="I1937" s="17">
        <v>40.6434</v>
      </c>
      <c r="J1937" s="17">
        <v>23.4788</v>
      </c>
      <c r="K1937" s="17">
        <v>4.6568</v>
      </c>
      <c r="L1937" s="19">
        <f t="shared" si="213"/>
        <v>174.68580000000003</v>
      </c>
    </row>
    <row r="1938" spans="2:58" s="14" customFormat="1" ht="12" customHeight="1">
      <c r="B1938" s="11" t="s">
        <v>27</v>
      </c>
      <c r="C1938" s="17">
        <v>80.7526</v>
      </c>
      <c r="D1938" s="17">
        <v>333.61</v>
      </c>
      <c r="E1938" s="17">
        <v>8.4513</v>
      </c>
      <c r="F1938" s="17">
        <v>94.7785</v>
      </c>
      <c r="G1938" s="17">
        <v>34.5235</v>
      </c>
      <c r="H1938" s="17">
        <v>119.4241</v>
      </c>
      <c r="I1938" s="17">
        <v>33.7769</v>
      </c>
      <c r="J1938" s="17">
        <v>43.1649</v>
      </c>
      <c r="K1938" s="17">
        <v>19.9144</v>
      </c>
      <c r="L1938" s="19">
        <f t="shared" si="213"/>
        <v>768.3961999999999</v>
      </c>
      <c r="BF1938" s="5"/>
    </row>
    <row r="1939" spans="2:12" ht="12" customHeight="1">
      <c r="B1939" s="11" t="s">
        <v>28</v>
      </c>
      <c r="C1939" s="17">
        <v>0</v>
      </c>
      <c r="D1939" s="17">
        <v>0</v>
      </c>
      <c r="E1939" s="17">
        <v>0</v>
      </c>
      <c r="F1939" s="17">
        <v>0</v>
      </c>
      <c r="G1939" s="17">
        <v>0</v>
      </c>
      <c r="H1939" s="17">
        <v>0</v>
      </c>
      <c r="I1939" s="17">
        <v>0</v>
      </c>
      <c r="J1939" s="17">
        <v>0</v>
      </c>
      <c r="K1939" s="17">
        <v>0</v>
      </c>
      <c r="L1939" s="19">
        <f t="shared" si="213"/>
        <v>0</v>
      </c>
    </row>
    <row r="1940" spans="2:12" ht="12" customHeight="1">
      <c r="B1940" s="11" t="s">
        <v>29</v>
      </c>
      <c r="C1940" s="17">
        <v>0</v>
      </c>
      <c r="D1940" s="17">
        <v>0</v>
      </c>
      <c r="E1940" s="17">
        <v>0</v>
      </c>
      <c r="F1940" s="17">
        <v>0</v>
      </c>
      <c r="G1940" s="17">
        <v>0</v>
      </c>
      <c r="H1940" s="17">
        <v>0</v>
      </c>
      <c r="I1940" s="17">
        <v>0</v>
      </c>
      <c r="J1940" s="17">
        <v>0</v>
      </c>
      <c r="K1940" s="17">
        <v>0</v>
      </c>
      <c r="L1940" s="19">
        <f t="shared" si="213"/>
        <v>0</v>
      </c>
    </row>
    <row r="1941" spans="2:12" ht="12" customHeight="1">
      <c r="B1941" s="11" t="s">
        <v>30</v>
      </c>
      <c r="C1941" s="17">
        <v>17.5871</v>
      </c>
      <c r="D1941" s="17">
        <v>20.6039</v>
      </c>
      <c r="E1941" s="17">
        <v>3.1442</v>
      </c>
      <c r="F1941" s="17">
        <v>3.8888</v>
      </c>
      <c r="G1941" s="17">
        <v>4.1371</v>
      </c>
      <c r="H1941" s="17">
        <v>28.7394</v>
      </c>
      <c r="I1941" s="17">
        <v>29.3875</v>
      </c>
      <c r="J1941" s="17">
        <v>0.5792</v>
      </c>
      <c r="K1941" s="17">
        <v>0</v>
      </c>
      <c r="L1941" s="19">
        <f t="shared" si="213"/>
        <v>108.06720000000001</v>
      </c>
    </row>
    <row r="1942" spans="2:12" ht="12" customHeight="1">
      <c r="B1942" s="11" t="s">
        <v>31</v>
      </c>
      <c r="C1942" s="17">
        <v>237.5697</v>
      </c>
      <c r="D1942" s="17">
        <v>74.2</v>
      </c>
      <c r="E1942" s="17">
        <v>25.0743</v>
      </c>
      <c r="F1942" s="17">
        <v>183.564</v>
      </c>
      <c r="G1942" s="17">
        <v>26.6784</v>
      </c>
      <c r="H1942" s="17">
        <v>213.9478</v>
      </c>
      <c r="I1942" s="17">
        <v>47.2225</v>
      </c>
      <c r="J1942" s="17">
        <v>32.4277</v>
      </c>
      <c r="K1942" s="17">
        <v>46.4084</v>
      </c>
      <c r="L1942" s="19">
        <f t="shared" si="213"/>
        <v>887.0928</v>
      </c>
    </row>
    <row r="1943" spans="2:12" ht="12" customHeight="1">
      <c r="B1943" s="11" t="s">
        <v>32</v>
      </c>
      <c r="C1943" s="17">
        <v>1118.7576</v>
      </c>
      <c r="D1943" s="17">
        <v>1.783</v>
      </c>
      <c r="E1943" s="17">
        <v>12.5269</v>
      </c>
      <c r="F1943" s="17">
        <v>63.6148</v>
      </c>
      <c r="G1943" s="17">
        <v>8.9154</v>
      </c>
      <c r="H1943" s="17">
        <v>8.5039</v>
      </c>
      <c r="I1943" s="17">
        <v>42.6389</v>
      </c>
      <c r="J1943" s="17">
        <v>4.5718</v>
      </c>
      <c r="K1943" s="17">
        <v>8.3663</v>
      </c>
      <c r="L1943" s="19">
        <f t="shared" si="213"/>
        <v>1269.6785999999997</v>
      </c>
    </row>
    <row r="1944" spans="2:12" ht="12" customHeight="1">
      <c r="B1944" s="11" t="s">
        <v>33</v>
      </c>
      <c r="C1944" s="17">
        <v>13.4107</v>
      </c>
      <c r="D1944" s="17">
        <v>5.0781</v>
      </c>
      <c r="E1944" s="17">
        <v>1.4125</v>
      </c>
      <c r="F1944" s="17">
        <v>7.8943</v>
      </c>
      <c r="G1944" s="17">
        <v>0.4917</v>
      </c>
      <c r="H1944" s="17">
        <v>21.7432</v>
      </c>
      <c r="I1944" s="17">
        <v>4.9886</v>
      </c>
      <c r="J1944" s="17">
        <v>0.5812</v>
      </c>
      <c r="K1944" s="17">
        <v>0</v>
      </c>
      <c r="L1944" s="19">
        <f t="shared" si="213"/>
        <v>55.600300000000004</v>
      </c>
    </row>
    <row r="1945" spans="2:12" ht="12" customHeight="1">
      <c r="B1945" s="11" t="s">
        <v>34</v>
      </c>
      <c r="C1945" s="17">
        <v>0.0604</v>
      </c>
      <c r="D1945" s="17">
        <v>0.0257</v>
      </c>
      <c r="E1945" s="17">
        <v>11.0108</v>
      </c>
      <c r="F1945" s="17">
        <v>0</v>
      </c>
      <c r="G1945" s="17">
        <v>2.4212</v>
      </c>
      <c r="H1945" s="17">
        <v>21.5888</v>
      </c>
      <c r="I1945" s="17">
        <v>11.4456</v>
      </c>
      <c r="J1945" s="17">
        <v>2.9714</v>
      </c>
      <c r="K1945" s="17">
        <v>0.3302</v>
      </c>
      <c r="L1945" s="19">
        <f t="shared" si="213"/>
        <v>49.854099999999995</v>
      </c>
    </row>
    <row r="1946" spans="2:12" ht="12" customHeight="1">
      <c r="B1946" s="11" t="s">
        <v>35</v>
      </c>
      <c r="C1946" s="17">
        <v>0</v>
      </c>
      <c r="D1946" s="17">
        <v>0</v>
      </c>
      <c r="E1946" s="17">
        <v>0</v>
      </c>
      <c r="F1946" s="17">
        <v>0</v>
      </c>
      <c r="G1946" s="17">
        <v>0</v>
      </c>
      <c r="H1946" s="17">
        <v>0</v>
      </c>
      <c r="I1946" s="17">
        <v>0</v>
      </c>
      <c r="J1946" s="17">
        <v>0</v>
      </c>
      <c r="K1946" s="17">
        <v>0</v>
      </c>
      <c r="L1946" s="19">
        <f t="shared" si="213"/>
        <v>0</v>
      </c>
    </row>
    <row r="1947" spans="2:12" ht="12" customHeight="1">
      <c r="B1947" s="11" t="s">
        <v>36</v>
      </c>
      <c r="C1947" s="17">
        <v>0</v>
      </c>
      <c r="D1947" s="17">
        <v>0</v>
      </c>
      <c r="E1947" s="17">
        <v>0</v>
      </c>
      <c r="F1947" s="17">
        <v>0</v>
      </c>
      <c r="G1947" s="17">
        <v>0</v>
      </c>
      <c r="H1947" s="17">
        <v>0</v>
      </c>
      <c r="I1947" s="17">
        <v>0</v>
      </c>
      <c r="J1947" s="17">
        <v>0</v>
      </c>
      <c r="K1947" s="17">
        <v>0</v>
      </c>
      <c r="L1947" s="19">
        <f t="shared" si="213"/>
        <v>0</v>
      </c>
    </row>
    <row r="1948" spans="2:12" ht="12" customHeight="1">
      <c r="B1948" s="11" t="s">
        <v>37</v>
      </c>
      <c r="C1948" s="17">
        <v>30.0699</v>
      </c>
      <c r="D1948" s="17">
        <v>4.0736</v>
      </c>
      <c r="E1948" s="17">
        <v>28.1198</v>
      </c>
      <c r="F1948" s="17">
        <v>56.9524</v>
      </c>
      <c r="G1948" s="17">
        <v>3.8204</v>
      </c>
      <c r="H1948" s="17">
        <v>39.4698</v>
      </c>
      <c r="I1948" s="17">
        <v>26.061</v>
      </c>
      <c r="J1948" s="17">
        <v>0</v>
      </c>
      <c r="K1948" s="17">
        <v>0.0247</v>
      </c>
      <c r="L1948" s="19">
        <f t="shared" si="213"/>
        <v>188.5916</v>
      </c>
    </row>
    <row r="1949" spans="2:58" s="14" customFormat="1" ht="12" customHeight="1">
      <c r="B1949" s="11" t="s">
        <v>38</v>
      </c>
      <c r="C1949" s="17">
        <v>134.4116</v>
      </c>
      <c r="D1949" s="17">
        <v>0.103</v>
      </c>
      <c r="E1949" s="17">
        <v>16.338</v>
      </c>
      <c r="F1949" s="17">
        <v>10.575</v>
      </c>
      <c r="G1949" s="17">
        <v>17.3891</v>
      </c>
      <c r="H1949" s="17">
        <v>55.3085</v>
      </c>
      <c r="I1949" s="17">
        <v>6.0308</v>
      </c>
      <c r="J1949" s="17">
        <v>19.9856</v>
      </c>
      <c r="K1949" s="17">
        <v>2.9212</v>
      </c>
      <c r="L1949" s="19">
        <f t="shared" si="213"/>
        <v>263.0628</v>
      </c>
      <c r="BF1949" s="5"/>
    </row>
    <row r="1950" spans="2:12" ht="12" customHeight="1">
      <c r="B1950" s="11" t="s">
        <v>39</v>
      </c>
      <c r="C1950" s="17">
        <v>0</v>
      </c>
      <c r="D1950" s="17">
        <v>2.1907</v>
      </c>
      <c r="E1950" s="17">
        <v>3.5848</v>
      </c>
      <c r="F1950" s="17">
        <v>2.589</v>
      </c>
      <c r="G1950" s="17">
        <v>0.9958</v>
      </c>
      <c r="H1950" s="17">
        <v>3.3858</v>
      </c>
      <c r="I1950" s="17">
        <v>0</v>
      </c>
      <c r="J1950" s="17">
        <v>2.9875</v>
      </c>
      <c r="K1950" s="17">
        <v>0.3983</v>
      </c>
      <c r="L1950" s="19">
        <f t="shared" si="213"/>
        <v>16.131899999999998</v>
      </c>
    </row>
    <row r="1951" spans="2:12" ht="12" customHeight="1">
      <c r="B1951" s="11" t="s">
        <v>40</v>
      </c>
      <c r="C1951" s="17">
        <v>0.879</v>
      </c>
      <c r="D1951" s="17">
        <v>0.1619</v>
      </c>
      <c r="E1951" s="17">
        <v>0.9484</v>
      </c>
      <c r="F1951" s="17">
        <v>2.452</v>
      </c>
      <c r="G1951" s="17">
        <v>0.1157</v>
      </c>
      <c r="H1951" s="17">
        <v>0.2545</v>
      </c>
      <c r="I1951" s="17">
        <v>1.1567</v>
      </c>
      <c r="J1951" s="17">
        <v>0</v>
      </c>
      <c r="K1951" s="17">
        <v>0</v>
      </c>
      <c r="L1951" s="19">
        <f t="shared" si="213"/>
        <v>5.9682</v>
      </c>
    </row>
    <row r="1952" spans="2:12" ht="12" customHeight="1">
      <c r="B1952" s="11" t="s">
        <v>41</v>
      </c>
      <c r="C1952" s="17">
        <v>0.1187</v>
      </c>
      <c r="D1952" s="17">
        <v>8.1514</v>
      </c>
      <c r="E1952" s="17">
        <v>0.1187</v>
      </c>
      <c r="F1952" s="17">
        <v>14.3632</v>
      </c>
      <c r="G1952" s="17">
        <v>0.3561</v>
      </c>
      <c r="H1952" s="17">
        <v>4.1546</v>
      </c>
      <c r="I1952" s="17">
        <v>32.6442</v>
      </c>
      <c r="J1952" s="17">
        <v>1.1871</v>
      </c>
      <c r="K1952" s="17">
        <v>0.4748</v>
      </c>
      <c r="L1952" s="19">
        <f t="shared" si="213"/>
        <v>61.5688</v>
      </c>
    </row>
    <row r="1953" spans="2:12" ht="12" customHeight="1">
      <c r="B1953" s="11" t="s">
        <v>42</v>
      </c>
      <c r="C1953" s="17">
        <v>0</v>
      </c>
      <c r="D1953" s="17">
        <v>0</v>
      </c>
      <c r="E1953" s="17">
        <v>0</v>
      </c>
      <c r="F1953" s="17">
        <v>0</v>
      </c>
      <c r="G1953" s="17">
        <v>8.3172</v>
      </c>
      <c r="H1953" s="17">
        <v>38.8739</v>
      </c>
      <c r="I1953" s="17">
        <v>0</v>
      </c>
      <c r="J1953" s="17">
        <v>0</v>
      </c>
      <c r="K1953" s="17">
        <v>0</v>
      </c>
      <c r="L1953" s="19">
        <f t="shared" si="213"/>
        <v>47.1911</v>
      </c>
    </row>
    <row r="1954" spans="2:12" ht="12" customHeight="1">
      <c r="B1954" s="11" t="s">
        <v>43</v>
      </c>
      <c r="C1954" s="17">
        <v>0</v>
      </c>
      <c r="D1954" s="17">
        <v>0</v>
      </c>
      <c r="E1954" s="17">
        <v>0</v>
      </c>
      <c r="F1954" s="17">
        <v>0</v>
      </c>
      <c r="G1954" s="17">
        <v>0</v>
      </c>
      <c r="H1954" s="17">
        <v>0</v>
      </c>
      <c r="I1954" s="17">
        <v>0</v>
      </c>
      <c r="J1954" s="17">
        <v>0</v>
      </c>
      <c r="K1954" s="17">
        <v>0</v>
      </c>
      <c r="L1954" s="19">
        <f t="shared" si="213"/>
        <v>0</v>
      </c>
    </row>
    <row r="1955" spans="2:12" ht="12" customHeight="1">
      <c r="B1955" s="11" t="s">
        <v>44</v>
      </c>
      <c r="C1955" s="17">
        <v>50.395</v>
      </c>
      <c r="D1955" s="17">
        <v>8.4557</v>
      </c>
      <c r="E1955" s="17">
        <v>27.9406</v>
      </c>
      <c r="F1955" s="17">
        <v>80.8912</v>
      </c>
      <c r="G1955" s="17">
        <v>39.8318</v>
      </c>
      <c r="H1955" s="17">
        <v>17.1935</v>
      </c>
      <c r="I1955" s="17">
        <v>23.103</v>
      </c>
      <c r="J1955" s="17">
        <v>26.2738</v>
      </c>
      <c r="K1955" s="17">
        <v>26.9669</v>
      </c>
      <c r="L1955" s="19">
        <f t="shared" si="213"/>
        <v>301.05150000000003</v>
      </c>
    </row>
    <row r="1956" spans="2:12" ht="12" customHeight="1">
      <c r="B1956" s="11" t="s">
        <v>45</v>
      </c>
      <c r="C1956" s="17">
        <v>0</v>
      </c>
      <c r="D1956" s="18">
        <v>0</v>
      </c>
      <c r="E1956" s="17">
        <v>12.4095</v>
      </c>
      <c r="F1956" s="17">
        <v>0</v>
      </c>
      <c r="G1956" s="17">
        <v>0</v>
      </c>
      <c r="H1956" s="17">
        <v>0</v>
      </c>
      <c r="I1956" s="17">
        <v>0</v>
      </c>
      <c r="J1956" s="17">
        <v>0</v>
      </c>
      <c r="K1956" s="17">
        <v>0</v>
      </c>
      <c r="L1956" s="19">
        <f t="shared" si="213"/>
        <v>12.4095</v>
      </c>
    </row>
    <row r="1957" spans="2:12" ht="12" customHeight="1">
      <c r="B1957" s="11" t="s">
        <v>46</v>
      </c>
      <c r="C1957" s="17">
        <v>5.5134</v>
      </c>
      <c r="D1957" s="17">
        <v>0</v>
      </c>
      <c r="E1957" s="17">
        <v>0.6126</v>
      </c>
      <c r="F1957" s="17">
        <v>0</v>
      </c>
      <c r="G1957" s="17">
        <v>0.245</v>
      </c>
      <c r="H1957" s="17">
        <v>0</v>
      </c>
      <c r="I1957" s="17">
        <v>0</v>
      </c>
      <c r="J1957" s="17">
        <v>0.49</v>
      </c>
      <c r="K1957" s="17">
        <v>0</v>
      </c>
      <c r="L1957" s="19">
        <f t="shared" si="213"/>
        <v>6.861</v>
      </c>
    </row>
    <row r="1958" spans="2:12" ht="12" customHeight="1">
      <c r="B1958" s="11" t="s">
        <v>47</v>
      </c>
      <c r="C1958" s="17">
        <v>0</v>
      </c>
      <c r="D1958" s="17">
        <v>0</v>
      </c>
      <c r="E1958" s="17">
        <v>0</v>
      </c>
      <c r="F1958" s="17">
        <v>0</v>
      </c>
      <c r="G1958" s="17">
        <v>0</v>
      </c>
      <c r="H1958" s="17">
        <v>0</v>
      </c>
      <c r="I1958" s="17">
        <v>0</v>
      </c>
      <c r="J1958" s="17">
        <v>0</v>
      </c>
      <c r="K1958" s="17">
        <v>0</v>
      </c>
      <c r="L1958" s="19">
        <f t="shared" si="213"/>
        <v>0</v>
      </c>
    </row>
    <row r="1959" spans="2:58" s="14" customFormat="1" ht="12" customHeight="1">
      <c r="B1959" s="11" t="s">
        <v>48</v>
      </c>
      <c r="C1959" s="17">
        <v>0</v>
      </c>
      <c r="D1959" s="17">
        <v>0</v>
      </c>
      <c r="E1959" s="17">
        <v>0</v>
      </c>
      <c r="F1959" s="17">
        <v>0</v>
      </c>
      <c r="G1959" s="17">
        <v>0</v>
      </c>
      <c r="H1959" s="17">
        <v>0</v>
      </c>
      <c r="I1959" s="17">
        <v>0</v>
      </c>
      <c r="J1959" s="17">
        <v>0</v>
      </c>
      <c r="K1959" s="17">
        <v>0</v>
      </c>
      <c r="L1959" s="19">
        <f t="shared" si="213"/>
        <v>0</v>
      </c>
      <c r="BF1959" s="5"/>
    </row>
    <row r="1960" spans="2:12" ht="12" customHeight="1">
      <c r="B1960" s="11" t="s">
        <v>49</v>
      </c>
      <c r="C1960" s="17">
        <v>0</v>
      </c>
      <c r="D1960" s="17">
        <v>0</v>
      </c>
      <c r="E1960" s="17">
        <v>0</v>
      </c>
      <c r="F1960" s="17">
        <v>0</v>
      </c>
      <c r="G1960" s="17">
        <v>0</v>
      </c>
      <c r="H1960" s="17">
        <v>0</v>
      </c>
      <c r="I1960" s="17">
        <v>0</v>
      </c>
      <c r="J1960" s="17">
        <v>0</v>
      </c>
      <c r="K1960" s="17">
        <v>0</v>
      </c>
      <c r="L1960" s="19">
        <f t="shared" si="213"/>
        <v>0</v>
      </c>
    </row>
    <row r="1961" spans="2:12" ht="12" customHeight="1">
      <c r="B1961" s="11" t="s">
        <v>50</v>
      </c>
      <c r="C1961" s="17">
        <v>0</v>
      </c>
      <c r="D1961" s="17">
        <v>0</v>
      </c>
      <c r="E1961" s="17">
        <v>0</v>
      </c>
      <c r="F1961" s="17">
        <v>0</v>
      </c>
      <c r="G1961" s="17">
        <v>0</v>
      </c>
      <c r="H1961" s="17">
        <v>0</v>
      </c>
      <c r="I1961" s="17">
        <v>0</v>
      </c>
      <c r="J1961" s="17">
        <v>0</v>
      </c>
      <c r="K1961" s="17">
        <v>0</v>
      </c>
      <c r="L1961" s="19">
        <f t="shared" si="213"/>
        <v>0</v>
      </c>
    </row>
    <row r="1962" spans="2:12" ht="12" customHeight="1">
      <c r="B1962" s="11" t="s">
        <v>51</v>
      </c>
      <c r="C1962" s="17">
        <v>0</v>
      </c>
      <c r="D1962" s="17">
        <v>0.5775</v>
      </c>
      <c r="E1962" s="17">
        <v>8.6627</v>
      </c>
      <c r="F1962" s="17">
        <v>0</v>
      </c>
      <c r="G1962" s="17">
        <v>0</v>
      </c>
      <c r="H1962" s="17">
        <v>0</v>
      </c>
      <c r="I1962" s="17">
        <v>0.847</v>
      </c>
      <c r="J1962" s="17">
        <v>0</v>
      </c>
      <c r="K1962" s="17">
        <v>0.5775</v>
      </c>
      <c r="L1962" s="19">
        <f t="shared" si="213"/>
        <v>10.6647</v>
      </c>
    </row>
    <row r="1963" spans="2:12" ht="12" customHeight="1">
      <c r="B1963" s="15" t="s">
        <v>52</v>
      </c>
      <c r="C1963" s="20">
        <f aca="true" t="shared" si="214" ref="C1963:K1963">SUM(C1916:C1962)</f>
        <v>2631.6815999999994</v>
      </c>
      <c r="D1963" s="20">
        <f t="shared" si="214"/>
        <v>1667.6124</v>
      </c>
      <c r="E1963" s="20">
        <f t="shared" si="214"/>
        <v>1211.4760999999996</v>
      </c>
      <c r="F1963" s="20">
        <f t="shared" si="214"/>
        <v>1204.4958</v>
      </c>
      <c r="G1963" s="20">
        <f t="shared" si="214"/>
        <v>557.3049</v>
      </c>
      <c r="H1963" s="20">
        <f t="shared" si="214"/>
        <v>1787.9540000000004</v>
      </c>
      <c r="I1963" s="20">
        <f t="shared" si="214"/>
        <v>666.0511</v>
      </c>
      <c r="J1963" s="20">
        <f t="shared" si="214"/>
        <v>419.7334</v>
      </c>
      <c r="K1963" s="20">
        <f t="shared" si="214"/>
        <v>247.79059999999998</v>
      </c>
      <c r="L1963" s="21">
        <f t="shared" si="213"/>
        <v>10394.0999</v>
      </c>
    </row>
    <row r="1965" spans="2:4" ht="13.5" customHeight="1">
      <c r="B1965" s="6" t="s">
        <v>0</v>
      </c>
      <c r="C1965" s="28" t="s">
        <v>75</v>
      </c>
      <c r="D1965" s="28"/>
    </row>
    <row r="1966" spans="2:58" ht="12" customHeight="1">
      <c r="B1966" s="7"/>
      <c r="I1966" s="8"/>
      <c r="L1966" s="8" t="str">
        <f>L1913</f>
        <v>（３日間調査　単位：トン）</v>
      </c>
      <c r="BF1966" s="4"/>
    </row>
    <row r="1967" spans="2:58" ht="13.5" customHeight="1">
      <c r="B1967" s="9" t="s">
        <v>122</v>
      </c>
      <c r="C1967" s="24" t="s">
        <v>121</v>
      </c>
      <c r="D1967" s="22" t="s">
        <v>113</v>
      </c>
      <c r="E1967" s="22" t="s">
        <v>114</v>
      </c>
      <c r="F1967" s="22" t="s">
        <v>115</v>
      </c>
      <c r="G1967" s="22" t="s">
        <v>116</v>
      </c>
      <c r="H1967" s="22" t="s">
        <v>117</v>
      </c>
      <c r="I1967" s="22" t="s">
        <v>118</v>
      </c>
      <c r="J1967" s="22" t="s">
        <v>119</v>
      </c>
      <c r="K1967" s="22" t="s">
        <v>120</v>
      </c>
      <c r="L1967" s="26" t="s">
        <v>3</v>
      </c>
      <c r="BF1967" s="4"/>
    </row>
    <row r="1968" spans="2:58" ht="13.5" customHeight="1">
      <c r="B1968" s="10" t="s">
        <v>4</v>
      </c>
      <c r="C1968" s="25"/>
      <c r="D1968" s="23"/>
      <c r="E1968" s="23"/>
      <c r="F1968" s="23"/>
      <c r="G1968" s="23"/>
      <c r="H1968" s="23"/>
      <c r="I1968" s="23"/>
      <c r="J1968" s="23"/>
      <c r="K1968" s="23"/>
      <c r="L1968" s="27"/>
      <c r="BF1968" s="4"/>
    </row>
    <row r="1969" spans="2:12" ht="12" customHeight="1">
      <c r="B1969" s="11" t="s">
        <v>5</v>
      </c>
      <c r="C1969" s="17">
        <v>10683.7659</v>
      </c>
      <c r="D1969" s="17">
        <v>424.1366</v>
      </c>
      <c r="E1969" s="17">
        <v>1611.938</v>
      </c>
      <c r="F1969" s="17">
        <v>2011.1387</v>
      </c>
      <c r="G1969" s="17">
        <v>1926.3078</v>
      </c>
      <c r="H1969" s="17">
        <v>452.3067</v>
      </c>
      <c r="I1969" s="17">
        <v>170.0087</v>
      </c>
      <c r="J1969" s="17">
        <v>610.1</v>
      </c>
      <c r="K1969" s="17">
        <v>6974.3012</v>
      </c>
      <c r="L1969" s="19">
        <f>SUM(C1969:K1969)</f>
        <v>24864.003599999996</v>
      </c>
    </row>
    <row r="1970" spans="2:12" ht="12" customHeight="1">
      <c r="B1970" s="11" t="s">
        <v>6</v>
      </c>
      <c r="C1970" s="17">
        <v>86.6565</v>
      </c>
      <c r="D1970" s="17">
        <v>31.5821</v>
      </c>
      <c r="E1970" s="17">
        <v>642.6986</v>
      </c>
      <c r="F1970" s="17">
        <v>15.8437</v>
      </c>
      <c r="G1970" s="17">
        <v>183.3115</v>
      </c>
      <c r="H1970" s="17">
        <v>4857.8817</v>
      </c>
      <c r="I1970" s="17">
        <v>2668.7155</v>
      </c>
      <c r="J1970" s="17">
        <v>1343.1046</v>
      </c>
      <c r="K1970" s="17">
        <v>619.5762</v>
      </c>
      <c r="L1970" s="19">
        <f aca="true" t="shared" si="215" ref="L1970:L2016">SUM(C1970:K1970)</f>
        <v>10449.3704</v>
      </c>
    </row>
    <row r="1971" spans="2:12" ht="12" customHeight="1">
      <c r="B1971" s="11" t="s">
        <v>7</v>
      </c>
      <c r="C1971" s="17">
        <v>1324.2439</v>
      </c>
      <c r="D1971" s="17">
        <v>365.5039</v>
      </c>
      <c r="E1971" s="17">
        <v>1533.3172</v>
      </c>
      <c r="F1971" s="17">
        <v>245.1027</v>
      </c>
      <c r="G1971" s="17">
        <v>0</v>
      </c>
      <c r="H1971" s="17">
        <v>6.767</v>
      </c>
      <c r="I1971" s="17">
        <v>19.572</v>
      </c>
      <c r="J1971" s="17">
        <v>21.6286</v>
      </c>
      <c r="K1971" s="17">
        <v>0.2527</v>
      </c>
      <c r="L1971" s="19">
        <f t="shared" si="215"/>
        <v>3516.3879999999995</v>
      </c>
    </row>
    <row r="1972" spans="2:12" ht="12" customHeight="1">
      <c r="B1972" s="11" t="s">
        <v>8</v>
      </c>
      <c r="C1972" s="17">
        <v>2289.2221</v>
      </c>
      <c r="D1972" s="17">
        <v>77.7643</v>
      </c>
      <c r="E1972" s="17">
        <v>4336.0047</v>
      </c>
      <c r="F1972" s="17">
        <v>3694.7492</v>
      </c>
      <c r="G1972" s="17">
        <v>2763.3387</v>
      </c>
      <c r="H1972" s="17">
        <v>445.1238</v>
      </c>
      <c r="I1972" s="17">
        <v>14.2895</v>
      </c>
      <c r="J1972" s="17">
        <v>17.1474</v>
      </c>
      <c r="K1972" s="17">
        <v>1.1094</v>
      </c>
      <c r="L1972" s="19">
        <f t="shared" si="215"/>
        <v>13638.7491</v>
      </c>
    </row>
    <row r="1973" spans="2:12" ht="12" customHeight="1">
      <c r="B1973" s="11" t="s">
        <v>9</v>
      </c>
      <c r="C1973" s="17">
        <v>2965.7217</v>
      </c>
      <c r="D1973" s="17">
        <v>63.217</v>
      </c>
      <c r="E1973" s="17">
        <v>267.3565</v>
      </c>
      <c r="F1973" s="17">
        <v>22.869</v>
      </c>
      <c r="G1973" s="17">
        <v>9.8136</v>
      </c>
      <c r="H1973" s="17">
        <v>0</v>
      </c>
      <c r="I1973" s="17">
        <v>3.4867</v>
      </c>
      <c r="J1973" s="17">
        <v>0</v>
      </c>
      <c r="K1973" s="17">
        <v>0</v>
      </c>
      <c r="L1973" s="19">
        <f t="shared" si="215"/>
        <v>3332.4645</v>
      </c>
    </row>
    <row r="1974" spans="2:12" ht="12" customHeight="1">
      <c r="B1974" s="11" t="s">
        <v>10</v>
      </c>
      <c r="C1974" s="17">
        <v>3827.6151</v>
      </c>
      <c r="D1974" s="17">
        <v>0</v>
      </c>
      <c r="E1974" s="17">
        <v>24.4814</v>
      </c>
      <c r="F1974" s="17">
        <v>0</v>
      </c>
      <c r="G1974" s="17">
        <v>0</v>
      </c>
      <c r="H1974" s="17">
        <v>2296.3636</v>
      </c>
      <c r="I1974" s="17">
        <v>51.4111</v>
      </c>
      <c r="J1974" s="17">
        <v>176.2667</v>
      </c>
      <c r="K1974" s="17">
        <v>0</v>
      </c>
      <c r="L1974" s="19">
        <f t="shared" si="215"/>
        <v>6376.137900000001</v>
      </c>
    </row>
    <row r="1975" spans="2:58" ht="12" customHeight="1">
      <c r="B1975" s="11" t="s">
        <v>11</v>
      </c>
      <c r="C1975" s="17">
        <v>3933.616</v>
      </c>
      <c r="D1975" s="17">
        <v>185.1681</v>
      </c>
      <c r="E1975" s="17">
        <v>12.3034</v>
      </c>
      <c r="F1975" s="17">
        <v>68.0209</v>
      </c>
      <c r="G1975" s="17">
        <v>0</v>
      </c>
      <c r="H1975" s="17">
        <v>0</v>
      </c>
      <c r="I1975" s="17">
        <v>0</v>
      </c>
      <c r="J1975" s="17">
        <v>0</v>
      </c>
      <c r="K1975" s="17">
        <v>0</v>
      </c>
      <c r="L1975" s="19">
        <f t="shared" si="215"/>
        <v>4199.1084</v>
      </c>
      <c r="BF1975" s="12"/>
    </row>
    <row r="1976" spans="2:12" ht="12" customHeight="1">
      <c r="B1976" s="11" t="s">
        <v>12</v>
      </c>
      <c r="C1976" s="17">
        <v>5232</v>
      </c>
      <c r="D1976" s="17">
        <v>15.2295</v>
      </c>
      <c r="E1976" s="17">
        <v>1560.3991</v>
      </c>
      <c r="F1976" s="17">
        <v>17.1041</v>
      </c>
      <c r="G1976" s="17">
        <v>36.309</v>
      </c>
      <c r="H1976" s="17">
        <v>18.4045</v>
      </c>
      <c r="I1976" s="17">
        <v>0</v>
      </c>
      <c r="J1976" s="17">
        <v>0</v>
      </c>
      <c r="K1976" s="17">
        <v>0</v>
      </c>
      <c r="L1976" s="19">
        <f t="shared" si="215"/>
        <v>6879.446199999999</v>
      </c>
    </row>
    <row r="1977" spans="2:12" ht="12" customHeight="1">
      <c r="B1977" s="11" t="s">
        <v>13</v>
      </c>
      <c r="C1977" s="17">
        <v>6091.9772</v>
      </c>
      <c r="D1977" s="17">
        <v>695.737</v>
      </c>
      <c r="E1977" s="17">
        <v>61.8774</v>
      </c>
      <c r="F1977" s="17">
        <v>0</v>
      </c>
      <c r="G1977" s="17">
        <v>0</v>
      </c>
      <c r="H1977" s="17">
        <v>0</v>
      </c>
      <c r="I1977" s="17">
        <v>0</v>
      </c>
      <c r="J1977" s="17">
        <v>0</v>
      </c>
      <c r="K1977" s="17">
        <v>0</v>
      </c>
      <c r="L1977" s="19">
        <f t="shared" si="215"/>
        <v>6849.591600000001</v>
      </c>
    </row>
    <row r="1978" spans="2:12" ht="12" customHeight="1">
      <c r="B1978" s="13" t="s">
        <v>14</v>
      </c>
      <c r="C1978" s="17">
        <v>3725.6268</v>
      </c>
      <c r="D1978" s="17">
        <v>378.3432</v>
      </c>
      <c r="E1978" s="17">
        <v>272.4259</v>
      </c>
      <c r="F1978" s="17">
        <v>431.993</v>
      </c>
      <c r="G1978" s="17">
        <v>60.532</v>
      </c>
      <c r="H1978" s="17">
        <v>0</v>
      </c>
      <c r="I1978" s="17">
        <v>0</v>
      </c>
      <c r="J1978" s="17">
        <v>0</v>
      </c>
      <c r="K1978" s="17">
        <v>0</v>
      </c>
      <c r="L1978" s="19">
        <f t="shared" si="215"/>
        <v>4868.920900000001</v>
      </c>
    </row>
    <row r="1979" spans="2:12" ht="12" customHeight="1">
      <c r="B1979" s="11" t="s">
        <v>15</v>
      </c>
      <c r="C1979" s="17">
        <v>12010.0713</v>
      </c>
      <c r="D1979" s="17">
        <v>5801.1961</v>
      </c>
      <c r="E1979" s="17">
        <v>778.0441</v>
      </c>
      <c r="F1979" s="17">
        <v>9.463</v>
      </c>
      <c r="G1979" s="17">
        <v>0</v>
      </c>
      <c r="H1979" s="17">
        <v>39.331</v>
      </c>
      <c r="I1979" s="17">
        <v>0</v>
      </c>
      <c r="J1979" s="17">
        <v>0</v>
      </c>
      <c r="K1979" s="17">
        <v>527.0001</v>
      </c>
      <c r="L1979" s="19">
        <f t="shared" si="215"/>
        <v>19165.1056</v>
      </c>
    </row>
    <row r="1980" spans="2:12" ht="12" customHeight="1">
      <c r="B1980" s="11" t="s">
        <v>16</v>
      </c>
      <c r="C1980" s="17">
        <v>7237.9559</v>
      </c>
      <c r="D1980" s="17">
        <v>4269.1081</v>
      </c>
      <c r="E1980" s="17">
        <v>3795.2906</v>
      </c>
      <c r="F1980" s="17">
        <v>405.6197</v>
      </c>
      <c r="G1980" s="17">
        <v>987.6902</v>
      </c>
      <c r="H1980" s="17">
        <v>0</v>
      </c>
      <c r="I1980" s="17">
        <v>0</v>
      </c>
      <c r="J1980" s="17">
        <v>0</v>
      </c>
      <c r="K1980" s="17">
        <v>0.608</v>
      </c>
      <c r="L1980" s="19">
        <f t="shared" si="215"/>
        <v>16696.2725</v>
      </c>
    </row>
    <row r="1981" spans="2:58" s="14" customFormat="1" ht="12" customHeight="1">
      <c r="B1981" s="11" t="s">
        <v>17</v>
      </c>
      <c r="C1981" s="17">
        <v>26650.7358</v>
      </c>
      <c r="D1981" s="17">
        <v>6907.0739</v>
      </c>
      <c r="E1981" s="17">
        <v>202.9997</v>
      </c>
      <c r="F1981" s="17">
        <v>253.8383</v>
      </c>
      <c r="G1981" s="17">
        <v>2000.6895</v>
      </c>
      <c r="H1981" s="17">
        <v>3780.7915</v>
      </c>
      <c r="I1981" s="17">
        <v>672.2205</v>
      </c>
      <c r="J1981" s="17">
        <v>512.8171</v>
      </c>
      <c r="K1981" s="17">
        <v>100.3084</v>
      </c>
      <c r="L1981" s="19">
        <f t="shared" si="215"/>
        <v>41081.474700000006</v>
      </c>
      <c r="BF1981" s="5"/>
    </row>
    <row r="1982" spans="2:12" ht="12" customHeight="1">
      <c r="B1982" s="11" t="s">
        <v>18</v>
      </c>
      <c r="C1982" s="17">
        <v>10462.3664</v>
      </c>
      <c r="D1982" s="17">
        <v>392.058</v>
      </c>
      <c r="E1982" s="17">
        <v>309.7453</v>
      </c>
      <c r="F1982" s="17">
        <v>8.8889</v>
      </c>
      <c r="G1982" s="17">
        <v>0</v>
      </c>
      <c r="H1982" s="17">
        <v>0</v>
      </c>
      <c r="I1982" s="17">
        <v>0</v>
      </c>
      <c r="J1982" s="17">
        <v>0</v>
      </c>
      <c r="K1982" s="17">
        <v>0</v>
      </c>
      <c r="L1982" s="19">
        <f t="shared" si="215"/>
        <v>11173.0586</v>
      </c>
    </row>
    <row r="1983" spans="2:12" ht="12" customHeight="1">
      <c r="B1983" s="11" t="s">
        <v>19</v>
      </c>
      <c r="C1983" s="17">
        <v>1357.1764</v>
      </c>
      <c r="D1983" s="17">
        <v>348.7846</v>
      </c>
      <c r="E1983" s="17">
        <v>717.2208</v>
      </c>
      <c r="F1983" s="17">
        <v>114.076</v>
      </c>
      <c r="G1983" s="17">
        <v>0.7018</v>
      </c>
      <c r="H1983" s="17">
        <v>574.2726</v>
      </c>
      <c r="I1983" s="17">
        <v>0</v>
      </c>
      <c r="J1983" s="17">
        <v>0</v>
      </c>
      <c r="K1983" s="17">
        <v>0</v>
      </c>
      <c r="L1983" s="19">
        <f t="shared" si="215"/>
        <v>3112.2322000000004</v>
      </c>
    </row>
    <row r="1984" spans="2:12" ht="12" customHeight="1">
      <c r="B1984" s="11" t="s">
        <v>20</v>
      </c>
      <c r="C1984" s="17">
        <v>1910.4183</v>
      </c>
      <c r="D1984" s="17">
        <v>209.2936</v>
      </c>
      <c r="E1984" s="17">
        <v>74.7514</v>
      </c>
      <c r="F1984" s="17">
        <v>37.5811</v>
      </c>
      <c r="G1984" s="17">
        <v>0</v>
      </c>
      <c r="H1984" s="17">
        <v>0</v>
      </c>
      <c r="I1984" s="17">
        <v>0</v>
      </c>
      <c r="J1984" s="17">
        <v>0</v>
      </c>
      <c r="K1984" s="17">
        <v>0</v>
      </c>
      <c r="L1984" s="19">
        <f t="shared" si="215"/>
        <v>2232.0444</v>
      </c>
    </row>
    <row r="1985" spans="2:12" ht="12" customHeight="1">
      <c r="B1985" s="11" t="s">
        <v>21</v>
      </c>
      <c r="C1985" s="17">
        <v>713.4365</v>
      </c>
      <c r="D1985" s="17">
        <v>253.759</v>
      </c>
      <c r="E1985" s="17">
        <v>295.916</v>
      </c>
      <c r="F1985" s="17">
        <v>42.7005</v>
      </c>
      <c r="G1985" s="17">
        <v>0</v>
      </c>
      <c r="H1985" s="17">
        <v>0</v>
      </c>
      <c r="I1985" s="17">
        <v>0</v>
      </c>
      <c r="J1985" s="17">
        <v>0</v>
      </c>
      <c r="K1985" s="17">
        <v>0</v>
      </c>
      <c r="L1985" s="19">
        <f t="shared" si="215"/>
        <v>1305.812</v>
      </c>
    </row>
    <row r="1986" spans="2:12" ht="12" customHeight="1">
      <c r="B1986" s="11" t="s">
        <v>22</v>
      </c>
      <c r="C1986" s="17">
        <v>1817.6563</v>
      </c>
      <c r="D1986" s="17">
        <v>50.1999</v>
      </c>
      <c r="E1986" s="17">
        <v>0</v>
      </c>
      <c r="F1986" s="17">
        <v>0</v>
      </c>
      <c r="G1986" s="17">
        <v>0</v>
      </c>
      <c r="H1986" s="17">
        <v>0</v>
      </c>
      <c r="I1986" s="17">
        <v>0</v>
      </c>
      <c r="J1986" s="17">
        <v>0</v>
      </c>
      <c r="K1986" s="17">
        <v>0</v>
      </c>
      <c r="L1986" s="19">
        <f t="shared" si="215"/>
        <v>1867.8562000000002</v>
      </c>
    </row>
    <row r="1987" spans="2:12" ht="12" customHeight="1">
      <c r="B1987" s="11" t="s">
        <v>23</v>
      </c>
      <c r="C1987" s="17">
        <v>692.9267</v>
      </c>
      <c r="D1987" s="17">
        <v>0.66</v>
      </c>
      <c r="E1987" s="17">
        <v>4.572</v>
      </c>
      <c r="F1987" s="17">
        <v>0</v>
      </c>
      <c r="G1987" s="17">
        <v>0</v>
      </c>
      <c r="H1987" s="17">
        <v>0</v>
      </c>
      <c r="I1987" s="17">
        <v>0</v>
      </c>
      <c r="J1987" s="17">
        <v>0</v>
      </c>
      <c r="K1987" s="17">
        <v>0</v>
      </c>
      <c r="L1987" s="19">
        <f t="shared" si="215"/>
        <v>698.1587</v>
      </c>
    </row>
    <row r="1988" spans="2:12" ht="12" customHeight="1">
      <c r="B1988" s="11" t="s">
        <v>24</v>
      </c>
      <c r="C1988" s="17">
        <v>3063.7178</v>
      </c>
      <c r="D1988" s="17">
        <v>2794.8355</v>
      </c>
      <c r="E1988" s="17">
        <v>1301.0633</v>
      </c>
      <c r="F1988" s="17">
        <v>2280.0409</v>
      </c>
      <c r="G1988" s="17">
        <v>1342.9278</v>
      </c>
      <c r="H1988" s="17">
        <v>134.4464</v>
      </c>
      <c r="I1988" s="17">
        <v>66.7313</v>
      </c>
      <c r="J1988" s="17">
        <v>2.6417</v>
      </c>
      <c r="K1988" s="17">
        <v>22.9712</v>
      </c>
      <c r="L1988" s="19">
        <f t="shared" si="215"/>
        <v>11009.3759</v>
      </c>
    </row>
    <row r="1989" spans="2:12" ht="12" customHeight="1">
      <c r="B1989" s="11" t="s">
        <v>25</v>
      </c>
      <c r="C1989" s="17">
        <v>3252.6308</v>
      </c>
      <c r="D1989" s="17">
        <v>1767.1415</v>
      </c>
      <c r="E1989" s="17">
        <v>1391.2342</v>
      </c>
      <c r="F1989" s="17">
        <v>270.756</v>
      </c>
      <c r="G1989" s="17">
        <v>5.3796</v>
      </c>
      <c r="H1989" s="17">
        <v>96.8328</v>
      </c>
      <c r="I1989" s="17">
        <v>5.3796</v>
      </c>
      <c r="J1989" s="17">
        <v>5.3796</v>
      </c>
      <c r="K1989" s="17">
        <v>0</v>
      </c>
      <c r="L1989" s="19">
        <f t="shared" si="215"/>
        <v>6794.734100000001</v>
      </c>
    </row>
    <row r="1990" spans="2:12" ht="12" customHeight="1">
      <c r="B1990" s="11" t="s">
        <v>26</v>
      </c>
      <c r="C1990" s="17">
        <v>4094.1073</v>
      </c>
      <c r="D1990" s="17">
        <v>188.7832</v>
      </c>
      <c r="E1990" s="17">
        <v>1026.9134</v>
      </c>
      <c r="F1990" s="17">
        <v>2826.9952</v>
      </c>
      <c r="G1990" s="17">
        <v>491.5725</v>
      </c>
      <c r="H1990" s="17">
        <v>0</v>
      </c>
      <c r="I1990" s="17">
        <v>0</v>
      </c>
      <c r="J1990" s="17">
        <v>0</v>
      </c>
      <c r="K1990" s="17">
        <v>0</v>
      </c>
      <c r="L1990" s="19">
        <f t="shared" si="215"/>
        <v>8628.3716</v>
      </c>
    </row>
    <row r="1991" spans="2:58" s="14" customFormat="1" ht="12" customHeight="1">
      <c r="B1991" s="11" t="s">
        <v>27</v>
      </c>
      <c r="C1991" s="17">
        <v>13753.3824</v>
      </c>
      <c r="D1991" s="17">
        <v>3928.4855</v>
      </c>
      <c r="E1991" s="17">
        <v>811.4783</v>
      </c>
      <c r="F1991" s="17">
        <v>487.8068</v>
      </c>
      <c r="G1991" s="17">
        <v>26.6498</v>
      </c>
      <c r="H1991" s="17">
        <v>139.3909</v>
      </c>
      <c r="I1991" s="17">
        <v>0</v>
      </c>
      <c r="J1991" s="17">
        <v>0</v>
      </c>
      <c r="K1991" s="17">
        <v>0</v>
      </c>
      <c r="L1991" s="19">
        <f t="shared" si="215"/>
        <v>19147.193699999996</v>
      </c>
      <c r="BF1991" s="5"/>
    </row>
    <row r="1992" spans="2:12" ht="12" customHeight="1">
      <c r="B1992" s="11" t="s">
        <v>28</v>
      </c>
      <c r="C1992" s="17">
        <v>662.6605</v>
      </c>
      <c r="D1992" s="17">
        <v>376.0597</v>
      </c>
      <c r="E1992" s="17">
        <v>60.3892</v>
      </c>
      <c r="F1992" s="17">
        <v>191.8731</v>
      </c>
      <c r="G1992" s="17">
        <v>0</v>
      </c>
      <c r="H1992" s="17">
        <v>0</v>
      </c>
      <c r="I1992" s="17">
        <v>0</v>
      </c>
      <c r="J1992" s="17">
        <v>0</v>
      </c>
      <c r="K1992" s="17">
        <v>0</v>
      </c>
      <c r="L1992" s="19">
        <f t="shared" si="215"/>
        <v>1290.9825</v>
      </c>
    </row>
    <row r="1993" spans="2:12" ht="12" customHeight="1">
      <c r="B1993" s="11" t="s">
        <v>29</v>
      </c>
      <c r="C1993" s="17">
        <v>245.268</v>
      </c>
      <c r="D1993" s="17">
        <v>267.1289</v>
      </c>
      <c r="E1993" s="17">
        <v>0</v>
      </c>
      <c r="F1993" s="17">
        <v>0</v>
      </c>
      <c r="G1993" s="17">
        <v>0</v>
      </c>
      <c r="H1993" s="17">
        <v>0</v>
      </c>
      <c r="I1993" s="17">
        <v>0</v>
      </c>
      <c r="J1993" s="17">
        <v>0</v>
      </c>
      <c r="K1993" s="17">
        <v>0</v>
      </c>
      <c r="L1993" s="19">
        <f t="shared" si="215"/>
        <v>512.3969</v>
      </c>
    </row>
    <row r="1994" spans="2:12" ht="12" customHeight="1">
      <c r="B1994" s="11" t="s">
        <v>30</v>
      </c>
      <c r="C1994" s="17">
        <v>5643.5567</v>
      </c>
      <c r="D1994" s="17">
        <v>201.1022</v>
      </c>
      <c r="E1994" s="17">
        <v>531.013</v>
      </c>
      <c r="F1994" s="17">
        <v>49.8118</v>
      </c>
      <c r="G1994" s="17">
        <v>0</v>
      </c>
      <c r="H1994" s="17">
        <v>158.382</v>
      </c>
      <c r="I1994" s="17">
        <v>52.2297</v>
      </c>
      <c r="J1994" s="17">
        <v>1.8135</v>
      </c>
      <c r="K1994" s="17">
        <v>0</v>
      </c>
      <c r="L1994" s="19">
        <f t="shared" si="215"/>
        <v>6637.9089</v>
      </c>
    </row>
    <row r="1995" spans="2:12" ht="12" customHeight="1">
      <c r="B1995" s="11" t="s">
        <v>31</v>
      </c>
      <c r="C1995" s="17">
        <v>26526.4217</v>
      </c>
      <c r="D1995" s="17">
        <v>2372.4988</v>
      </c>
      <c r="E1995" s="17">
        <v>26.9146</v>
      </c>
      <c r="F1995" s="17">
        <v>924.9312</v>
      </c>
      <c r="G1995" s="17">
        <v>15.2191</v>
      </c>
      <c r="H1995" s="17">
        <v>78.5842</v>
      </c>
      <c r="I1995" s="17">
        <v>314.0736</v>
      </c>
      <c r="J1995" s="17">
        <v>0.4922</v>
      </c>
      <c r="K1995" s="17">
        <v>21.085</v>
      </c>
      <c r="L1995" s="19">
        <f t="shared" si="215"/>
        <v>30280.2204</v>
      </c>
    </row>
    <row r="1996" spans="2:12" ht="12" customHeight="1">
      <c r="B1996" s="11" t="s">
        <v>32</v>
      </c>
      <c r="C1996" s="17">
        <v>14769.404</v>
      </c>
      <c r="D1996" s="17">
        <v>3362.9154</v>
      </c>
      <c r="E1996" s="17">
        <v>1943.8256</v>
      </c>
      <c r="F1996" s="17">
        <v>216.9417</v>
      </c>
      <c r="G1996" s="17">
        <v>20.2708</v>
      </c>
      <c r="H1996" s="17">
        <v>124.4505</v>
      </c>
      <c r="I1996" s="17">
        <v>188.8369</v>
      </c>
      <c r="J1996" s="17">
        <v>0</v>
      </c>
      <c r="K1996" s="17">
        <v>0</v>
      </c>
      <c r="L1996" s="19">
        <f t="shared" si="215"/>
        <v>20626.644899999996</v>
      </c>
    </row>
    <row r="1997" spans="2:12" ht="12" customHeight="1">
      <c r="B1997" s="11" t="s">
        <v>33</v>
      </c>
      <c r="C1997" s="17">
        <v>5.721</v>
      </c>
      <c r="D1997" s="17">
        <v>22.866</v>
      </c>
      <c r="E1997" s="17">
        <v>14.325</v>
      </c>
      <c r="F1997" s="17">
        <v>15.915</v>
      </c>
      <c r="G1997" s="17">
        <v>0</v>
      </c>
      <c r="H1997" s="17">
        <v>0</v>
      </c>
      <c r="I1997" s="17">
        <v>0</v>
      </c>
      <c r="J1997" s="17">
        <v>0</v>
      </c>
      <c r="K1997" s="17">
        <v>0</v>
      </c>
      <c r="L1997" s="19">
        <f t="shared" si="215"/>
        <v>58.827</v>
      </c>
    </row>
    <row r="1998" spans="2:12" ht="12" customHeight="1">
      <c r="B1998" s="11" t="s">
        <v>34</v>
      </c>
      <c r="C1998" s="17">
        <v>148.9473</v>
      </c>
      <c r="D1998" s="17">
        <v>0</v>
      </c>
      <c r="E1998" s="17">
        <v>265.1525</v>
      </c>
      <c r="F1998" s="17">
        <v>924.5209</v>
      </c>
      <c r="G1998" s="17">
        <v>0</v>
      </c>
      <c r="H1998" s="17">
        <v>260.7277</v>
      </c>
      <c r="I1998" s="17">
        <v>208.2102</v>
      </c>
      <c r="J1998" s="17">
        <v>34.808</v>
      </c>
      <c r="K1998" s="17">
        <v>0</v>
      </c>
      <c r="L1998" s="19">
        <f t="shared" si="215"/>
        <v>1842.3665999999998</v>
      </c>
    </row>
    <row r="1999" spans="2:12" ht="12" customHeight="1">
      <c r="B1999" s="11" t="s">
        <v>35</v>
      </c>
      <c r="C1999" s="17">
        <v>1366.6758</v>
      </c>
      <c r="D1999" s="17">
        <v>0</v>
      </c>
      <c r="E1999" s="17">
        <v>389.1023</v>
      </c>
      <c r="F1999" s="17">
        <v>315.5362</v>
      </c>
      <c r="G1999" s="17">
        <v>0</v>
      </c>
      <c r="H1999" s="17">
        <v>0</v>
      </c>
      <c r="I1999" s="17">
        <v>0</v>
      </c>
      <c r="J1999" s="17">
        <v>0</v>
      </c>
      <c r="K1999" s="17">
        <v>0</v>
      </c>
      <c r="L1999" s="19">
        <f t="shared" si="215"/>
        <v>2071.3143</v>
      </c>
    </row>
    <row r="2000" spans="2:12" ht="12" customHeight="1">
      <c r="B2000" s="11" t="s">
        <v>36</v>
      </c>
      <c r="C2000" s="17">
        <v>182.8581</v>
      </c>
      <c r="D2000" s="17">
        <v>91.3892</v>
      </c>
      <c r="E2000" s="17">
        <v>116.1821</v>
      </c>
      <c r="F2000" s="17">
        <v>116.1821</v>
      </c>
      <c r="G2000" s="17">
        <v>0.0309</v>
      </c>
      <c r="H2000" s="17">
        <v>0.1549</v>
      </c>
      <c r="I2000" s="17">
        <v>0</v>
      </c>
      <c r="J2000" s="17">
        <v>24.2317</v>
      </c>
      <c r="K2000" s="17">
        <v>0</v>
      </c>
      <c r="L2000" s="19">
        <f t="shared" si="215"/>
        <v>531.029</v>
      </c>
    </row>
    <row r="2001" spans="2:12" ht="12" customHeight="1">
      <c r="B2001" s="11" t="s">
        <v>37</v>
      </c>
      <c r="C2001" s="17">
        <v>3624.2859</v>
      </c>
      <c r="D2001" s="17">
        <v>192.1534</v>
      </c>
      <c r="E2001" s="17">
        <v>42.4284</v>
      </c>
      <c r="F2001" s="17">
        <v>243.6411</v>
      </c>
      <c r="G2001" s="17">
        <v>7.8443</v>
      </c>
      <c r="H2001" s="17">
        <v>56.6282</v>
      </c>
      <c r="I2001" s="17">
        <v>0</v>
      </c>
      <c r="J2001" s="17">
        <v>0</v>
      </c>
      <c r="K2001" s="17">
        <v>0</v>
      </c>
      <c r="L2001" s="19">
        <f t="shared" si="215"/>
        <v>4166.9812999999995</v>
      </c>
    </row>
    <row r="2002" spans="2:58" s="14" customFormat="1" ht="12" customHeight="1">
      <c r="B2002" s="11" t="s">
        <v>38</v>
      </c>
      <c r="C2002" s="17">
        <v>3338.2883</v>
      </c>
      <c r="D2002" s="17">
        <v>1691.6004</v>
      </c>
      <c r="E2002" s="17">
        <v>0</v>
      </c>
      <c r="F2002" s="17">
        <v>1.9333</v>
      </c>
      <c r="G2002" s="17">
        <v>0.3035</v>
      </c>
      <c r="H2002" s="17">
        <v>0.3988</v>
      </c>
      <c r="I2002" s="17">
        <v>0</v>
      </c>
      <c r="J2002" s="17">
        <v>1.4564</v>
      </c>
      <c r="K2002" s="17">
        <v>0</v>
      </c>
      <c r="L2002" s="19">
        <f t="shared" si="215"/>
        <v>5033.9807</v>
      </c>
      <c r="BF2002" s="5"/>
    </row>
    <row r="2003" spans="2:12" ht="12" customHeight="1">
      <c r="B2003" s="11" t="s">
        <v>39</v>
      </c>
      <c r="C2003" s="17">
        <v>0</v>
      </c>
      <c r="D2003" s="17">
        <v>638.1023</v>
      </c>
      <c r="E2003" s="17">
        <v>0</v>
      </c>
      <c r="F2003" s="17">
        <v>0</v>
      </c>
      <c r="G2003" s="17">
        <v>0</v>
      </c>
      <c r="H2003" s="17">
        <v>0</v>
      </c>
      <c r="I2003" s="17">
        <v>0</v>
      </c>
      <c r="J2003" s="17">
        <v>0</v>
      </c>
      <c r="K2003" s="17">
        <v>0</v>
      </c>
      <c r="L2003" s="19">
        <f t="shared" si="215"/>
        <v>638.1023</v>
      </c>
    </row>
    <row r="2004" spans="2:12" ht="12" customHeight="1">
      <c r="B2004" s="11" t="s">
        <v>40</v>
      </c>
      <c r="C2004" s="17">
        <v>3.786</v>
      </c>
      <c r="D2004" s="17">
        <v>0</v>
      </c>
      <c r="E2004" s="17">
        <v>266.5951</v>
      </c>
      <c r="F2004" s="17">
        <v>1450.8536</v>
      </c>
      <c r="G2004" s="17">
        <v>0.228</v>
      </c>
      <c r="H2004" s="17">
        <v>0.462</v>
      </c>
      <c r="I2004" s="17">
        <v>4.23</v>
      </c>
      <c r="J2004" s="17">
        <v>0.15</v>
      </c>
      <c r="K2004" s="17">
        <v>0</v>
      </c>
      <c r="L2004" s="19">
        <f t="shared" si="215"/>
        <v>1726.3047000000001</v>
      </c>
    </row>
    <row r="2005" spans="2:12" ht="12" customHeight="1">
      <c r="B2005" s="11" t="s">
        <v>41</v>
      </c>
      <c r="C2005" s="17">
        <v>284.3508</v>
      </c>
      <c r="D2005" s="17">
        <v>315.562</v>
      </c>
      <c r="E2005" s="17">
        <v>95.5819</v>
      </c>
      <c r="F2005" s="17">
        <v>521.1339</v>
      </c>
      <c r="G2005" s="17">
        <v>8.9291</v>
      </c>
      <c r="H2005" s="17">
        <v>0</v>
      </c>
      <c r="I2005" s="17">
        <v>0</v>
      </c>
      <c r="J2005" s="17">
        <v>0</v>
      </c>
      <c r="K2005" s="17">
        <v>0</v>
      </c>
      <c r="L2005" s="19">
        <f t="shared" si="215"/>
        <v>1225.5577</v>
      </c>
    </row>
    <row r="2006" spans="2:12" ht="12" customHeight="1">
      <c r="B2006" s="11" t="s">
        <v>42</v>
      </c>
      <c r="C2006" s="17">
        <v>5078.6151</v>
      </c>
      <c r="D2006" s="17">
        <v>239.667</v>
      </c>
      <c r="E2006" s="17">
        <v>386.7472</v>
      </c>
      <c r="F2006" s="17">
        <v>275.1036</v>
      </c>
      <c r="G2006" s="17">
        <v>0</v>
      </c>
      <c r="H2006" s="17">
        <v>0</v>
      </c>
      <c r="I2006" s="17">
        <v>0</v>
      </c>
      <c r="J2006" s="17">
        <v>0</v>
      </c>
      <c r="K2006" s="17">
        <v>0</v>
      </c>
      <c r="L2006" s="19">
        <f t="shared" si="215"/>
        <v>5980.1329000000005</v>
      </c>
    </row>
    <row r="2007" spans="2:12" ht="12" customHeight="1">
      <c r="B2007" s="11" t="s">
        <v>43</v>
      </c>
      <c r="C2007" s="17">
        <v>264.624</v>
      </c>
      <c r="D2007" s="17">
        <v>92.992</v>
      </c>
      <c r="E2007" s="17">
        <v>365.0654</v>
      </c>
      <c r="F2007" s="17">
        <v>0</v>
      </c>
      <c r="G2007" s="17">
        <v>154.6331</v>
      </c>
      <c r="H2007" s="17">
        <v>126.2516</v>
      </c>
      <c r="I2007" s="17">
        <v>508.9996</v>
      </c>
      <c r="J2007" s="17">
        <v>1392.3398</v>
      </c>
      <c r="K2007" s="17">
        <v>166.0523</v>
      </c>
      <c r="L2007" s="19">
        <f t="shared" si="215"/>
        <v>3070.9577999999997</v>
      </c>
    </row>
    <row r="2008" spans="2:12" ht="12" customHeight="1">
      <c r="B2008" s="11" t="s">
        <v>44</v>
      </c>
      <c r="C2008" s="17">
        <v>5574.2068</v>
      </c>
      <c r="D2008" s="17">
        <v>2349.062</v>
      </c>
      <c r="E2008" s="17">
        <v>8091.1981</v>
      </c>
      <c r="F2008" s="17">
        <v>2930.3529</v>
      </c>
      <c r="G2008" s="17">
        <v>1477.6392</v>
      </c>
      <c r="H2008" s="17">
        <v>269.2058</v>
      </c>
      <c r="I2008" s="17">
        <v>6267.2669</v>
      </c>
      <c r="J2008" s="17">
        <v>1694.0171</v>
      </c>
      <c r="K2008" s="17">
        <v>1655.0809</v>
      </c>
      <c r="L2008" s="19">
        <f t="shared" si="215"/>
        <v>30308.0297</v>
      </c>
    </row>
    <row r="2009" spans="2:12" ht="12" customHeight="1">
      <c r="B2009" s="11" t="s">
        <v>45</v>
      </c>
      <c r="C2009" s="17">
        <v>700.6044</v>
      </c>
      <c r="D2009" s="18">
        <v>274.6164</v>
      </c>
      <c r="E2009" s="17">
        <v>174.3312</v>
      </c>
      <c r="F2009" s="17">
        <v>0</v>
      </c>
      <c r="G2009" s="17">
        <v>0</v>
      </c>
      <c r="H2009" s="17">
        <v>0</v>
      </c>
      <c r="I2009" s="17">
        <v>0</v>
      </c>
      <c r="J2009" s="17">
        <v>0</v>
      </c>
      <c r="K2009" s="17">
        <v>0</v>
      </c>
      <c r="L2009" s="19">
        <f t="shared" si="215"/>
        <v>1149.5520000000001</v>
      </c>
    </row>
    <row r="2010" spans="2:12" ht="12" customHeight="1">
      <c r="B2010" s="11" t="s">
        <v>46</v>
      </c>
      <c r="C2010" s="17">
        <v>1703.7562</v>
      </c>
      <c r="D2010" s="17">
        <v>181.7405</v>
      </c>
      <c r="E2010" s="17">
        <v>1111.1591</v>
      </c>
      <c r="F2010" s="17">
        <v>302.7892</v>
      </c>
      <c r="G2010" s="17">
        <v>0</v>
      </c>
      <c r="H2010" s="17">
        <v>0</v>
      </c>
      <c r="I2010" s="17">
        <v>0.4283</v>
      </c>
      <c r="J2010" s="17">
        <v>2.675</v>
      </c>
      <c r="K2010" s="17">
        <v>0</v>
      </c>
      <c r="L2010" s="19">
        <f t="shared" si="215"/>
        <v>3302.548300000001</v>
      </c>
    </row>
    <row r="2011" spans="2:12" ht="12" customHeight="1">
      <c r="B2011" s="11" t="s">
        <v>47</v>
      </c>
      <c r="C2011" s="17">
        <v>2928.5349</v>
      </c>
      <c r="D2011" s="17">
        <v>3.0561</v>
      </c>
      <c r="E2011" s="17">
        <v>0</v>
      </c>
      <c r="F2011" s="17">
        <v>26.2562</v>
      </c>
      <c r="G2011" s="17">
        <v>8.4576</v>
      </c>
      <c r="H2011" s="17">
        <v>1485.1732</v>
      </c>
      <c r="I2011" s="17">
        <v>366.8567</v>
      </c>
      <c r="J2011" s="17">
        <v>1543.1641</v>
      </c>
      <c r="K2011" s="17">
        <v>751.0623</v>
      </c>
      <c r="L2011" s="19">
        <f t="shared" si="215"/>
        <v>7112.561100000001</v>
      </c>
    </row>
    <row r="2012" spans="2:58" s="14" customFormat="1" ht="12" customHeight="1">
      <c r="B2012" s="11" t="s">
        <v>48</v>
      </c>
      <c r="C2012" s="17">
        <v>2062.0117</v>
      </c>
      <c r="D2012" s="17">
        <v>359.6176</v>
      </c>
      <c r="E2012" s="17">
        <v>2492.828</v>
      </c>
      <c r="F2012" s="17">
        <v>0</v>
      </c>
      <c r="G2012" s="17">
        <v>0</v>
      </c>
      <c r="H2012" s="17">
        <v>0</v>
      </c>
      <c r="I2012" s="17">
        <v>0</v>
      </c>
      <c r="J2012" s="17">
        <v>0</v>
      </c>
      <c r="K2012" s="17">
        <v>0</v>
      </c>
      <c r="L2012" s="19">
        <f t="shared" si="215"/>
        <v>4914.4573</v>
      </c>
      <c r="BF2012" s="5"/>
    </row>
    <row r="2013" spans="2:12" ht="12" customHeight="1">
      <c r="B2013" s="11" t="s">
        <v>49</v>
      </c>
      <c r="C2013" s="17">
        <v>3.558</v>
      </c>
      <c r="D2013" s="17">
        <v>688.6957</v>
      </c>
      <c r="E2013" s="17">
        <v>7.115</v>
      </c>
      <c r="F2013" s="17">
        <v>6.176</v>
      </c>
      <c r="G2013" s="17">
        <v>1711.3299</v>
      </c>
      <c r="H2013" s="17">
        <v>0.155</v>
      </c>
      <c r="I2013" s="17">
        <v>38.2113</v>
      </c>
      <c r="J2013" s="17">
        <v>624.4099</v>
      </c>
      <c r="K2013" s="17">
        <v>272.2324</v>
      </c>
      <c r="L2013" s="19">
        <f t="shared" si="215"/>
        <v>3351.8832</v>
      </c>
    </row>
    <row r="2014" spans="2:12" ht="12" customHeight="1">
      <c r="B2014" s="11" t="s">
        <v>50</v>
      </c>
      <c r="C2014" s="17">
        <v>350.1336</v>
      </c>
      <c r="D2014" s="17">
        <v>346.0046</v>
      </c>
      <c r="E2014" s="17">
        <v>63.3514</v>
      </c>
      <c r="F2014" s="17">
        <v>15.768</v>
      </c>
      <c r="G2014" s="17">
        <v>24.933</v>
      </c>
      <c r="H2014" s="17">
        <v>0.1065</v>
      </c>
      <c r="I2014" s="17">
        <v>18.3795</v>
      </c>
      <c r="J2014" s="17">
        <v>1112.6452</v>
      </c>
      <c r="K2014" s="17">
        <v>3.9885</v>
      </c>
      <c r="L2014" s="19">
        <f t="shared" si="215"/>
        <v>1935.3102999999999</v>
      </c>
    </row>
    <row r="2015" spans="2:12" ht="12" customHeight="1">
      <c r="B2015" s="11" t="s">
        <v>51</v>
      </c>
      <c r="C2015" s="17">
        <v>3114.5175</v>
      </c>
      <c r="D2015" s="17">
        <v>0</v>
      </c>
      <c r="E2015" s="17">
        <v>0</v>
      </c>
      <c r="F2015" s="17">
        <v>0</v>
      </c>
      <c r="G2015" s="17">
        <v>0</v>
      </c>
      <c r="H2015" s="17">
        <v>0</v>
      </c>
      <c r="I2015" s="17">
        <v>0</v>
      </c>
      <c r="J2015" s="17">
        <v>0</v>
      </c>
      <c r="K2015" s="17">
        <v>24.7382</v>
      </c>
      <c r="L2015" s="19">
        <f t="shared" si="215"/>
        <v>3139.2556999999997</v>
      </c>
    </row>
    <row r="2016" spans="2:12" ht="12" customHeight="1">
      <c r="B2016" s="15" t="s">
        <v>52</v>
      </c>
      <c r="C2016" s="20">
        <f aca="true" t="shared" si="216" ref="C2016:K2016">SUM(C1969:C2015)</f>
        <v>205759.81339999993</v>
      </c>
      <c r="D2016" s="20">
        <f t="shared" si="216"/>
        <v>43214.8908</v>
      </c>
      <c r="E2016" s="20">
        <f t="shared" si="216"/>
        <v>37475.3364</v>
      </c>
      <c r="F2016" s="20">
        <f t="shared" si="216"/>
        <v>21774.307499999995</v>
      </c>
      <c r="G2016" s="20">
        <f t="shared" si="216"/>
        <v>13265.042300000001</v>
      </c>
      <c r="H2016" s="20">
        <f t="shared" si="216"/>
        <v>15402.5929</v>
      </c>
      <c r="I2016" s="20">
        <f t="shared" si="216"/>
        <v>11639.537599999998</v>
      </c>
      <c r="J2016" s="20">
        <f t="shared" si="216"/>
        <v>9121.2886</v>
      </c>
      <c r="K2016" s="20">
        <f t="shared" si="216"/>
        <v>11140.366799999998</v>
      </c>
      <c r="L2016" s="21">
        <f t="shared" si="215"/>
        <v>368793.1762999999</v>
      </c>
    </row>
    <row r="2018" spans="2:4" ht="13.5" customHeight="1">
      <c r="B2018" s="6" t="s">
        <v>0</v>
      </c>
      <c r="C2018" s="28" t="s">
        <v>76</v>
      </c>
      <c r="D2018" s="28"/>
    </row>
    <row r="2019" spans="2:58" ht="12" customHeight="1">
      <c r="B2019" s="7"/>
      <c r="I2019" s="8"/>
      <c r="L2019" s="8" t="str">
        <f>L1966</f>
        <v>（３日間調査　単位：トン）</v>
      </c>
      <c r="BF2019" s="4"/>
    </row>
    <row r="2020" spans="2:58" ht="13.5" customHeight="1">
      <c r="B2020" s="9" t="s">
        <v>122</v>
      </c>
      <c r="C2020" s="24" t="s">
        <v>121</v>
      </c>
      <c r="D2020" s="22" t="s">
        <v>113</v>
      </c>
      <c r="E2020" s="22" t="s">
        <v>114</v>
      </c>
      <c r="F2020" s="22" t="s">
        <v>115</v>
      </c>
      <c r="G2020" s="22" t="s">
        <v>116</v>
      </c>
      <c r="H2020" s="22" t="s">
        <v>117</v>
      </c>
      <c r="I2020" s="22" t="s">
        <v>118</v>
      </c>
      <c r="J2020" s="22" t="s">
        <v>119</v>
      </c>
      <c r="K2020" s="22" t="s">
        <v>120</v>
      </c>
      <c r="L2020" s="26" t="s">
        <v>3</v>
      </c>
      <c r="BF2020" s="4"/>
    </row>
    <row r="2021" spans="2:58" ht="13.5" customHeight="1">
      <c r="B2021" s="10" t="s">
        <v>4</v>
      </c>
      <c r="C2021" s="25"/>
      <c r="D2021" s="23"/>
      <c r="E2021" s="23"/>
      <c r="F2021" s="23"/>
      <c r="G2021" s="23"/>
      <c r="H2021" s="23"/>
      <c r="I2021" s="23"/>
      <c r="J2021" s="23"/>
      <c r="K2021" s="23"/>
      <c r="L2021" s="27"/>
      <c r="BF2021" s="4"/>
    </row>
    <row r="2022" spans="2:12" ht="12" customHeight="1">
      <c r="B2022" s="11" t="s">
        <v>5</v>
      </c>
      <c r="C2022" s="17">
        <v>6814.6399</v>
      </c>
      <c r="D2022" s="17">
        <v>137.0481</v>
      </c>
      <c r="E2022" s="17">
        <v>256.8194</v>
      </c>
      <c r="F2022" s="17">
        <v>1722.409</v>
      </c>
      <c r="G2022" s="17">
        <v>1274.0948</v>
      </c>
      <c r="H2022" s="17">
        <v>1360.3484</v>
      </c>
      <c r="I2022" s="17">
        <v>62.542</v>
      </c>
      <c r="J2022" s="17">
        <v>18.8182</v>
      </c>
      <c r="K2022" s="17">
        <v>0</v>
      </c>
      <c r="L2022" s="19">
        <f>SUM(C2022:K2022)</f>
        <v>11646.7198</v>
      </c>
    </row>
    <row r="2023" spans="2:12" ht="12" customHeight="1">
      <c r="B2023" s="11" t="s">
        <v>6</v>
      </c>
      <c r="C2023" s="17">
        <v>3201.5191</v>
      </c>
      <c r="D2023" s="17">
        <v>0</v>
      </c>
      <c r="E2023" s="17">
        <v>0</v>
      </c>
      <c r="F2023" s="17">
        <v>0</v>
      </c>
      <c r="G2023" s="17">
        <v>0</v>
      </c>
      <c r="H2023" s="17">
        <v>0</v>
      </c>
      <c r="I2023" s="17">
        <v>0</v>
      </c>
      <c r="J2023" s="17">
        <v>0</v>
      </c>
      <c r="K2023" s="17">
        <v>0</v>
      </c>
      <c r="L2023" s="19">
        <f aca="true" t="shared" si="217" ref="L2023:L2069">SUM(C2023:K2023)</f>
        <v>3201.5191</v>
      </c>
    </row>
    <row r="2024" spans="2:12" ht="12" customHeight="1">
      <c r="B2024" s="11" t="s">
        <v>7</v>
      </c>
      <c r="C2024" s="17">
        <v>1418.5639</v>
      </c>
      <c r="D2024" s="17">
        <v>1866.9988</v>
      </c>
      <c r="E2024" s="17">
        <v>325.4253</v>
      </c>
      <c r="F2024" s="17">
        <v>517.4656</v>
      </c>
      <c r="G2024" s="17">
        <v>0</v>
      </c>
      <c r="H2024" s="17">
        <v>0</v>
      </c>
      <c r="I2024" s="17">
        <v>0.3259</v>
      </c>
      <c r="J2024" s="17">
        <v>0.2962</v>
      </c>
      <c r="K2024" s="17">
        <v>0</v>
      </c>
      <c r="L2024" s="19">
        <f t="shared" si="217"/>
        <v>4129.0757</v>
      </c>
    </row>
    <row r="2025" spans="2:12" ht="12" customHeight="1">
      <c r="B2025" s="11" t="s">
        <v>8</v>
      </c>
      <c r="C2025" s="17">
        <v>415.7464</v>
      </c>
      <c r="D2025" s="17">
        <v>260.6675</v>
      </c>
      <c r="E2025" s="17">
        <v>49.7382</v>
      </c>
      <c r="F2025" s="17">
        <v>277.7368</v>
      </c>
      <c r="G2025" s="17">
        <v>0</v>
      </c>
      <c r="H2025" s="17">
        <v>64.1448</v>
      </c>
      <c r="I2025" s="17">
        <v>7.9324</v>
      </c>
      <c r="J2025" s="17">
        <v>27.7634</v>
      </c>
      <c r="K2025" s="17">
        <v>0</v>
      </c>
      <c r="L2025" s="19">
        <f t="shared" si="217"/>
        <v>1103.7295</v>
      </c>
    </row>
    <row r="2026" spans="2:12" ht="12" customHeight="1">
      <c r="B2026" s="11" t="s">
        <v>9</v>
      </c>
      <c r="C2026" s="17">
        <v>29.9949</v>
      </c>
      <c r="D2026" s="17">
        <v>0</v>
      </c>
      <c r="E2026" s="17">
        <v>39.9932</v>
      </c>
      <c r="F2026" s="17">
        <v>20.3966</v>
      </c>
      <c r="G2026" s="17">
        <v>0</v>
      </c>
      <c r="H2026" s="17">
        <v>0</v>
      </c>
      <c r="I2026" s="17">
        <v>0</v>
      </c>
      <c r="J2026" s="17">
        <v>0</v>
      </c>
      <c r="K2026" s="17">
        <v>0</v>
      </c>
      <c r="L2026" s="19">
        <f t="shared" si="217"/>
        <v>90.38470000000001</v>
      </c>
    </row>
    <row r="2027" spans="2:12" ht="12" customHeight="1">
      <c r="B2027" s="11" t="s">
        <v>10</v>
      </c>
      <c r="C2027" s="17">
        <v>2202.7736</v>
      </c>
      <c r="D2027" s="17">
        <v>177.8063</v>
      </c>
      <c r="E2027" s="17">
        <v>233.2657</v>
      </c>
      <c r="F2027" s="17">
        <v>0.3444</v>
      </c>
      <c r="G2027" s="17">
        <v>0.0155</v>
      </c>
      <c r="H2027" s="17">
        <v>18.4068</v>
      </c>
      <c r="I2027" s="17">
        <v>0</v>
      </c>
      <c r="J2027" s="17">
        <v>0</v>
      </c>
      <c r="K2027" s="17">
        <v>0</v>
      </c>
      <c r="L2027" s="19">
        <f t="shared" si="217"/>
        <v>2632.6123000000002</v>
      </c>
    </row>
    <row r="2028" spans="2:58" ht="12" customHeight="1">
      <c r="B2028" s="11" t="s">
        <v>11</v>
      </c>
      <c r="C2028" s="17">
        <v>2410.1454</v>
      </c>
      <c r="D2028" s="17">
        <v>105.1002</v>
      </c>
      <c r="E2028" s="17">
        <v>304.3092</v>
      </c>
      <c r="F2028" s="17">
        <v>3.286</v>
      </c>
      <c r="G2028" s="17">
        <v>0</v>
      </c>
      <c r="H2028" s="17">
        <v>0</v>
      </c>
      <c r="I2028" s="17">
        <v>0</v>
      </c>
      <c r="J2028" s="17">
        <v>0</v>
      </c>
      <c r="K2028" s="17">
        <v>0</v>
      </c>
      <c r="L2028" s="19">
        <f t="shared" si="217"/>
        <v>2822.8408</v>
      </c>
      <c r="BF2028" s="12"/>
    </row>
    <row r="2029" spans="2:12" ht="12" customHeight="1">
      <c r="B2029" s="11" t="s">
        <v>12</v>
      </c>
      <c r="C2029" s="17">
        <v>231.1661</v>
      </c>
      <c r="D2029" s="17">
        <v>29.598</v>
      </c>
      <c r="E2029" s="17">
        <v>676.2757</v>
      </c>
      <c r="F2029" s="17">
        <v>379.7</v>
      </c>
      <c r="G2029" s="17">
        <v>128.3</v>
      </c>
      <c r="H2029" s="17">
        <v>0</v>
      </c>
      <c r="I2029" s="17">
        <v>0</v>
      </c>
      <c r="J2029" s="17">
        <v>0</v>
      </c>
      <c r="K2029" s="17">
        <v>0</v>
      </c>
      <c r="L2029" s="19">
        <f t="shared" si="217"/>
        <v>1445.0398</v>
      </c>
    </row>
    <row r="2030" spans="2:12" ht="12" customHeight="1">
      <c r="B2030" s="11" t="s">
        <v>13</v>
      </c>
      <c r="C2030" s="17">
        <v>2987.3819</v>
      </c>
      <c r="D2030" s="17">
        <v>841.6114</v>
      </c>
      <c r="E2030" s="17">
        <v>0</v>
      </c>
      <c r="F2030" s="17">
        <v>0</v>
      </c>
      <c r="G2030" s="17">
        <v>0</v>
      </c>
      <c r="H2030" s="17">
        <v>0</v>
      </c>
      <c r="I2030" s="17">
        <v>0</v>
      </c>
      <c r="J2030" s="17">
        <v>0</v>
      </c>
      <c r="K2030" s="17">
        <v>0</v>
      </c>
      <c r="L2030" s="19">
        <f t="shared" si="217"/>
        <v>3828.9933</v>
      </c>
    </row>
    <row r="2031" spans="2:12" ht="12" customHeight="1">
      <c r="B2031" s="13" t="s">
        <v>14</v>
      </c>
      <c r="C2031" s="17">
        <v>351.2842</v>
      </c>
      <c r="D2031" s="17">
        <v>168.4449</v>
      </c>
      <c r="E2031" s="17">
        <v>56.1097</v>
      </c>
      <c r="F2031" s="17">
        <v>6.8012</v>
      </c>
      <c r="G2031" s="17">
        <v>0</v>
      </c>
      <c r="H2031" s="17">
        <v>0</v>
      </c>
      <c r="I2031" s="17">
        <v>0</v>
      </c>
      <c r="J2031" s="17">
        <v>0</v>
      </c>
      <c r="K2031" s="17">
        <v>0</v>
      </c>
      <c r="L2031" s="19">
        <f t="shared" si="217"/>
        <v>582.64</v>
      </c>
    </row>
    <row r="2032" spans="2:12" ht="12" customHeight="1">
      <c r="B2032" s="11" t="s">
        <v>15</v>
      </c>
      <c r="C2032" s="17">
        <v>2538.6306</v>
      </c>
      <c r="D2032" s="17">
        <v>299.6619</v>
      </c>
      <c r="E2032" s="17">
        <v>95.1591</v>
      </c>
      <c r="F2032" s="17">
        <v>380.6364</v>
      </c>
      <c r="G2032" s="17">
        <v>0</v>
      </c>
      <c r="H2032" s="17">
        <v>0</v>
      </c>
      <c r="I2032" s="17">
        <v>0</v>
      </c>
      <c r="J2032" s="17">
        <v>0</v>
      </c>
      <c r="K2032" s="17">
        <v>0</v>
      </c>
      <c r="L2032" s="19">
        <f t="shared" si="217"/>
        <v>3314.0879999999997</v>
      </c>
    </row>
    <row r="2033" spans="2:12" ht="12" customHeight="1">
      <c r="B2033" s="11" t="s">
        <v>16</v>
      </c>
      <c r="C2033" s="17">
        <v>3642.6434</v>
      </c>
      <c r="D2033" s="17">
        <v>3493.4959</v>
      </c>
      <c r="E2033" s="17">
        <v>1086.2711</v>
      </c>
      <c r="F2033" s="17">
        <v>138.7355</v>
      </c>
      <c r="G2033" s="17">
        <v>608.0835</v>
      </c>
      <c r="H2033" s="17">
        <v>721.6634</v>
      </c>
      <c r="I2033" s="17">
        <v>447.6586</v>
      </c>
      <c r="J2033" s="17">
        <v>492.4708</v>
      </c>
      <c r="K2033" s="17">
        <v>130.6725</v>
      </c>
      <c r="L2033" s="19">
        <f t="shared" si="217"/>
        <v>10761.694700000002</v>
      </c>
    </row>
    <row r="2034" spans="2:58" s="14" customFormat="1" ht="12" customHeight="1">
      <c r="B2034" s="11" t="s">
        <v>17</v>
      </c>
      <c r="C2034" s="17">
        <v>55802.5223</v>
      </c>
      <c r="D2034" s="17">
        <v>4233.7026</v>
      </c>
      <c r="E2034" s="17">
        <v>1114.1837</v>
      </c>
      <c r="F2034" s="17">
        <v>534.5625</v>
      </c>
      <c r="G2034" s="17">
        <v>173.4473</v>
      </c>
      <c r="H2034" s="17">
        <v>285.1879</v>
      </c>
      <c r="I2034" s="17">
        <v>16.4998</v>
      </c>
      <c r="J2034" s="17">
        <v>340.2055</v>
      </c>
      <c r="K2034" s="17">
        <v>3.621</v>
      </c>
      <c r="L2034" s="19">
        <f t="shared" si="217"/>
        <v>62503.932599999986</v>
      </c>
      <c r="BF2034" s="5"/>
    </row>
    <row r="2035" spans="2:12" ht="12" customHeight="1">
      <c r="B2035" s="11" t="s">
        <v>18</v>
      </c>
      <c r="C2035" s="17">
        <v>13302.6788</v>
      </c>
      <c r="D2035" s="17">
        <v>4490.4498</v>
      </c>
      <c r="E2035" s="17">
        <v>631.6028</v>
      </c>
      <c r="F2035" s="17">
        <v>238.0616</v>
      </c>
      <c r="G2035" s="17">
        <v>59.8946</v>
      </c>
      <c r="H2035" s="17">
        <v>38.7978</v>
      </c>
      <c r="I2035" s="17">
        <v>2.9622</v>
      </c>
      <c r="J2035" s="17">
        <v>7.8029</v>
      </c>
      <c r="K2035" s="17">
        <v>0</v>
      </c>
      <c r="L2035" s="19">
        <f t="shared" si="217"/>
        <v>18772.250500000002</v>
      </c>
    </row>
    <row r="2036" spans="2:12" ht="12" customHeight="1">
      <c r="B2036" s="11" t="s">
        <v>19</v>
      </c>
      <c r="C2036" s="17">
        <v>6962.275</v>
      </c>
      <c r="D2036" s="17">
        <v>4009.2701</v>
      </c>
      <c r="E2036" s="17">
        <v>993.5168</v>
      </c>
      <c r="F2036" s="17">
        <v>383.7101</v>
      </c>
      <c r="G2036" s="17">
        <v>909.637</v>
      </c>
      <c r="H2036" s="17">
        <v>759.1907</v>
      </c>
      <c r="I2036" s="17">
        <v>563.28</v>
      </c>
      <c r="J2036" s="17">
        <v>293.8263</v>
      </c>
      <c r="K2036" s="17">
        <v>112.005</v>
      </c>
      <c r="L2036" s="19">
        <f t="shared" si="217"/>
        <v>14986.711</v>
      </c>
    </row>
    <row r="2037" spans="2:12" ht="12" customHeight="1">
      <c r="B2037" s="11" t="s">
        <v>20</v>
      </c>
      <c r="C2037" s="17">
        <v>1151.0404</v>
      </c>
      <c r="D2037" s="17">
        <v>1116.5432</v>
      </c>
      <c r="E2037" s="17">
        <v>0</v>
      </c>
      <c r="F2037" s="17">
        <v>0</v>
      </c>
      <c r="G2037" s="17">
        <v>0</v>
      </c>
      <c r="H2037" s="17">
        <v>0</v>
      </c>
      <c r="I2037" s="17">
        <v>0</v>
      </c>
      <c r="J2037" s="17">
        <v>0</v>
      </c>
      <c r="K2037" s="17">
        <v>0</v>
      </c>
      <c r="L2037" s="19">
        <f t="shared" si="217"/>
        <v>2267.5836</v>
      </c>
    </row>
    <row r="2038" spans="2:12" ht="12" customHeight="1">
      <c r="B2038" s="11" t="s">
        <v>21</v>
      </c>
      <c r="C2038" s="17">
        <v>3201.4801</v>
      </c>
      <c r="D2038" s="17">
        <v>727.823</v>
      </c>
      <c r="E2038" s="17">
        <v>484.5336</v>
      </c>
      <c r="F2038" s="17">
        <v>724.1308</v>
      </c>
      <c r="G2038" s="17">
        <v>521.3742</v>
      </c>
      <c r="H2038" s="17">
        <v>1390.3312</v>
      </c>
      <c r="I2038" s="17">
        <v>0</v>
      </c>
      <c r="J2038" s="17">
        <v>0</v>
      </c>
      <c r="K2038" s="17">
        <v>0</v>
      </c>
      <c r="L2038" s="19">
        <f t="shared" si="217"/>
        <v>7049.6729</v>
      </c>
    </row>
    <row r="2039" spans="2:12" ht="12" customHeight="1">
      <c r="B2039" s="11" t="s">
        <v>22</v>
      </c>
      <c r="C2039" s="17">
        <v>12.2655</v>
      </c>
      <c r="D2039" s="17">
        <v>0</v>
      </c>
      <c r="E2039" s="17">
        <v>236.5325</v>
      </c>
      <c r="F2039" s="17">
        <v>0</v>
      </c>
      <c r="G2039" s="17">
        <v>0</v>
      </c>
      <c r="H2039" s="17">
        <v>0</v>
      </c>
      <c r="I2039" s="17">
        <v>0</v>
      </c>
      <c r="J2039" s="17">
        <v>0</v>
      </c>
      <c r="K2039" s="17">
        <v>0</v>
      </c>
      <c r="L2039" s="19">
        <f t="shared" si="217"/>
        <v>248.798</v>
      </c>
    </row>
    <row r="2040" spans="2:12" ht="12" customHeight="1">
      <c r="B2040" s="11" t="s">
        <v>23</v>
      </c>
      <c r="C2040" s="17">
        <v>415.7752</v>
      </c>
      <c r="D2040" s="17">
        <v>76.2822</v>
      </c>
      <c r="E2040" s="17">
        <v>90.6312</v>
      </c>
      <c r="F2040" s="17">
        <v>16.4784</v>
      </c>
      <c r="G2040" s="17">
        <v>0</v>
      </c>
      <c r="H2040" s="17">
        <v>0</v>
      </c>
      <c r="I2040" s="17">
        <v>0</v>
      </c>
      <c r="J2040" s="17">
        <v>0</v>
      </c>
      <c r="K2040" s="17">
        <v>0</v>
      </c>
      <c r="L2040" s="19">
        <f t="shared" si="217"/>
        <v>599.1669999999999</v>
      </c>
    </row>
    <row r="2041" spans="2:12" ht="12" customHeight="1">
      <c r="B2041" s="11" t="s">
        <v>24</v>
      </c>
      <c r="C2041" s="17">
        <v>4983.5619</v>
      </c>
      <c r="D2041" s="17">
        <v>820.8742</v>
      </c>
      <c r="E2041" s="17">
        <v>777.811</v>
      </c>
      <c r="F2041" s="17">
        <v>342.1343</v>
      </c>
      <c r="G2041" s="17">
        <v>542.3013</v>
      </c>
      <c r="H2041" s="17">
        <v>223.9615</v>
      </c>
      <c r="I2041" s="17">
        <v>46.0124</v>
      </c>
      <c r="J2041" s="17">
        <v>143.1391</v>
      </c>
      <c r="K2041" s="17">
        <v>16.3736</v>
      </c>
      <c r="L2041" s="19">
        <f t="shared" si="217"/>
        <v>7896.1693</v>
      </c>
    </row>
    <row r="2042" spans="2:12" ht="12" customHeight="1">
      <c r="B2042" s="11" t="s">
        <v>25</v>
      </c>
      <c r="C2042" s="17">
        <v>2514.8003</v>
      </c>
      <c r="D2042" s="17">
        <v>328.0332</v>
      </c>
      <c r="E2042" s="17">
        <v>49.9575</v>
      </c>
      <c r="F2042" s="17">
        <v>109.9534</v>
      </c>
      <c r="G2042" s="17">
        <v>393.0717</v>
      </c>
      <c r="H2042" s="17">
        <v>480.4191</v>
      </c>
      <c r="I2042" s="17">
        <v>22.8725</v>
      </c>
      <c r="J2042" s="17">
        <v>183.2811</v>
      </c>
      <c r="K2042" s="17">
        <v>20.785</v>
      </c>
      <c r="L2042" s="19">
        <f t="shared" si="217"/>
        <v>4103.1738</v>
      </c>
    </row>
    <row r="2043" spans="2:12" ht="12" customHeight="1">
      <c r="B2043" s="11" t="s">
        <v>26</v>
      </c>
      <c r="C2043" s="17">
        <v>3069.2346</v>
      </c>
      <c r="D2043" s="17">
        <v>2535.9883</v>
      </c>
      <c r="E2043" s="17">
        <v>4435.9178</v>
      </c>
      <c r="F2043" s="17">
        <v>3072.0928</v>
      </c>
      <c r="G2043" s="17">
        <v>0</v>
      </c>
      <c r="H2043" s="17">
        <v>0</v>
      </c>
      <c r="I2043" s="17">
        <v>0</v>
      </c>
      <c r="J2043" s="17">
        <v>0</v>
      </c>
      <c r="K2043" s="17">
        <v>0</v>
      </c>
      <c r="L2043" s="19">
        <f t="shared" si="217"/>
        <v>13113.2335</v>
      </c>
    </row>
    <row r="2044" spans="2:58" s="14" customFormat="1" ht="12" customHeight="1">
      <c r="B2044" s="11" t="s">
        <v>27</v>
      </c>
      <c r="C2044" s="17">
        <v>35312.5989</v>
      </c>
      <c r="D2044" s="17">
        <v>8248.1687</v>
      </c>
      <c r="E2044" s="17">
        <v>5295.3253</v>
      </c>
      <c r="F2044" s="17">
        <v>3404.4066</v>
      </c>
      <c r="G2044" s="17">
        <v>151.6148</v>
      </c>
      <c r="H2044" s="17">
        <v>627.0226</v>
      </c>
      <c r="I2044" s="17">
        <v>115.2269</v>
      </c>
      <c r="J2044" s="17">
        <v>198.1496</v>
      </c>
      <c r="K2044" s="17">
        <v>179.9711</v>
      </c>
      <c r="L2044" s="19">
        <f t="shared" si="217"/>
        <v>53532.484500000006</v>
      </c>
      <c r="BF2044" s="5"/>
    </row>
    <row r="2045" spans="2:12" ht="12" customHeight="1">
      <c r="B2045" s="11" t="s">
        <v>28</v>
      </c>
      <c r="C2045" s="17">
        <v>864.4636</v>
      </c>
      <c r="D2045" s="17">
        <v>316.5907</v>
      </c>
      <c r="E2045" s="17">
        <v>1605.153</v>
      </c>
      <c r="F2045" s="17">
        <v>36.2998</v>
      </c>
      <c r="G2045" s="17">
        <v>12.6478</v>
      </c>
      <c r="H2045" s="17">
        <v>652.3991</v>
      </c>
      <c r="I2045" s="17">
        <v>1199.8106</v>
      </c>
      <c r="J2045" s="17">
        <v>0.0595</v>
      </c>
      <c r="K2045" s="17">
        <v>0.9197</v>
      </c>
      <c r="L2045" s="19">
        <f t="shared" si="217"/>
        <v>4688.343800000001</v>
      </c>
    </row>
    <row r="2046" spans="2:12" ht="12" customHeight="1">
      <c r="B2046" s="11" t="s">
        <v>29</v>
      </c>
      <c r="C2046" s="17">
        <v>139.3458</v>
      </c>
      <c r="D2046" s="17">
        <v>1.6287</v>
      </c>
      <c r="E2046" s="17">
        <v>29.3188</v>
      </c>
      <c r="F2046" s="17">
        <v>35.9236</v>
      </c>
      <c r="G2046" s="17">
        <v>35.3803</v>
      </c>
      <c r="H2046" s="17">
        <v>106.3228</v>
      </c>
      <c r="I2046" s="17">
        <v>73.1139</v>
      </c>
      <c r="J2046" s="17">
        <v>39.1807</v>
      </c>
      <c r="K2046" s="17">
        <v>25.8794</v>
      </c>
      <c r="L2046" s="19">
        <f t="shared" si="217"/>
        <v>486.094</v>
      </c>
    </row>
    <row r="2047" spans="2:12" ht="12" customHeight="1">
      <c r="B2047" s="11" t="s">
        <v>30</v>
      </c>
      <c r="C2047" s="17">
        <v>2299.9911</v>
      </c>
      <c r="D2047" s="17">
        <v>182.0353</v>
      </c>
      <c r="E2047" s="17">
        <v>127.1191</v>
      </c>
      <c r="F2047" s="17">
        <v>52.8649</v>
      </c>
      <c r="G2047" s="17">
        <v>0</v>
      </c>
      <c r="H2047" s="17">
        <v>0.0318</v>
      </c>
      <c r="I2047" s="17">
        <v>0</v>
      </c>
      <c r="J2047" s="17">
        <v>0</v>
      </c>
      <c r="K2047" s="17">
        <v>0.0424</v>
      </c>
      <c r="L2047" s="19">
        <f t="shared" si="217"/>
        <v>2662.0846</v>
      </c>
    </row>
    <row r="2048" spans="2:12" ht="12" customHeight="1">
      <c r="B2048" s="11" t="s">
        <v>31</v>
      </c>
      <c r="C2048" s="17">
        <v>11903.004</v>
      </c>
      <c r="D2048" s="17">
        <v>7282.1782</v>
      </c>
      <c r="E2048" s="17">
        <v>926.4917</v>
      </c>
      <c r="F2048" s="17">
        <v>2617.8092</v>
      </c>
      <c r="G2048" s="17">
        <v>903.9798</v>
      </c>
      <c r="H2048" s="17">
        <v>5184.9675</v>
      </c>
      <c r="I2048" s="17">
        <v>3193.663</v>
      </c>
      <c r="J2048" s="17">
        <v>88.938</v>
      </c>
      <c r="K2048" s="17">
        <v>6.3793</v>
      </c>
      <c r="L2048" s="19">
        <f t="shared" si="217"/>
        <v>32107.4107</v>
      </c>
    </row>
    <row r="2049" spans="2:12" ht="12" customHeight="1">
      <c r="B2049" s="11" t="s">
        <v>32</v>
      </c>
      <c r="C2049" s="17">
        <v>6011.6912</v>
      </c>
      <c r="D2049" s="17">
        <v>3239.2409</v>
      </c>
      <c r="E2049" s="17">
        <v>0</v>
      </c>
      <c r="F2049" s="17">
        <v>0.1048</v>
      </c>
      <c r="G2049" s="17">
        <v>0</v>
      </c>
      <c r="H2049" s="17">
        <v>0</v>
      </c>
      <c r="I2049" s="17">
        <v>0</v>
      </c>
      <c r="J2049" s="17">
        <v>0</v>
      </c>
      <c r="K2049" s="17">
        <v>0</v>
      </c>
      <c r="L2049" s="19">
        <f t="shared" si="217"/>
        <v>9251.0369</v>
      </c>
    </row>
    <row r="2050" spans="2:12" ht="12" customHeight="1">
      <c r="B2050" s="11" t="s">
        <v>33</v>
      </c>
      <c r="C2050" s="17">
        <v>476.5492</v>
      </c>
      <c r="D2050" s="17">
        <v>105.8262</v>
      </c>
      <c r="E2050" s="17">
        <v>197.1569</v>
      </c>
      <c r="F2050" s="17">
        <v>43.3745</v>
      </c>
      <c r="G2050" s="17">
        <v>244.4745</v>
      </c>
      <c r="H2050" s="17">
        <v>74.9196</v>
      </c>
      <c r="I2050" s="17">
        <v>0</v>
      </c>
      <c r="J2050" s="17">
        <v>0</v>
      </c>
      <c r="K2050" s="17">
        <v>0</v>
      </c>
      <c r="L2050" s="19">
        <f t="shared" si="217"/>
        <v>1142.3009</v>
      </c>
    </row>
    <row r="2051" spans="2:12" ht="12" customHeight="1">
      <c r="B2051" s="11" t="s">
        <v>34</v>
      </c>
      <c r="C2051" s="17">
        <v>0</v>
      </c>
      <c r="D2051" s="17">
        <v>0</v>
      </c>
      <c r="E2051" s="17">
        <v>0</v>
      </c>
      <c r="F2051" s="17">
        <v>0</v>
      </c>
      <c r="G2051" s="17">
        <v>0</v>
      </c>
      <c r="H2051" s="17">
        <v>0</v>
      </c>
      <c r="I2051" s="17">
        <v>0</v>
      </c>
      <c r="J2051" s="17">
        <v>0</v>
      </c>
      <c r="K2051" s="17">
        <v>0</v>
      </c>
      <c r="L2051" s="19">
        <f t="shared" si="217"/>
        <v>0</v>
      </c>
    </row>
    <row r="2052" spans="2:12" ht="12" customHeight="1">
      <c r="B2052" s="11" t="s">
        <v>35</v>
      </c>
      <c r="C2052" s="17">
        <v>525.5144</v>
      </c>
      <c r="D2052" s="17">
        <v>71.6472</v>
      </c>
      <c r="E2052" s="17">
        <v>40.1791</v>
      </c>
      <c r="F2052" s="17">
        <v>0</v>
      </c>
      <c r="G2052" s="17">
        <v>0</v>
      </c>
      <c r="H2052" s="17">
        <v>0</v>
      </c>
      <c r="I2052" s="17">
        <v>0</v>
      </c>
      <c r="J2052" s="17">
        <v>0</v>
      </c>
      <c r="K2052" s="17">
        <v>0</v>
      </c>
      <c r="L2052" s="19">
        <f t="shared" si="217"/>
        <v>637.3407</v>
      </c>
    </row>
    <row r="2053" spans="2:12" ht="12" customHeight="1">
      <c r="B2053" s="11" t="s">
        <v>36</v>
      </c>
      <c r="C2053" s="17">
        <v>1198.16</v>
      </c>
      <c r="D2053" s="17">
        <v>1122.7809</v>
      </c>
      <c r="E2053" s="17">
        <v>296.8243</v>
      </c>
      <c r="F2053" s="17">
        <v>142.2471</v>
      </c>
      <c r="G2053" s="17">
        <v>0</v>
      </c>
      <c r="H2053" s="17">
        <v>0</v>
      </c>
      <c r="I2053" s="17">
        <v>0</v>
      </c>
      <c r="J2053" s="17">
        <v>0</v>
      </c>
      <c r="K2053" s="17">
        <v>0</v>
      </c>
      <c r="L2053" s="19">
        <f t="shared" si="217"/>
        <v>2760.0123</v>
      </c>
    </row>
    <row r="2054" spans="2:12" ht="12" customHeight="1">
      <c r="B2054" s="11" t="s">
        <v>37</v>
      </c>
      <c r="C2054" s="17">
        <v>6726.6281</v>
      </c>
      <c r="D2054" s="17">
        <v>737.5016</v>
      </c>
      <c r="E2054" s="17">
        <v>504.7219</v>
      </c>
      <c r="F2054" s="17">
        <v>18.3635</v>
      </c>
      <c r="G2054" s="17">
        <v>0</v>
      </c>
      <c r="H2054" s="17">
        <v>86.3086</v>
      </c>
      <c r="I2054" s="17">
        <v>0</v>
      </c>
      <c r="J2054" s="17">
        <v>0</v>
      </c>
      <c r="K2054" s="17">
        <v>0</v>
      </c>
      <c r="L2054" s="19">
        <f t="shared" si="217"/>
        <v>8073.523700000001</v>
      </c>
    </row>
    <row r="2055" spans="2:58" s="14" customFormat="1" ht="12" customHeight="1">
      <c r="B2055" s="11" t="s">
        <v>38</v>
      </c>
      <c r="C2055" s="17">
        <v>10047.742</v>
      </c>
      <c r="D2055" s="17">
        <v>6287.64</v>
      </c>
      <c r="E2055" s="17">
        <v>674.1748</v>
      </c>
      <c r="F2055" s="17">
        <v>72.7427</v>
      </c>
      <c r="G2055" s="17">
        <v>295.2497</v>
      </c>
      <c r="H2055" s="17">
        <v>8.558</v>
      </c>
      <c r="I2055" s="17">
        <v>353.4869</v>
      </c>
      <c r="J2055" s="17">
        <v>42.7899</v>
      </c>
      <c r="K2055" s="17">
        <v>4.279</v>
      </c>
      <c r="L2055" s="19">
        <f t="shared" si="217"/>
        <v>17786.663</v>
      </c>
      <c r="BF2055" s="5"/>
    </row>
    <row r="2056" spans="2:12" ht="12" customHeight="1">
      <c r="B2056" s="11" t="s">
        <v>39</v>
      </c>
      <c r="C2056" s="17">
        <v>948.6381</v>
      </c>
      <c r="D2056" s="17">
        <v>602.6141</v>
      </c>
      <c r="E2056" s="17">
        <v>566.1545</v>
      </c>
      <c r="F2056" s="17">
        <v>101.4087</v>
      </c>
      <c r="G2056" s="17">
        <v>0</v>
      </c>
      <c r="H2056" s="17">
        <v>234.538</v>
      </c>
      <c r="I2056" s="17">
        <v>0</v>
      </c>
      <c r="J2056" s="17">
        <v>140.7228</v>
      </c>
      <c r="K2056" s="17">
        <v>23.4538</v>
      </c>
      <c r="L2056" s="19">
        <f t="shared" si="217"/>
        <v>2617.5299999999997</v>
      </c>
    </row>
    <row r="2057" spans="2:12" ht="12" customHeight="1">
      <c r="B2057" s="11" t="s">
        <v>40</v>
      </c>
      <c r="C2057" s="17">
        <v>885.08</v>
      </c>
      <c r="D2057" s="17">
        <v>61.4033</v>
      </c>
      <c r="E2057" s="17">
        <v>52.988</v>
      </c>
      <c r="F2057" s="17">
        <v>0</v>
      </c>
      <c r="G2057" s="17">
        <v>0</v>
      </c>
      <c r="H2057" s="17">
        <v>0.0066</v>
      </c>
      <c r="I2057" s="17">
        <v>0</v>
      </c>
      <c r="J2057" s="17">
        <v>0</v>
      </c>
      <c r="K2057" s="17">
        <v>0</v>
      </c>
      <c r="L2057" s="19">
        <f t="shared" si="217"/>
        <v>999.4779000000002</v>
      </c>
    </row>
    <row r="2058" spans="2:12" ht="12" customHeight="1">
      <c r="B2058" s="11" t="s">
        <v>41</v>
      </c>
      <c r="C2058" s="17">
        <v>410.9397</v>
      </c>
      <c r="D2058" s="17">
        <v>5.742</v>
      </c>
      <c r="E2058" s="17">
        <v>23.1687</v>
      </c>
      <c r="F2058" s="17">
        <v>17.9947</v>
      </c>
      <c r="G2058" s="17">
        <v>0</v>
      </c>
      <c r="H2058" s="17">
        <v>0</v>
      </c>
      <c r="I2058" s="17">
        <v>0</v>
      </c>
      <c r="J2058" s="17">
        <v>0</v>
      </c>
      <c r="K2058" s="17">
        <v>0</v>
      </c>
      <c r="L2058" s="19">
        <f t="shared" si="217"/>
        <v>457.84510000000006</v>
      </c>
    </row>
    <row r="2059" spans="2:12" ht="12" customHeight="1">
      <c r="B2059" s="11" t="s">
        <v>42</v>
      </c>
      <c r="C2059" s="17">
        <v>0</v>
      </c>
      <c r="D2059" s="17">
        <v>0</v>
      </c>
      <c r="E2059" s="17">
        <v>0</v>
      </c>
      <c r="F2059" s="17">
        <v>0</v>
      </c>
      <c r="G2059" s="17">
        <v>0</v>
      </c>
      <c r="H2059" s="17">
        <v>0</v>
      </c>
      <c r="I2059" s="17">
        <v>0</v>
      </c>
      <c r="J2059" s="17">
        <v>0</v>
      </c>
      <c r="K2059" s="17">
        <v>0</v>
      </c>
      <c r="L2059" s="19">
        <f t="shared" si="217"/>
        <v>0</v>
      </c>
    </row>
    <row r="2060" spans="2:12" ht="12" customHeight="1">
      <c r="B2060" s="11" t="s">
        <v>43</v>
      </c>
      <c r="C2060" s="17">
        <v>477.7418</v>
      </c>
      <c r="D2060" s="17">
        <v>58.9388</v>
      </c>
      <c r="E2060" s="17">
        <v>8.1373</v>
      </c>
      <c r="F2060" s="17">
        <v>0.5284</v>
      </c>
      <c r="G2060" s="17">
        <v>0</v>
      </c>
      <c r="H2060" s="17">
        <v>0</v>
      </c>
      <c r="I2060" s="17">
        <v>0</v>
      </c>
      <c r="J2060" s="17">
        <v>0</v>
      </c>
      <c r="K2060" s="17">
        <v>0</v>
      </c>
      <c r="L2060" s="19">
        <f t="shared" si="217"/>
        <v>545.3463</v>
      </c>
    </row>
    <row r="2061" spans="2:12" ht="12" customHeight="1">
      <c r="B2061" s="11" t="s">
        <v>44</v>
      </c>
      <c r="C2061" s="17">
        <v>16407.8695</v>
      </c>
      <c r="D2061" s="17">
        <v>1450.3941</v>
      </c>
      <c r="E2061" s="17">
        <v>1017.408</v>
      </c>
      <c r="F2061" s="17">
        <v>558.7821</v>
      </c>
      <c r="G2061" s="17">
        <v>27.9392</v>
      </c>
      <c r="H2061" s="17">
        <v>0</v>
      </c>
      <c r="I2061" s="17">
        <v>0</v>
      </c>
      <c r="J2061" s="17">
        <v>0</v>
      </c>
      <c r="K2061" s="17">
        <v>0</v>
      </c>
      <c r="L2061" s="19">
        <f t="shared" si="217"/>
        <v>19462.392900000003</v>
      </c>
    </row>
    <row r="2062" spans="2:12" ht="12" customHeight="1">
      <c r="B2062" s="11" t="s">
        <v>45</v>
      </c>
      <c r="C2062" s="17">
        <v>702.2428</v>
      </c>
      <c r="D2062" s="18">
        <v>160.9961</v>
      </c>
      <c r="E2062" s="17">
        <v>257.5938</v>
      </c>
      <c r="F2062" s="17">
        <v>0</v>
      </c>
      <c r="G2062" s="17">
        <v>0</v>
      </c>
      <c r="H2062" s="17">
        <v>0</v>
      </c>
      <c r="I2062" s="17">
        <v>0</v>
      </c>
      <c r="J2062" s="17">
        <v>0</v>
      </c>
      <c r="K2062" s="17">
        <v>0</v>
      </c>
      <c r="L2062" s="19">
        <f t="shared" si="217"/>
        <v>1120.8327</v>
      </c>
    </row>
    <row r="2063" spans="2:12" ht="12" customHeight="1">
      <c r="B2063" s="11" t="s">
        <v>46</v>
      </c>
      <c r="C2063" s="17">
        <v>38.1521</v>
      </c>
      <c r="D2063" s="17">
        <v>84.045</v>
      </c>
      <c r="E2063" s="17">
        <v>25.5789</v>
      </c>
      <c r="F2063" s="17">
        <v>0</v>
      </c>
      <c r="G2063" s="17">
        <v>0</v>
      </c>
      <c r="H2063" s="17">
        <v>0</v>
      </c>
      <c r="I2063" s="17">
        <v>0</v>
      </c>
      <c r="J2063" s="17">
        <v>0</v>
      </c>
      <c r="K2063" s="17">
        <v>0</v>
      </c>
      <c r="L2063" s="19">
        <f t="shared" si="217"/>
        <v>147.776</v>
      </c>
    </row>
    <row r="2064" spans="2:12" ht="12" customHeight="1">
      <c r="B2064" s="11" t="s">
        <v>47</v>
      </c>
      <c r="C2064" s="17">
        <v>4596.712</v>
      </c>
      <c r="D2064" s="17">
        <v>3494.9257</v>
      </c>
      <c r="E2064" s="17">
        <v>1123.2077</v>
      </c>
      <c r="F2064" s="17">
        <v>182.7691</v>
      </c>
      <c r="G2064" s="17">
        <v>0</v>
      </c>
      <c r="H2064" s="17">
        <v>0</v>
      </c>
      <c r="I2064" s="17">
        <v>0</v>
      </c>
      <c r="J2064" s="17">
        <v>0</v>
      </c>
      <c r="K2064" s="17">
        <v>0</v>
      </c>
      <c r="L2064" s="19">
        <f t="shared" si="217"/>
        <v>9397.6145</v>
      </c>
    </row>
    <row r="2065" spans="2:58" s="14" customFormat="1" ht="12" customHeight="1">
      <c r="B2065" s="11" t="s">
        <v>48</v>
      </c>
      <c r="C2065" s="17">
        <v>1320.6838</v>
      </c>
      <c r="D2065" s="17">
        <v>203.3375</v>
      </c>
      <c r="E2065" s="17">
        <v>1016.1572</v>
      </c>
      <c r="F2065" s="17">
        <v>0.1712</v>
      </c>
      <c r="G2065" s="17">
        <v>0</v>
      </c>
      <c r="H2065" s="17">
        <v>0.2139</v>
      </c>
      <c r="I2065" s="17">
        <v>0.1113</v>
      </c>
      <c r="J2065" s="17">
        <v>0.8385</v>
      </c>
      <c r="K2065" s="17">
        <v>0.7445</v>
      </c>
      <c r="L2065" s="19">
        <f t="shared" si="217"/>
        <v>2542.2579</v>
      </c>
      <c r="BF2065" s="5"/>
    </row>
    <row r="2066" spans="2:12" ht="12" customHeight="1">
      <c r="B2066" s="11" t="s">
        <v>49</v>
      </c>
      <c r="C2066" s="17">
        <v>1066.6151</v>
      </c>
      <c r="D2066" s="17">
        <v>186.6085</v>
      </c>
      <c r="E2066" s="17">
        <v>176.7872</v>
      </c>
      <c r="F2066" s="17">
        <v>18.661</v>
      </c>
      <c r="G2066" s="17">
        <v>98.215</v>
      </c>
      <c r="H2066" s="17">
        <v>133.5724</v>
      </c>
      <c r="I2066" s="17">
        <v>35.3574</v>
      </c>
      <c r="J2066" s="17">
        <v>34.8665</v>
      </c>
      <c r="K2066" s="17">
        <v>9.8215</v>
      </c>
      <c r="L2066" s="19">
        <f t="shared" si="217"/>
        <v>1760.5046000000002</v>
      </c>
    </row>
    <row r="2067" spans="2:12" ht="12" customHeight="1">
      <c r="B2067" s="11" t="s">
        <v>50</v>
      </c>
      <c r="C2067" s="17">
        <v>1722.2541</v>
      </c>
      <c r="D2067" s="17">
        <v>265.3661</v>
      </c>
      <c r="E2067" s="17">
        <v>239.42</v>
      </c>
      <c r="F2067" s="17">
        <v>55.9161</v>
      </c>
      <c r="G2067" s="17">
        <v>0</v>
      </c>
      <c r="H2067" s="17">
        <v>45.8775</v>
      </c>
      <c r="I2067" s="17">
        <v>0</v>
      </c>
      <c r="J2067" s="17">
        <v>0</v>
      </c>
      <c r="K2067" s="17">
        <v>0</v>
      </c>
      <c r="L2067" s="19">
        <f t="shared" si="217"/>
        <v>2328.8338</v>
      </c>
    </row>
    <row r="2068" spans="2:12" ht="12" customHeight="1">
      <c r="B2068" s="11" t="s">
        <v>51</v>
      </c>
      <c r="C2068" s="17">
        <v>1785.6951</v>
      </c>
      <c r="D2068" s="17">
        <v>4.7997</v>
      </c>
      <c r="E2068" s="17">
        <v>41.9974</v>
      </c>
      <c r="F2068" s="17">
        <v>2.3998</v>
      </c>
      <c r="G2068" s="17">
        <v>0</v>
      </c>
      <c r="H2068" s="17">
        <v>43.1974</v>
      </c>
      <c r="I2068" s="17">
        <v>27.5983</v>
      </c>
      <c r="J2068" s="17">
        <v>0</v>
      </c>
      <c r="K2068" s="17">
        <v>0</v>
      </c>
      <c r="L2068" s="19">
        <f t="shared" si="217"/>
        <v>1905.6877</v>
      </c>
    </row>
    <row r="2069" spans="2:12" ht="12" customHeight="1">
      <c r="B2069" s="15" t="s">
        <v>52</v>
      </c>
      <c r="C2069" s="20">
        <f aca="true" t="shared" si="218" ref="C2069:K2069">SUM(C2022:C2068)</f>
        <v>223528.43589999998</v>
      </c>
      <c r="D2069" s="20">
        <f t="shared" si="218"/>
        <v>59893.8089</v>
      </c>
      <c r="E2069" s="20">
        <f t="shared" si="218"/>
        <v>26183.1171</v>
      </c>
      <c r="F2069" s="20">
        <f t="shared" si="218"/>
        <v>16231.403199999999</v>
      </c>
      <c r="G2069" s="20">
        <f t="shared" si="218"/>
        <v>6379.721000000001</v>
      </c>
      <c r="H2069" s="20">
        <f t="shared" si="218"/>
        <v>12540.387400000001</v>
      </c>
      <c r="I2069" s="20">
        <f t="shared" si="218"/>
        <v>6168.454099999999</v>
      </c>
      <c r="J2069" s="20">
        <f t="shared" si="218"/>
        <v>2053.1490000000003</v>
      </c>
      <c r="K2069" s="20">
        <f t="shared" si="218"/>
        <v>534.9478</v>
      </c>
      <c r="L2069" s="21">
        <f t="shared" si="217"/>
        <v>353513.42439999996</v>
      </c>
    </row>
    <row r="2071" spans="2:4" ht="13.5" customHeight="1">
      <c r="B2071" s="6" t="s">
        <v>0</v>
      </c>
      <c r="C2071" s="28" t="s">
        <v>77</v>
      </c>
      <c r="D2071" s="28"/>
    </row>
    <row r="2072" spans="2:58" ht="12" customHeight="1">
      <c r="B2072" s="7"/>
      <c r="I2072" s="8"/>
      <c r="L2072" s="8" t="str">
        <f>L2019</f>
        <v>（３日間調査　単位：トン）</v>
      </c>
      <c r="BF2072" s="4"/>
    </row>
    <row r="2073" spans="2:58" ht="13.5" customHeight="1">
      <c r="B2073" s="9" t="s">
        <v>122</v>
      </c>
      <c r="C2073" s="24" t="s">
        <v>121</v>
      </c>
      <c r="D2073" s="22" t="s">
        <v>113</v>
      </c>
      <c r="E2073" s="22" t="s">
        <v>114</v>
      </c>
      <c r="F2073" s="22" t="s">
        <v>115</v>
      </c>
      <c r="G2073" s="22" t="s">
        <v>116</v>
      </c>
      <c r="H2073" s="22" t="s">
        <v>117</v>
      </c>
      <c r="I2073" s="22" t="s">
        <v>118</v>
      </c>
      <c r="J2073" s="22" t="s">
        <v>119</v>
      </c>
      <c r="K2073" s="22" t="s">
        <v>120</v>
      </c>
      <c r="L2073" s="26" t="s">
        <v>3</v>
      </c>
      <c r="BF2073" s="4"/>
    </row>
    <row r="2074" spans="2:58" ht="13.5" customHeight="1">
      <c r="B2074" s="10" t="s">
        <v>4</v>
      </c>
      <c r="C2074" s="25"/>
      <c r="D2074" s="23"/>
      <c r="E2074" s="23"/>
      <c r="F2074" s="23"/>
      <c r="G2074" s="23"/>
      <c r="H2074" s="23"/>
      <c r="I2074" s="23"/>
      <c r="J2074" s="23"/>
      <c r="K2074" s="23"/>
      <c r="L2074" s="27"/>
      <c r="BF2074" s="4"/>
    </row>
    <row r="2075" spans="2:12" ht="12" customHeight="1">
      <c r="B2075" s="11" t="s">
        <v>5</v>
      </c>
      <c r="C2075" s="17">
        <v>24969.7263</v>
      </c>
      <c r="D2075" s="17">
        <v>324.0696</v>
      </c>
      <c r="E2075" s="17">
        <v>961.423</v>
      </c>
      <c r="F2075" s="17">
        <v>1850.4735</v>
      </c>
      <c r="G2075" s="17">
        <v>397.1753</v>
      </c>
      <c r="H2075" s="17">
        <v>163.9343</v>
      </c>
      <c r="I2075" s="17">
        <v>0</v>
      </c>
      <c r="J2075" s="17">
        <v>0</v>
      </c>
      <c r="K2075" s="17">
        <v>0</v>
      </c>
      <c r="L2075" s="19">
        <f>SUM(C2075:K2075)</f>
        <v>28666.801999999996</v>
      </c>
    </row>
    <row r="2076" spans="2:12" ht="12" customHeight="1">
      <c r="B2076" s="11" t="s">
        <v>6</v>
      </c>
      <c r="C2076" s="17">
        <v>7214.4884</v>
      </c>
      <c r="D2076" s="17">
        <v>295.9611</v>
      </c>
      <c r="E2076" s="17">
        <v>0</v>
      </c>
      <c r="F2076" s="17">
        <v>0</v>
      </c>
      <c r="G2076" s="17">
        <v>0</v>
      </c>
      <c r="H2076" s="17">
        <v>0</v>
      </c>
      <c r="I2076" s="17">
        <v>0</v>
      </c>
      <c r="J2076" s="17">
        <v>0</v>
      </c>
      <c r="K2076" s="17">
        <v>0</v>
      </c>
      <c r="L2076" s="19">
        <f aca="true" t="shared" si="219" ref="L2076:L2122">SUM(C2076:K2076)</f>
        <v>7510.449500000001</v>
      </c>
    </row>
    <row r="2077" spans="2:12" ht="12" customHeight="1">
      <c r="B2077" s="11" t="s">
        <v>7</v>
      </c>
      <c r="C2077" s="17">
        <v>15712.9435</v>
      </c>
      <c r="D2077" s="17">
        <v>6696.53</v>
      </c>
      <c r="E2077" s="17">
        <v>2178.782</v>
      </c>
      <c r="F2077" s="17">
        <v>27.8078</v>
      </c>
      <c r="G2077" s="17">
        <v>0</v>
      </c>
      <c r="H2077" s="17">
        <v>0</v>
      </c>
      <c r="I2077" s="17">
        <v>0</v>
      </c>
      <c r="J2077" s="17">
        <v>0</v>
      </c>
      <c r="K2077" s="17">
        <v>0</v>
      </c>
      <c r="L2077" s="19">
        <f t="shared" si="219"/>
        <v>24616.063299999998</v>
      </c>
    </row>
    <row r="2078" spans="2:12" ht="12" customHeight="1">
      <c r="B2078" s="11" t="s">
        <v>8</v>
      </c>
      <c r="C2078" s="17">
        <v>47323.5617</v>
      </c>
      <c r="D2078" s="17">
        <v>4779.1023</v>
      </c>
      <c r="E2078" s="17">
        <v>293.2311</v>
      </c>
      <c r="F2078" s="17">
        <v>763.1073</v>
      </c>
      <c r="G2078" s="17">
        <v>231.4052</v>
      </c>
      <c r="H2078" s="17">
        <v>4269.5157</v>
      </c>
      <c r="I2078" s="17">
        <v>0</v>
      </c>
      <c r="J2078" s="17">
        <v>0</v>
      </c>
      <c r="K2078" s="17">
        <v>0</v>
      </c>
      <c r="L2078" s="19">
        <f t="shared" si="219"/>
        <v>57659.923299999995</v>
      </c>
    </row>
    <row r="2079" spans="2:12" ht="12" customHeight="1">
      <c r="B2079" s="11" t="s">
        <v>9</v>
      </c>
      <c r="C2079" s="17">
        <v>14297.2485</v>
      </c>
      <c r="D2079" s="17">
        <v>8778.5106</v>
      </c>
      <c r="E2079" s="17">
        <v>23.6919</v>
      </c>
      <c r="F2079" s="17">
        <v>17.284</v>
      </c>
      <c r="G2079" s="17">
        <v>36.1856</v>
      </c>
      <c r="H2079" s="17">
        <v>0</v>
      </c>
      <c r="I2079" s="17">
        <v>26.3642</v>
      </c>
      <c r="J2079" s="17">
        <v>0</v>
      </c>
      <c r="K2079" s="17">
        <v>0</v>
      </c>
      <c r="L2079" s="19">
        <f t="shared" si="219"/>
        <v>23179.2848</v>
      </c>
    </row>
    <row r="2080" spans="2:12" ht="12" customHeight="1">
      <c r="B2080" s="11" t="s">
        <v>10</v>
      </c>
      <c r="C2080" s="17">
        <v>11613.8987</v>
      </c>
      <c r="D2080" s="17">
        <v>706.316</v>
      </c>
      <c r="E2080" s="17">
        <v>0</v>
      </c>
      <c r="F2080" s="17">
        <v>0</v>
      </c>
      <c r="G2080" s="17">
        <v>0</v>
      </c>
      <c r="H2080" s="17">
        <v>0</v>
      </c>
      <c r="I2080" s="17">
        <v>0</v>
      </c>
      <c r="J2080" s="17">
        <v>0</v>
      </c>
      <c r="K2080" s="17">
        <v>0</v>
      </c>
      <c r="L2080" s="19">
        <f t="shared" si="219"/>
        <v>12320.2147</v>
      </c>
    </row>
    <row r="2081" spans="2:58" ht="12" customHeight="1">
      <c r="B2081" s="11" t="s">
        <v>11</v>
      </c>
      <c r="C2081" s="17">
        <v>0</v>
      </c>
      <c r="D2081" s="17">
        <v>0</v>
      </c>
      <c r="E2081" s="17">
        <v>0</v>
      </c>
      <c r="F2081" s="17">
        <v>0</v>
      </c>
      <c r="G2081" s="17">
        <v>0</v>
      </c>
      <c r="H2081" s="17">
        <v>0</v>
      </c>
      <c r="I2081" s="17">
        <v>0</v>
      </c>
      <c r="J2081" s="17">
        <v>0</v>
      </c>
      <c r="K2081" s="17">
        <v>0</v>
      </c>
      <c r="L2081" s="19">
        <f t="shared" si="219"/>
        <v>0</v>
      </c>
      <c r="BF2081" s="12"/>
    </row>
    <row r="2082" spans="2:12" ht="12" customHeight="1">
      <c r="B2082" s="11" t="s">
        <v>12</v>
      </c>
      <c r="C2082" s="17">
        <v>2684.0932</v>
      </c>
      <c r="D2082" s="17">
        <v>781.6237</v>
      </c>
      <c r="E2082" s="17">
        <v>22978.282</v>
      </c>
      <c r="F2082" s="17">
        <v>0</v>
      </c>
      <c r="G2082" s="17">
        <v>0</v>
      </c>
      <c r="H2082" s="17">
        <v>0</v>
      </c>
      <c r="I2082" s="17">
        <v>0</v>
      </c>
      <c r="J2082" s="17">
        <v>0</v>
      </c>
      <c r="K2082" s="17">
        <v>0</v>
      </c>
      <c r="L2082" s="19">
        <f t="shared" si="219"/>
        <v>26443.9989</v>
      </c>
    </row>
    <row r="2083" spans="2:12" ht="12" customHeight="1">
      <c r="B2083" s="11" t="s">
        <v>13</v>
      </c>
      <c r="C2083" s="17">
        <v>138.0262</v>
      </c>
      <c r="D2083" s="17">
        <v>267.5187</v>
      </c>
      <c r="E2083" s="17">
        <v>12504.7499</v>
      </c>
      <c r="F2083" s="17">
        <v>0</v>
      </c>
      <c r="G2083" s="17">
        <v>0</v>
      </c>
      <c r="H2083" s="17">
        <v>0</v>
      </c>
      <c r="I2083" s="17">
        <v>0</v>
      </c>
      <c r="J2083" s="17">
        <v>0</v>
      </c>
      <c r="K2083" s="17">
        <v>0</v>
      </c>
      <c r="L2083" s="19">
        <f t="shared" si="219"/>
        <v>12910.294800000001</v>
      </c>
    </row>
    <row r="2084" spans="2:12" ht="12" customHeight="1">
      <c r="B2084" s="13" t="s">
        <v>14</v>
      </c>
      <c r="C2084" s="17">
        <v>3142.2232</v>
      </c>
      <c r="D2084" s="17">
        <v>3337.1941</v>
      </c>
      <c r="E2084" s="17">
        <v>7926.5249</v>
      </c>
      <c r="F2084" s="17">
        <v>1278.3639</v>
      </c>
      <c r="G2084" s="17">
        <v>0</v>
      </c>
      <c r="H2084" s="17">
        <v>0</v>
      </c>
      <c r="I2084" s="17">
        <v>0</v>
      </c>
      <c r="J2084" s="17">
        <v>0</v>
      </c>
      <c r="K2084" s="17">
        <v>0</v>
      </c>
      <c r="L2084" s="19">
        <f t="shared" si="219"/>
        <v>15684.306100000002</v>
      </c>
    </row>
    <row r="2085" spans="2:12" ht="12" customHeight="1">
      <c r="B2085" s="11" t="s">
        <v>15</v>
      </c>
      <c r="C2085" s="17">
        <v>76352.4927</v>
      </c>
      <c r="D2085" s="17">
        <v>63803.3941</v>
      </c>
      <c r="E2085" s="17">
        <v>3022.9407</v>
      </c>
      <c r="F2085" s="17">
        <v>6.2236</v>
      </c>
      <c r="G2085" s="17">
        <v>9.5283</v>
      </c>
      <c r="H2085" s="17">
        <v>35.0399</v>
      </c>
      <c r="I2085" s="17">
        <v>10.22</v>
      </c>
      <c r="J2085" s="17">
        <v>10.7575</v>
      </c>
      <c r="K2085" s="17">
        <v>5.1484</v>
      </c>
      <c r="L2085" s="19">
        <f t="shared" si="219"/>
        <v>143255.74520000003</v>
      </c>
    </row>
    <row r="2086" spans="2:12" ht="12" customHeight="1">
      <c r="B2086" s="11" t="s">
        <v>16</v>
      </c>
      <c r="C2086" s="17">
        <v>47228.1137</v>
      </c>
      <c r="D2086" s="17">
        <v>15451.6673</v>
      </c>
      <c r="E2086" s="17">
        <v>3467.2609</v>
      </c>
      <c r="F2086" s="17">
        <v>591.3158</v>
      </c>
      <c r="G2086" s="17">
        <v>0</v>
      </c>
      <c r="H2086" s="17">
        <v>0</v>
      </c>
      <c r="I2086" s="17">
        <v>0</v>
      </c>
      <c r="J2086" s="17">
        <v>0</v>
      </c>
      <c r="K2086" s="17">
        <v>4355.1261</v>
      </c>
      <c r="L2086" s="19">
        <f t="shared" si="219"/>
        <v>71093.48379999999</v>
      </c>
    </row>
    <row r="2087" spans="2:58" s="14" customFormat="1" ht="12" customHeight="1">
      <c r="B2087" s="11" t="s">
        <v>17</v>
      </c>
      <c r="C2087" s="17">
        <v>16356.16</v>
      </c>
      <c r="D2087" s="17">
        <v>8362.5393</v>
      </c>
      <c r="E2087" s="17">
        <v>342.8753</v>
      </c>
      <c r="F2087" s="17">
        <v>181.0348</v>
      </c>
      <c r="G2087" s="17">
        <v>248.5314</v>
      </c>
      <c r="H2087" s="17">
        <v>116.5233</v>
      </c>
      <c r="I2087" s="17">
        <v>0</v>
      </c>
      <c r="J2087" s="17">
        <v>212.563</v>
      </c>
      <c r="K2087" s="17">
        <v>41.2955</v>
      </c>
      <c r="L2087" s="19">
        <f t="shared" si="219"/>
        <v>25861.5226</v>
      </c>
      <c r="BF2087" s="5"/>
    </row>
    <row r="2088" spans="2:12" ht="12" customHeight="1">
      <c r="B2088" s="11" t="s">
        <v>18</v>
      </c>
      <c r="C2088" s="17">
        <v>31206.5089</v>
      </c>
      <c r="D2088" s="17">
        <v>4622.4042</v>
      </c>
      <c r="E2088" s="17">
        <v>4334.8591</v>
      </c>
      <c r="F2088" s="17">
        <v>4249.2258</v>
      </c>
      <c r="G2088" s="17">
        <v>0</v>
      </c>
      <c r="H2088" s="17">
        <v>0</v>
      </c>
      <c r="I2088" s="17">
        <v>0</v>
      </c>
      <c r="J2088" s="17">
        <v>0</v>
      </c>
      <c r="K2088" s="17">
        <v>0</v>
      </c>
      <c r="L2088" s="19">
        <f t="shared" si="219"/>
        <v>44412.998</v>
      </c>
    </row>
    <row r="2089" spans="2:12" ht="12" customHeight="1">
      <c r="B2089" s="11" t="s">
        <v>19</v>
      </c>
      <c r="C2089" s="17">
        <v>18704.3786</v>
      </c>
      <c r="D2089" s="17">
        <v>8535.8565</v>
      </c>
      <c r="E2089" s="17">
        <v>1445.0873</v>
      </c>
      <c r="F2089" s="17">
        <v>2626.4293</v>
      </c>
      <c r="G2089" s="17">
        <v>135.2354</v>
      </c>
      <c r="H2089" s="17">
        <v>0</v>
      </c>
      <c r="I2089" s="17">
        <v>0</v>
      </c>
      <c r="J2089" s="17">
        <v>0</v>
      </c>
      <c r="K2089" s="17">
        <v>0</v>
      </c>
      <c r="L2089" s="19">
        <f t="shared" si="219"/>
        <v>31446.9871</v>
      </c>
    </row>
    <row r="2090" spans="2:12" ht="12" customHeight="1">
      <c r="B2090" s="11" t="s">
        <v>20</v>
      </c>
      <c r="C2090" s="17">
        <v>9042.5017</v>
      </c>
      <c r="D2090" s="17">
        <v>3282.6753</v>
      </c>
      <c r="E2090" s="17">
        <v>3.6313</v>
      </c>
      <c r="F2090" s="17">
        <v>0</v>
      </c>
      <c r="G2090" s="17">
        <v>0</v>
      </c>
      <c r="H2090" s="17">
        <v>0</v>
      </c>
      <c r="I2090" s="17">
        <v>0</v>
      </c>
      <c r="J2090" s="17">
        <v>0</v>
      </c>
      <c r="K2090" s="17">
        <v>0</v>
      </c>
      <c r="L2090" s="19">
        <f t="shared" si="219"/>
        <v>12328.808299999999</v>
      </c>
    </row>
    <row r="2091" spans="2:12" ht="12" customHeight="1">
      <c r="B2091" s="11" t="s">
        <v>21</v>
      </c>
      <c r="C2091" s="17">
        <v>1772.7459</v>
      </c>
      <c r="D2091" s="17">
        <v>865.153</v>
      </c>
      <c r="E2091" s="17">
        <v>16307.7776</v>
      </c>
      <c r="F2091" s="17">
        <v>664.7157</v>
      </c>
      <c r="G2091" s="17">
        <v>0</v>
      </c>
      <c r="H2091" s="17">
        <v>0.767</v>
      </c>
      <c r="I2091" s="17">
        <v>0</v>
      </c>
      <c r="J2091" s="17">
        <v>0</v>
      </c>
      <c r="K2091" s="17">
        <v>0</v>
      </c>
      <c r="L2091" s="19">
        <f t="shared" si="219"/>
        <v>19611.159200000002</v>
      </c>
    </row>
    <row r="2092" spans="2:12" ht="12" customHeight="1">
      <c r="B2092" s="11" t="s">
        <v>22</v>
      </c>
      <c r="C2092" s="17">
        <v>1426.3857</v>
      </c>
      <c r="D2092" s="17">
        <v>1523.154</v>
      </c>
      <c r="E2092" s="17">
        <v>5298.6027</v>
      </c>
      <c r="F2092" s="17">
        <v>573.7844</v>
      </c>
      <c r="G2092" s="17">
        <v>0</v>
      </c>
      <c r="H2092" s="17">
        <v>0</v>
      </c>
      <c r="I2092" s="17">
        <v>0</v>
      </c>
      <c r="J2092" s="17">
        <v>0</v>
      </c>
      <c r="K2092" s="17">
        <v>0</v>
      </c>
      <c r="L2092" s="19">
        <f t="shared" si="219"/>
        <v>8821.926800000001</v>
      </c>
    </row>
    <row r="2093" spans="2:12" ht="12" customHeight="1">
      <c r="B2093" s="11" t="s">
        <v>23</v>
      </c>
      <c r="C2093" s="17">
        <v>548.1369</v>
      </c>
      <c r="D2093" s="17">
        <v>2.1629</v>
      </c>
      <c r="E2093" s="17">
        <v>0</v>
      </c>
      <c r="F2093" s="17">
        <v>0</v>
      </c>
      <c r="G2093" s="17">
        <v>0</v>
      </c>
      <c r="H2093" s="17">
        <v>0</v>
      </c>
      <c r="I2093" s="17">
        <v>0</v>
      </c>
      <c r="J2093" s="17">
        <v>0</v>
      </c>
      <c r="K2093" s="17">
        <v>0</v>
      </c>
      <c r="L2093" s="19">
        <f t="shared" si="219"/>
        <v>550.2998</v>
      </c>
    </row>
    <row r="2094" spans="2:12" ht="12" customHeight="1">
      <c r="B2094" s="11" t="s">
        <v>24</v>
      </c>
      <c r="C2094" s="17">
        <v>864.0611</v>
      </c>
      <c r="D2094" s="17">
        <v>0</v>
      </c>
      <c r="E2094" s="17">
        <v>1.767</v>
      </c>
      <c r="F2094" s="17">
        <v>108.5518</v>
      </c>
      <c r="G2094" s="17">
        <v>0</v>
      </c>
      <c r="H2094" s="17">
        <v>0</v>
      </c>
      <c r="I2094" s="17">
        <v>0</v>
      </c>
      <c r="J2094" s="17">
        <v>0</v>
      </c>
      <c r="K2094" s="17">
        <v>0</v>
      </c>
      <c r="L2094" s="19">
        <f t="shared" si="219"/>
        <v>974.3799</v>
      </c>
    </row>
    <row r="2095" spans="2:12" ht="12" customHeight="1">
      <c r="B2095" s="11" t="s">
        <v>25</v>
      </c>
      <c r="C2095" s="17">
        <v>39278.5942</v>
      </c>
      <c r="D2095" s="17">
        <v>49.7822</v>
      </c>
      <c r="E2095" s="17">
        <v>293.7357</v>
      </c>
      <c r="F2095" s="17">
        <v>420.7868</v>
      </c>
      <c r="G2095" s="17">
        <v>0</v>
      </c>
      <c r="H2095" s="17">
        <v>0</v>
      </c>
      <c r="I2095" s="17">
        <v>0</v>
      </c>
      <c r="J2095" s="17">
        <v>0</v>
      </c>
      <c r="K2095" s="17">
        <v>0</v>
      </c>
      <c r="L2095" s="19">
        <f t="shared" si="219"/>
        <v>40042.8989</v>
      </c>
    </row>
    <row r="2096" spans="2:12" ht="12" customHeight="1">
      <c r="B2096" s="11" t="s">
        <v>26</v>
      </c>
      <c r="C2096" s="17">
        <v>38639.9474</v>
      </c>
      <c r="D2096" s="17">
        <v>476.2992</v>
      </c>
      <c r="E2096" s="17">
        <v>13.264</v>
      </c>
      <c r="F2096" s="17">
        <v>195.8767</v>
      </c>
      <c r="G2096" s="17">
        <v>2.6382</v>
      </c>
      <c r="H2096" s="17">
        <v>9.0296</v>
      </c>
      <c r="I2096" s="17">
        <v>14.0067</v>
      </c>
      <c r="J2096" s="17">
        <v>58.7466</v>
      </c>
      <c r="K2096" s="17">
        <v>0</v>
      </c>
      <c r="L2096" s="19">
        <f t="shared" si="219"/>
        <v>39409.8084</v>
      </c>
    </row>
    <row r="2097" spans="2:58" s="14" customFormat="1" ht="12" customHeight="1">
      <c r="B2097" s="11" t="s">
        <v>27</v>
      </c>
      <c r="C2097" s="17">
        <v>34626.7582</v>
      </c>
      <c r="D2097" s="17">
        <v>2088.2411</v>
      </c>
      <c r="E2097" s="17">
        <v>10216.5834</v>
      </c>
      <c r="F2097" s="17">
        <v>65842.1341</v>
      </c>
      <c r="G2097" s="17">
        <v>45314.6575</v>
      </c>
      <c r="H2097" s="17">
        <v>632.0036</v>
      </c>
      <c r="I2097" s="17">
        <v>252.8014</v>
      </c>
      <c r="J2097" s="17">
        <v>41.0802</v>
      </c>
      <c r="K2097" s="17">
        <v>632.0036</v>
      </c>
      <c r="L2097" s="19">
        <f t="shared" si="219"/>
        <v>159646.26309999998</v>
      </c>
      <c r="BF2097" s="5"/>
    </row>
    <row r="2098" spans="2:12" ht="12" customHeight="1">
      <c r="B2098" s="11" t="s">
        <v>28</v>
      </c>
      <c r="C2098" s="17">
        <v>49.6308</v>
      </c>
      <c r="D2098" s="17">
        <v>20.0004</v>
      </c>
      <c r="E2098" s="17">
        <v>0</v>
      </c>
      <c r="F2098" s="17">
        <v>0</v>
      </c>
      <c r="G2098" s="17">
        <v>0</v>
      </c>
      <c r="H2098" s="17">
        <v>0</v>
      </c>
      <c r="I2098" s="17">
        <v>0</v>
      </c>
      <c r="J2098" s="17">
        <v>0</v>
      </c>
      <c r="K2098" s="17">
        <v>0</v>
      </c>
      <c r="L2098" s="19">
        <f t="shared" si="219"/>
        <v>69.6312</v>
      </c>
    </row>
    <row r="2099" spans="2:12" ht="12" customHeight="1">
      <c r="B2099" s="11" t="s">
        <v>29</v>
      </c>
      <c r="C2099" s="17">
        <v>39.981</v>
      </c>
      <c r="D2099" s="17">
        <v>0</v>
      </c>
      <c r="E2099" s="17">
        <v>0</v>
      </c>
      <c r="F2099" s="17">
        <v>0</v>
      </c>
      <c r="G2099" s="17">
        <v>0</v>
      </c>
      <c r="H2099" s="17">
        <v>0</v>
      </c>
      <c r="I2099" s="17">
        <v>0</v>
      </c>
      <c r="J2099" s="17">
        <v>0</v>
      </c>
      <c r="K2099" s="17">
        <v>0</v>
      </c>
      <c r="L2099" s="19">
        <f t="shared" si="219"/>
        <v>39.981</v>
      </c>
    </row>
    <row r="2100" spans="2:12" ht="12" customHeight="1">
      <c r="B2100" s="11" t="s">
        <v>30</v>
      </c>
      <c r="C2100" s="17">
        <v>15868.3959</v>
      </c>
      <c r="D2100" s="17">
        <v>960.826</v>
      </c>
      <c r="E2100" s="17">
        <v>96.3448</v>
      </c>
      <c r="F2100" s="17">
        <v>0</v>
      </c>
      <c r="G2100" s="17">
        <v>0</v>
      </c>
      <c r="H2100" s="17">
        <v>0</v>
      </c>
      <c r="I2100" s="17">
        <v>0</v>
      </c>
      <c r="J2100" s="17">
        <v>0</v>
      </c>
      <c r="K2100" s="17">
        <v>0</v>
      </c>
      <c r="L2100" s="19">
        <f t="shared" si="219"/>
        <v>16925.5667</v>
      </c>
    </row>
    <row r="2101" spans="2:12" ht="12" customHeight="1">
      <c r="B2101" s="11" t="s">
        <v>31</v>
      </c>
      <c r="C2101" s="17">
        <v>31057.9656</v>
      </c>
      <c r="D2101" s="17">
        <v>1184.5651</v>
      </c>
      <c r="E2101" s="17">
        <v>0</v>
      </c>
      <c r="F2101" s="17">
        <v>53.6664</v>
      </c>
      <c r="G2101" s="17">
        <v>65.5949</v>
      </c>
      <c r="H2101" s="17">
        <v>728.0974</v>
      </c>
      <c r="I2101" s="17">
        <v>61.2315</v>
      </c>
      <c r="J2101" s="17">
        <v>29.1286</v>
      </c>
      <c r="K2101" s="17">
        <v>5.7812</v>
      </c>
      <c r="L2101" s="19">
        <f t="shared" si="219"/>
        <v>33186.030699999996</v>
      </c>
    </row>
    <row r="2102" spans="2:12" ht="12" customHeight="1">
      <c r="B2102" s="11" t="s">
        <v>32</v>
      </c>
      <c r="C2102" s="17">
        <v>6042.1543</v>
      </c>
      <c r="D2102" s="17">
        <v>9609.5288</v>
      </c>
      <c r="E2102" s="17">
        <v>6688.2</v>
      </c>
      <c r="F2102" s="17">
        <v>6971.7164</v>
      </c>
      <c r="G2102" s="17">
        <v>0</v>
      </c>
      <c r="H2102" s="17">
        <v>0</v>
      </c>
      <c r="I2102" s="17">
        <v>0</v>
      </c>
      <c r="J2102" s="17">
        <v>0</v>
      </c>
      <c r="K2102" s="17">
        <v>0</v>
      </c>
      <c r="L2102" s="19">
        <f t="shared" si="219"/>
        <v>29311.5995</v>
      </c>
    </row>
    <row r="2103" spans="2:12" ht="12" customHeight="1">
      <c r="B2103" s="11" t="s">
        <v>33</v>
      </c>
      <c r="C2103" s="17">
        <v>0</v>
      </c>
      <c r="D2103" s="17">
        <v>0</v>
      </c>
      <c r="E2103" s="17">
        <v>0</v>
      </c>
      <c r="F2103" s="17">
        <v>0</v>
      </c>
      <c r="G2103" s="17">
        <v>0</v>
      </c>
      <c r="H2103" s="17">
        <v>0</v>
      </c>
      <c r="I2103" s="17">
        <v>0</v>
      </c>
      <c r="J2103" s="17">
        <v>0</v>
      </c>
      <c r="K2103" s="17">
        <v>0</v>
      </c>
      <c r="L2103" s="19">
        <f t="shared" si="219"/>
        <v>0</v>
      </c>
    </row>
    <row r="2104" spans="2:12" ht="12" customHeight="1">
      <c r="B2104" s="11" t="s">
        <v>34</v>
      </c>
      <c r="C2104" s="17">
        <v>8864.3124</v>
      </c>
      <c r="D2104" s="17">
        <v>5.6884</v>
      </c>
      <c r="E2104" s="17">
        <v>18.2802</v>
      </c>
      <c r="F2104" s="17">
        <v>15.219</v>
      </c>
      <c r="G2104" s="17">
        <v>29.464</v>
      </c>
      <c r="H2104" s="17">
        <v>27.7112</v>
      </c>
      <c r="I2104" s="17">
        <v>79.5604</v>
      </c>
      <c r="J2104" s="17">
        <v>7.6862</v>
      </c>
      <c r="K2104" s="17">
        <v>5.2589</v>
      </c>
      <c r="L2104" s="19">
        <f t="shared" si="219"/>
        <v>9053.180699999999</v>
      </c>
    </row>
    <row r="2105" spans="2:12" ht="12" customHeight="1">
      <c r="B2105" s="11" t="s">
        <v>35</v>
      </c>
      <c r="C2105" s="17">
        <v>3093.7033</v>
      </c>
      <c r="D2105" s="17">
        <v>179.2284</v>
      </c>
      <c r="E2105" s="17">
        <v>12.4034</v>
      </c>
      <c r="F2105" s="17">
        <v>0</v>
      </c>
      <c r="G2105" s="17">
        <v>0</v>
      </c>
      <c r="H2105" s="17">
        <v>0</v>
      </c>
      <c r="I2105" s="17">
        <v>0</v>
      </c>
      <c r="J2105" s="17">
        <v>0</v>
      </c>
      <c r="K2105" s="17">
        <v>0</v>
      </c>
      <c r="L2105" s="19">
        <f t="shared" si="219"/>
        <v>3285.3351000000002</v>
      </c>
    </row>
    <row r="2106" spans="2:12" ht="12" customHeight="1">
      <c r="B2106" s="11" t="s">
        <v>36</v>
      </c>
      <c r="C2106" s="17">
        <v>2271.1851</v>
      </c>
      <c r="D2106" s="17">
        <v>2504.8406</v>
      </c>
      <c r="E2106" s="17">
        <v>291.6105</v>
      </c>
      <c r="F2106" s="17">
        <v>136.121</v>
      </c>
      <c r="G2106" s="17">
        <v>0</v>
      </c>
      <c r="H2106" s="17">
        <v>0</v>
      </c>
      <c r="I2106" s="17">
        <v>0</v>
      </c>
      <c r="J2106" s="17">
        <v>0</v>
      </c>
      <c r="K2106" s="17">
        <v>0</v>
      </c>
      <c r="L2106" s="19">
        <f t="shared" si="219"/>
        <v>5203.7572</v>
      </c>
    </row>
    <row r="2107" spans="2:12" ht="12" customHeight="1">
      <c r="B2107" s="11" t="s">
        <v>37</v>
      </c>
      <c r="C2107" s="17">
        <v>19625.0803</v>
      </c>
      <c r="D2107" s="17">
        <v>28.2969</v>
      </c>
      <c r="E2107" s="17">
        <v>87.0133</v>
      </c>
      <c r="F2107" s="17">
        <v>64.5172</v>
      </c>
      <c r="G2107" s="17">
        <v>0</v>
      </c>
      <c r="H2107" s="17">
        <v>16.9782</v>
      </c>
      <c r="I2107" s="17">
        <v>0</v>
      </c>
      <c r="J2107" s="17">
        <v>0</v>
      </c>
      <c r="K2107" s="17">
        <v>0</v>
      </c>
      <c r="L2107" s="19">
        <f t="shared" si="219"/>
        <v>19821.8859</v>
      </c>
    </row>
    <row r="2108" spans="2:58" s="14" customFormat="1" ht="12" customHeight="1">
      <c r="B2108" s="11" t="s">
        <v>38</v>
      </c>
      <c r="C2108" s="17">
        <v>31521.8518</v>
      </c>
      <c r="D2108" s="17">
        <v>2839.1388</v>
      </c>
      <c r="E2108" s="17">
        <v>45.75</v>
      </c>
      <c r="F2108" s="17">
        <v>39.2329</v>
      </c>
      <c r="G2108" s="17">
        <v>0</v>
      </c>
      <c r="H2108" s="17">
        <v>0</v>
      </c>
      <c r="I2108" s="17">
        <v>0</v>
      </c>
      <c r="J2108" s="17">
        <v>0</v>
      </c>
      <c r="K2108" s="17">
        <v>0</v>
      </c>
      <c r="L2108" s="19">
        <f t="shared" si="219"/>
        <v>34445.9735</v>
      </c>
      <c r="BF2108" s="5"/>
    </row>
    <row r="2109" spans="2:12" ht="12" customHeight="1">
      <c r="B2109" s="11" t="s">
        <v>39</v>
      </c>
      <c r="C2109" s="17">
        <v>680.207</v>
      </c>
      <c r="D2109" s="17">
        <v>1189.8436</v>
      </c>
      <c r="E2109" s="17">
        <v>492.5489</v>
      </c>
      <c r="F2109" s="17">
        <v>338.9584</v>
      </c>
      <c r="G2109" s="17">
        <v>0</v>
      </c>
      <c r="H2109" s="17">
        <v>0</v>
      </c>
      <c r="I2109" s="17">
        <v>0</v>
      </c>
      <c r="J2109" s="17">
        <v>0</v>
      </c>
      <c r="K2109" s="17">
        <v>0</v>
      </c>
      <c r="L2109" s="19">
        <f t="shared" si="219"/>
        <v>2701.5579000000002</v>
      </c>
    </row>
    <row r="2110" spans="2:12" ht="12" customHeight="1">
      <c r="B2110" s="11" t="s">
        <v>40</v>
      </c>
      <c r="C2110" s="17">
        <v>7429.5934</v>
      </c>
      <c r="D2110" s="17">
        <v>255.6466</v>
      </c>
      <c r="E2110" s="17">
        <v>0</v>
      </c>
      <c r="F2110" s="17">
        <v>39.5237</v>
      </c>
      <c r="G2110" s="17">
        <v>0</v>
      </c>
      <c r="H2110" s="17">
        <v>0</v>
      </c>
      <c r="I2110" s="17">
        <v>0</v>
      </c>
      <c r="J2110" s="17">
        <v>0</v>
      </c>
      <c r="K2110" s="17">
        <v>0</v>
      </c>
      <c r="L2110" s="19">
        <f t="shared" si="219"/>
        <v>7724.7636999999995</v>
      </c>
    </row>
    <row r="2111" spans="2:12" ht="12" customHeight="1">
      <c r="B2111" s="11" t="s">
        <v>41</v>
      </c>
      <c r="C2111" s="17">
        <v>0</v>
      </c>
      <c r="D2111" s="17">
        <v>0</v>
      </c>
      <c r="E2111" s="17">
        <v>0</v>
      </c>
      <c r="F2111" s="17">
        <v>0</v>
      </c>
      <c r="G2111" s="17">
        <v>0</v>
      </c>
      <c r="H2111" s="17">
        <v>0</v>
      </c>
      <c r="I2111" s="17">
        <v>0</v>
      </c>
      <c r="J2111" s="17">
        <v>0</v>
      </c>
      <c r="K2111" s="17">
        <v>0</v>
      </c>
      <c r="L2111" s="19">
        <f t="shared" si="219"/>
        <v>0</v>
      </c>
    </row>
    <row r="2112" spans="2:12" ht="12" customHeight="1">
      <c r="B2112" s="11" t="s">
        <v>42</v>
      </c>
      <c r="C2112" s="17">
        <v>5447.9308</v>
      </c>
      <c r="D2112" s="17">
        <v>1684.0628</v>
      </c>
      <c r="E2112" s="17">
        <v>1684.4229</v>
      </c>
      <c r="F2112" s="17">
        <v>205.7939</v>
      </c>
      <c r="G2112" s="17">
        <v>0</v>
      </c>
      <c r="H2112" s="17">
        <v>0</v>
      </c>
      <c r="I2112" s="17">
        <v>0</v>
      </c>
      <c r="J2112" s="17">
        <v>0</v>
      </c>
      <c r="K2112" s="17">
        <v>0</v>
      </c>
      <c r="L2112" s="19">
        <f t="shared" si="219"/>
        <v>9022.2104</v>
      </c>
    </row>
    <row r="2113" spans="2:12" ht="12" customHeight="1">
      <c r="B2113" s="11" t="s">
        <v>43</v>
      </c>
      <c r="C2113" s="17">
        <v>5015.667</v>
      </c>
      <c r="D2113" s="17">
        <v>923.8505</v>
      </c>
      <c r="E2113" s="17">
        <v>14.3107</v>
      </c>
      <c r="F2113" s="17">
        <v>3.9229</v>
      </c>
      <c r="G2113" s="17">
        <v>0</v>
      </c>
      <c r="H2113" s="17">
        <v>0</v>
      </c>
      <c r="I2113" s="17">
        <v>0</v>
      </c>
      <c r="J2113" s="17">
        <v>0</v>
      </c>
      <c r="K2113" s="17">
        <v>0</v>
      </c>
      <c r="L2113" s="19">
        <f t="shared" si="219"/>
        <v>5957.7510999999995</v>
      </c>
    </row>
    <row r="2114" spans="2:12" ht="12" customHeight="1">
      <c r="B2114" s="11" t="s">
        <v>44</v>
      </c>
      <c r="C2114" s="17">
        <v>48718.3421</v>
      </c>
      <c r="D2114" s="17">
        <v>5598.2186</v>
      </c>
      <c r="E2114" s="17">
        <v>1970.3782</v>
      </c>
      <c r="F2114" s="17">
        <v>707.4471</v>
      </c>
      <c r="G2114" s="17">
        <v>14.5444</v>
      </c>
      <c r="H2114" s="17">
        <v>0</v>
      </c>
      <c r="I2114" s="17">
        <v>0</v>
      </c>
      <c r="J2114" s="17">
        <v>0</v>
      </c>
      <c r="K2114" s="17">
        <v>0</v>
      </c>
      <c r="L2114" s="19">
        <f t="shared" si="219"/>
        <v>57008.9304</v>
      </c>
    </row>
    <row r="2115" spans="2:12" ht="12" customHeight="1">
      <c r="B2115" s="11" t="s">
        <v>45</v>
      </c>
      <c r="C2115" s="17">
        <v>339.141</v>
      </c>
      <c r="D2115" s="18">
        <v>1834.6323</v>
      </c>
      <c r="E2115" s="17">
        <v>1114.4869</v>
      </c>
      <c r="F2115" s="17">
        <v>124.7821</v>
      </c>
      <c r="G2115" s="17">
        <v>21.6041</v>
      </c>
      <c r="H2115" s="17">
        <v>0</v>
      </c>
      <c r="I2115" s="17">
        <v>0</v>
      </c>
      <c r="J2115" s="17">
        <v>0</v>
      </c>
      <c r="K2115" s="17">
        <v>0</v>
      </c>
      <c r="L2115" s="19">
        <f t="shared" si="219"/>
        <v>3434.6463999999996</v>
      </c>
    </row>
    <row r="2116" spans="2:12" ht="12" customHeight="1">
      <c r="B2116" s="11" t="s">
        <v>46</v>
      </c>
      <c r="C2116" s="17">
        <v>83.711</v>
      </c>
      <c r="D2116" s="17">
        <v>0</v>
      </c>
      <c r="E2116" s="17">
        <v>0</v>
      </c>
      <c r="F2116" s="17">
        <v>0</v>
      </c>
      <c r="G2116" s="17">
        <v>0</v>
      </c>
      <c r="H2116" s="17">
        <v>0</v>
      </c>
      <c r="I2116" s="17">
        <v>0</v>
      </c>
      <c r="J2116" s="17">
        <v>0</v>
      </c>
      <c r="K2116" s="17">
        <v>0</v>
      </c>
      <c r="L2116" s="19">
        <f t="shared" si="219"/>
        <v>83.711</v>
      </c>
    </row>
    <row r="2117" spans="2:12" ht="12" customHeight="1">
      <c r="B2117" s="11" t="s">
        <v>47</v>
      </c>
      <c r="C2117" s="17">
        <v>12095.8319</v>
      </c>
      <c r="D2117" s="17">
        <v>422.6183</v>
      </c>
      <c r="E2117" s="17">
        <v>0</v>
      </c>
      <c r="F2117" s="17">
        <v>0</v>
      </c>
      <c r="G2117" s="17">
        <v>0</v>
      </c>
      <c r="H2117" s="17">
        <v>0</v>
      </c>
      <c r="I2117" s="17">
        <v>0</v>
      </c>
      <c r="J2117" s="17">
        <v>0</v>
      </c>
      <c r="K2117" s="17">
        <v>0</v>
      </c>
      <c r="L2117" s="19">
        <f t="shared" si="219"/>
        <v>12518.4502</v>
      </c>
    </row>
    <row r="2118" spans="2:58" s="14" customFormat="1" ht="12" customHeight="1">
      <c r="B2118" s="11" t="s">
        <v>48</v>
      </c>
      <c r="C2118" s="17">
        <v>7438.7976</v>
      </c>
      <c r="D2118" s="17">
        <v>0</v>
      </c>
      <c r="E2118" s="17">
        <v>277.4123</v>
      </c>
      <c r="F2118" s="17">
        <v>1797.5184</v>
      </c>
      <c r="G2118" s="17">
        <v>0</v>
      </c>
      <c r="H2118" s="17">
        <v>0</v>
      </c>
      <c r="I2118" s="17">
        <v>0</v>
      </c>
      <c r="J2118" s="17">
        <v>0</v>
      </c>
      <c r="K2118" s="17">
        <v>0</v>
      </c>
      <c r="L2118" s="19">
        <f t="shared" si="219"/>
        <v>9513.728299999999</v>
      </c>
      <c r="BF2118" s="5"/>
    </row>
    <row r="2119" spans="2:12" ht="12" customHeight="1">
      <c r="B2119" s="11" t="s">
        <v>49</v>
      </c>
      <c r="C2119" s="17">
        <v>6878.4873</v>
      </c>
      <c r="D2119" s="17">
        <v>2354.7403</v>
      </c>
      <c r="E2119" s="17">
        <v>268.4368</v>
      </c>
      <c r="F2119" s="17">
        <v>7.1062</v>
      </c>
      <c r="G2119" s="17">
        <v>0</v>
      </c>
      <c r="H2119" s="17">
        <v>0</v>
      </c>
      <c r="I2119" s="17">
        <v>0</v>
      </c>
      <c r="J2119" s="17">
        <v>0</v>
      </c>
      <c r="K2119" s="17">
        <v>0</v>
      </c>
      <c r="L2119" s="19">
        <f t="shared" si="219"/>
        <v>9508.7706</v>
      </c>
    </row>
    <row r="2120" spans="2:12" ht="12" customHeight="1">
      <c r="B2120" s="11" t="s">
        <v>50</v>
      </c>
      <c r="C2120" s="17">
        <v>7071.6501</v>
      </c>
      <c r="D2120" s="17">
        <v>3292.6568</v>
      </c>
      <c r="E2120" s="17">
        <v>2225.8913</v>
      </c>
      <c r="F2120" s="17">
        <v>0</v>
      </c>
      <c r="G2120" s="17">
        <v>0</v>
      </c>
      <c r="H2120" s="17">
        <v>0</v>
      </c>
      <c r="I2120" s="17">
        <v>1713.2814</v>
      </c>
      <c r="J2120" s="17">
        <v>0</v>
      </c>
      <c r="K2120" s="17">
        <v>0</v>
      </c>
      <c r="L2120" s="19">
        <f t="shared" si="219"/>
        <v>14303.479599999999</v>
      </c>
    </row>
    <row r="2121" spans="2:12" ht="12" customHeight="1">
      <c r="B2121" s="11" t="s">
        <v>51</v>
      </c>
      <c r="C2121" s="17">
        <v>5938.5423</v>
      </c>
      <c r="D2121" s="17">
        <v>0</v>
      </c>
      <c r="E2121" s="17">
        <v>0</v>
      </c>
      <c r="F2121" s="17">
        <v>0</v>
      </c>
      <c r="G2121" s="17">
        <v>0</v>
      </c>
      <c r="H2121" s="17">
        <v>0.7121</v>
      </c>
      <c r="I2121" s="17">
        <v>1.1393</v>
      </c>
      <c r="J2121" s="17">
        <v>0.8545</v>
      </c>
      <c r="K2121" s="17">
        <v>17.9444</v>
      </c>
      <c r="L2121" s="19">
        <f t="shared" si="219"/>
        <v>5959.1926</v>
      </c>
    </row>
    <row r="2122" spans="2:12" ht="12" customHeight="1">
      <c r="B2122" s="15" t="s">
        <v>52</v>
      </c>
      <c r="C2122" s="20">
        <f aca="true" t="shared" si="220" ref="C2122:K2122">SUM(C2075:C2121)</f>
        <v>668715.1566999999</v>
      </c>
      <c r="D2122" s="20">
        <f t="shared" si="220"/>
        <v>169918.5384</v>
      </c>
      <c r="E2122" s="20">
        <f t="shared" si="220"/>
        <v>106902.56000000001</v>
      </c>
      <c r="F2122" s="20">
        <f t="shared" si="220"/>
        <v>89902.64090000003</v>
      </c>
      <c r="G2122" s="20">
        <f t="shared" si="220"/>
        <v>46506.56429999999</v>
      </c>
      <c r="H2122" s="20">
        <f t="shared" si="220"/>
        <v>6000.312299999998</v>
      </c>
      <c r="I2122" s="20">
        <f t="shared" si="220"/>
        <v>2158.6049</v>
      </c>
      <c r="J2122" s="20">
        <f t="shared" si="220"/>
        <v>360.81659999999994</v>
      </c>
      <c r="K2122" s="20">
        <f t="shared" si="220"/>
        <v>5062.558100000001</v>
      </c>
      <c r="L2122" s="21">
        <f t="shared" si="219"/>
        <v>1095527.7522</v>
      </c>
    </row>
    <row r="2124" spans="2:4" ht="13.5" customHeight="1">
      <c r="B2124" s="6" t="s">
        <v>0</v>
      </c>
      <c r="C2124" s="28" t="s">
        <v>78</v>
      </c>
      <c r="D2124" s="28"/>
    </row>
    <row r="2125" spans="2:58" ht="12" customHeight="1">
      <c r="B2125" s="7"/>
      <c r="I2125" s="8"/>
      <c r="L2125" s="8" t="str">
        <f>L2072</f>
        <v>（３日間調査　単位：トン）</v>
      </c>
      <c r="BF2125" s="4"/>
    </row>
    <row r="2126" spans="2:58" ht="13.5" customHeight="1">
      <c r="B2126" s="9" t="s">
        <v>122</v>
      </c>
      <c r="C2126" s="24" t="s">
        <v>121</v>
      </c>
      <c r="D2126" s="22" t="s">
        <v>113</v>
      </c>
      <c r="E2126" s="22" t="s">
        <v>114</v>
      </c>
      <c r="F2126" s="22" t="s">
        <v>115</v>
      </c>
      <c r="G2126" s="22" t="s">
        <v>116</v>
      </c>
      <c r="H2126" s="22" t="s">
        <v>117</v>
      </c>
      <c r="I2126" s="22" t="s">
        <v>118</v>
      </c>
      <c r="J2126" s="22" t="s">
        <v>119</v>
      </c>
      <c r="K2126" s="22" t="s">
        <v>120</v>
      </c>
      <c r="L2126" s="26" t="s">
        <v>3</v>
      </c>
      <c r="BF2126" s="4"/>
    </row>
    <row r="2127" spans="2:58" ht="13.5" customHeight="1">
      <c r="B2127" s="10" t="s">
        <v>4</v>
      </c>
      <c r="C2127" s="25"/>
      <c r="D2127" s="23"/>
      <c r="E2127" s="23"/>
      <c r="F2127" s="23"/>
      <c r="G2127" s="23"/>
      <c r="H2127" s="23"/>
      <c r="I2127" s="23"/>
      <c r="J2127" s="23"/>
      <c r="K2127" s="23"/>
      <c r="L2127" s="27"/>
      <c r="BF2127" s="4"/>
    </row>
    <row r="2128" spans="2:12" ht="12" customHeight="1">
      <c r="B2128" s="11" t="s">
        <v>5</v>
      </c>
      <c r="C2128" s="17">
        <v>868.6154</v>
      </c>
      <c r="D2128" s="17">
        <v>27.8762</v>
      </c>
      <c r="E2128" s="17">
        <v>364.3842</v>
      </c>
      <c r="F2128" s="17">
        <v>23.2304</v>
      </c>
      <c r="G2128" s="17">
        <v>149.0059</v>
      </c>
      <c r="H2128" s="17">
        <v>11.947</v>
      </c>
      <c r="I2128" s="17">
        <v>2.6548</v>
      </c>
      <c r="J2128" s="17">
        <v>0</v>
      </c>
      <c r="K2128" s="17">
        <v>0</v>
      </c>
      <c r="L2128" s="19">
        <f>SUM(C2128:K2128)</f>
        <v>1447.7138999999997</v>
      </c>
    </row>
    <row r="2129" spans="2:12" ht="12" customHeight="1">
      <c r="B2129" s="11" t="s">
        <v>6</v>
      </c>
      <c r="C2129" s="17">
        <v>80.0586</v>
      </c>
      <c r="D2129" s="17">
        <v>90.7659</v>
      </c>
      <c r="E2129" s="17">
        <v>18.8888</v>
      </c>
      <c r="F2129" s="17">
        <v>34.1265</v>
      </c>
      <c r="G2129" s="17">
        <v>6.4599</v>
      </c>
      <c r="H2129" s="17">
        <v>15.8429</v>
      </c>
      <c r="I2129" s="17">
        <v>0.3468</v>
      </c>
      <c r="J2129" s="17">
        <v>0.0062</v>
      </c>
      <c r="K2129" s="17">
        <v>0</v>
      </c>
      <c r="L2129" s="19">
        <f aca="true" t="shared" si="221" ref="L2129:L2175">SUM(C2129:K2129)</f>
        <v>246.49560000000002</v>
      </c>
    </row>
    <row r="2130" spans="2:12" ht="12" customHeight="1">
      <c r="B2130" s="11" t="s">
        <v>7</v>
      </c>
      <c r="C2130" s="17">
        <v>444.904</v>
      </c>
      <c r="D2130" s="17">
        <v>0.0405</v>
      </c>
      <c r="E2130" s="17">
        <v>301.2433</v>
      </c>
      <c r="F2130" s="17">
        <v>0.858</v>
      </c>
      <c r="G2130" s="17">
        <v>0.207</v>
      </c>
      <c r="H2130" s="17">
        <v>0.228</v>
      </c>
      <c r="I2130" s="17">
        <v>0.309</v>
      </c>
      <c r="J2130" s="17">
        <v>0</v>
      </c>
      <c r="K2130" s="17">
        <v>0</v>
      </c>
      <c r="L2130" s="19">
        <f t="shared" si="221"/>
        <v>747.7897999999998</v>
      </c>
    </row>
    <row r="2131" spans="2:12" ht="12" customHeight="1">
      <c r="B2131" s="11" t="s">
        <v>8</v>
      </c>
      <c r="C2131" s="17">
        <v>432.9053</v>
      </c>
      <c r="D2131" s="17">
        <v>170.4806</v>
      </c>
      <c r="E2131" s="17">
        <v>1.9175</v>
      </c>
      <c r="F2131" s="17">
        <v>3.7879</v>
      </c>
      <c r="G2131" s="17">
        <v>0.7953</v>
      </c>
      <c r="H2131" s="17">
        <v>10.0993</v>
      </c>
      <c r="I2131" s="17">
        <v>1.2525</v>
      </c>
      <c r="J2131" s="17">
        <v>0</v>
      </c>
      <c r="K2131" s="17">
        <v>0</v>
      </c>
      <c r="L2131" s="19">
        <f t="shared" si="221"/>
        <v>621.2384000000001</v>
      </c>
    </row>
    <row r="2132" spans="2:12" ht="12" customHeight="1">
      <c r="B2132" s="11" t="s">
        <v>9</v>
      </c>
      <c r="C2132" s="17">
        <v>202.7036</v>
      </c>
      <c r="D2132" s="17">
        <v>106.61</v>
      </c>
      <c r="E2132" s="17">
        <v>0</v>
      </c>
      <c r="F2132" s="17">
        <v>0</v>
      </c>
      <c r="G2132" s="17">
        <v>0</v>
      </c>
      <c r="H2132" s="17">
        <v>0</v>
      </c>
      <c r="I2132" s="17">
        <v>0</v>
      </c>
      <c r="J2132" s="17">
        <v>0</v>
      </c>
      <c r="K2132" s="17">
        <v>0</v>
      </c>
      <c r="L2132" s="19">
        <f t="shared" si="221"/>
        <v>309.3136</v>
      </c>
    </row>
    <row r="2133" spans="2:12" ht="12" customHeight="1">
      <c r="B2133" s="11" t="s">
        <v>10</v>
      </c>
      <c r="C2133" s="17">
        <v>27.4859</v>
      </c>
      <c r="D2133" s="17">
        <v>3.1739</v>
      </c>
      <c r="E2133" s="17">
        <v>0</v>
      </c>
      <c r="F2133" s="17">
        <v>0</v>
      </c>
      <c r="G2133" s="17">
        <v>0</v>
      </c>
      <c r="H2133" s="17">
        <v>22.5932</v>
      </c>
      <c r="I2133" s="17">
        <v>0</v>
      </c>
      <c r="J2133" s="17">
        <v>0</v>
      </c>
      <c r="K2133" s="17">
        <v>0</v>
      </c>
      <c r="L2133" s="19">
        <f t="shared" si="221"/>
        <v>53.253</v>
      </c>
    </row>
    <row r="2134" spans="2:58" ht="12" customHeight="1">
      <c r="B2134" s="11" t="s">
        <v>11</v>
      </c>
      <c r="C2134" s="17">
        <v>0</v>
      </c>
      <c r="D2134" s="17">
        <v>0</v>
      </c>
      <c r="E2134" s="17">
        <v>0</v>
      </c>
      <c r="F2134" s="17">
        <v>0</v>
      </c>
      <c r="G2134" s="17">
        <v>0</v>
      </c>
      <c r="H2134" s="17">
        <v>0</v>
      </c>
      <c r="I2134" s="17">
        <v>0</v>
      </c>
      <c r="J2134" s="17">
        <v>0</v>
      </c>
      <c r="K2134" s="17">
        <v>0</v>
      </c>
      <c r="L2134" s="19">
        <f t="shared" si="221"/>
        <v>0</v>
      </c>
      <c r="BF2134" s="12"/>
    </row>
    <row r="2135" spans="2:12" ht="12" customHeight="1">
      <c r="B2135" s="11" t="s">
        <v>12</v>
      </c>
      <c r="C2135" s="17">
        <v>1234.4979</v>
      </c>
      <c r="D2135" s="17">
        <v>53.198</v>
      </c>
      <c r="E2135" s="17">
        <v>8.3666</v>
      </c>
      <c r="F2135" s="17">
        <v>0</v>
      </c>
      <c r="G2135" s="17">
        <v>0</v>
      </c>
      <c r="H2135" s="17">
        <v>0</v>
      </c>
      <c r="I2135" s="17">
        <v>0</v>
      </c>
      <c r="J2135" s="17">
        <v>0</v>
      </c>
      <c r="K2135" s="17">
        <v>0</v>
      </c>
      <c r="L2135" s="19">
        <f t="shared" si="221"/>
        <v>1296.0625000000002</v>
      </c>
    </row>
    <row r="2136" spans="2:12" ht="12" customHeight="1">
      <c r="B2136" s="11" t="s">
        <v>13</v>
      </c>
      <c r="C2136" s="17">
        <v>1266.7941</v>
      </c>
      <c r="D2136" s="17">
        <v>93.8765</v>
      </c>
      <c r="E2136" s="17">
        <v>38.4139</v>
      </c>
      <c r="F2136" s="17">
        <v>107.9041</v>
      </c>
      <c r="G2136" s="17">
        <v>0</v>
      </c>
      <c r="H2136" s="17">
        <v>0</v>
      </c>
      <c r="I2136" s="17">
        <v>0</v>
      </c>
      <c r="J2136" s="17">
        <v>0</v>
      </c>
      <c r="K2136" s="17">
        <v>0</v>
      </c>
      <c r="L2136" s="19">
        <f t="shared" si="221"/>
        <v>1506.9886000000001</v>
      </c>
    </row>
    <row r="2137" spans="2:12" ht="12" customHeight="1">
      <c r="B2137" s="13" t="s">
        <v>14</v>
      </c>
      <c r="C2137" s="17">
        <v>669.3603</v>
      </c>
      <c r="D2137" s="17">
        <v>16.2708</v>
      </c>
      <c r="E2137" s="17">
        <v>0.6185</v>
      </c>
      <c r="F2137" s="17">
        <v>3.7063</v>
      </c>
      <c r="G2137" s="17">
        <v>7.4079</v>
      </c>
      <c r="H2137" s="17">
        <v>0</v>
      </c>
      <c r="I2137" s="17">
        <v>3.6784</v>
      </c>
      <c r="J2137" s="17">
        <v>3.5717</v>
      </c>
      <c r="K2137" s="17">
        <v>1.6699</v>
      </c>
      <c r="L2137" s="19">
        <f t="shared" si="221"/>
        <v>706.2838000000002</v>
      </c>
    </row>
    <row r="2138" spans="2:12" ht="12" customHeight="1">
      <c r="B2138" s="11" t="s">
        <v>15</v>
      </c>
      <c r="C2138" s="17">
        <v>1421.8664</v>
      </c>
      <c r="D2138" s="17">
        <v>281.1579</v>
      </c>
      <c r="E2138" s="17">
        <v>156.2183</v>
      </c>
      <c r="F2138" s="17">
        <v>83.9428</v>
      </c>
      <c r="G2138" s="17">
        <v>30.145</v>
      </c>
      <c r="H2138" s="17">
        <v>38.8741</v>
      </c>
      <c r="I2138" s="17">
        <v>27.979</v>
      </c>
      <c r="J2138" s="17">
        <v>10.3096</v>
      </c>
      <c r="K2138" s="17">
        <v>2.3194</v>
      </c>
      <c r="L2138" s="19">
        <f t="shared" si="221"/>
        <v>2052.8125</v>
      </c>
    </row>
    <row r="2139" spans="2:12" ht="12" customHeight="1">
      <c r="B2139" s="11" t="s">
        <v>16</v>
      </c>
      <c r="C2139" s="17">
        <v>24.554</v>
      </c>
      <c r="D2139" s="17">
        <v>1.1161</v>
      </c>
      <c r="E2139" s="17">
        <v>0.9147</v>
      </c>
      <c r="F2139" s="17">
        <v>0</v>
      </c>
      <c r="G2139" s="17">
        <v>0</v>
      </c>
      <c r="H2139" s="17">
        <v>0</v>
      </c>
      <c r="I2139" s="17">
        <v>0</v>
      </c>
      <c r="J2139" s="17">
        <v>0</v>
      </c>
      <c r="K2139" s="17">
        <v>0</v>
      </c>
      <c r="L2139" s="19">
        <f t="shared" si="221"/>
        <v>26.584799999999998</v>
      </c>
    </row>
    <row r="2140" spans="2:58" s="14" customFormat="1" ht="12" customHeight="1">
      <c r="B2140" s="11" t="s">
        <v>17</v>
      </c>
      <c r="C2140" s="17">
        <v>1877.1714</v>
      </c>
      <c r="D2140" s="17">
        <v>1408.8975</v>
      </c>
      <c r="E2140" s="17">
        <v>1390.2851</v>
      </c>
      <c r="F2140" s="17">
        <v>1945.0825</v>
      </c>
      <c r="G2140" s="17">
        <v>1735.6037</v>
      </c>
      <c r="H2140" s="17">
        <v>990.973</v>
      </c>
      <c r="I2140" s="17">
        <v>2322.2226</v>
      </c>
      <c r="J2140" s="17">
        <v>1479.9975</v>
      </c>
      <c r="K2140" s="17">
        <v>1091.3099</v>
      </c>
      <c r="L2140" s="19">
        <f t="shared" si="221"/>
        <v>14241.543199999998</v>
      </c>
      <c r="BF2140" s="5"/>
    </row>
    <row r="2141" spans="2:12" ht="12" customHeight="1">
      <c r="B2141" s="11" t="s">
        <v>18</v>
      </c>
      <c r="C2141" s="17">
        <v>431.1767</v>
      </c>
      <c r="D2141" s="17">
        <v>1066.8641</v>
      </c>
      <c r="E2141" s="17">
        <v>120.4312</v>
      </c>
      <c r="F2141" s="17">
        <v>0.015</v>
      </c>
      <c r="G2141" s="17">
        <v>0.0453</v>
      </c>
      <c r="H2141" s="17">
        <v>360.2007</v>
      </c>
      <c r="I2141" s="17">
        <v>400.1111</v>
      </c>
      <c r="J2141" s="17">
        <v>0.0554</v>
      </c>
      <c r="K2141" s="17">
        <v>0.005</v>
      </c>
      <c r="L2141" s="19">
        <f t="shared" si="221"/>
        <v>2378.9045000000006</v>
      </c>
    </row>
    <row r="2142" spans="2:12" ht="12" customHeight="1">
      <c r="B2142" s="11" t="s">
        <v>19</v>
      </c>
      <c r="C2142" s="17">
        <v>3016.4949</v>
      </c>
      <c r="D2142" s="17">
        <v>24.8082</v>
      </c>
      <c r="E2142" s="17">
        <v>4.0364</v>
      </c>
      <c r="F2142" s="17">
        <v>11.5082</v>
      </c>
      <c r="G2142" s="17">
        <v>4.7272</v>
      </c>
      <c r="H2142" s="17">
        <v>10.5627</v>
      </c>
      <c r="I2142" s="17">
        <v>0</v>
      </c>
      <c r="J2142" s="17">
        <v>0</v>
      </c>
      <c r="K2142" s="17">
        <v>0</v>
      </c>
      <c r="L2142" s="19">
        <f t="shared" si="221"/>
        <v>3072.1376</v>
      </c>
    </row>
    <row r="2143" spans="2:12" ht="12" customHeight="1">
      <c r="B2143" s="11" t="s">
        <v>20</v>
      </c>
      <c r="C2143" s="17">
        <v>55.7001</v>
      </c>
      <c r="D2143" s="17">
        <v>0</v>
      </c>
      <c r="E2143" s="17">
        <v>0</v>
      </c>
      <c r="F2143" s="17">
        <v>0</v>
      </c>
      <c r="G2143" s="17">
        <v>0</v>
      </c>
      <c r="H2143" s="17">
        <v>0</v>
      </c>
      <c r="I2143" s="17">
        <v>0</v>
      </c>
      <c r="J2143" s="17">
        <v>0</v>
      </c>
      <c r="K2143" s="17">
        <v>0</v>
      </c>
      <c r="L2143" s="19">
        <f t="shared" si="221"/>
        <v>55.7001</v>
      </c>
    </row>
    <row r="2144" spans="2:12" ht="12" customHeight="1">
      <c r="B2144" s="11" t="s">
        <v>21</v>
      </c>
      <c r="C2144" s="17">
        <v>333.6588</v>
      </c>
      <c r="D2144" s="17">
        <v>149.6321</v>
      </c>
      <c r="E2144" s="17">
        <v>64.8756</v>
      </c>
      <c r="F2144" s="17">
        <v>88.4795</v>
      </c>
      <c r="G2144" s="17">
        <v>14.2116</v>
      </c>
      <c r="H2144" s="17">
        <v>0</v>
      </c>
      <c r="I2144" s="17">
        <v>0</v>
      </c>
      <c r="J2144" s="17">
        <v>0</v>
      </c>
      <c r="K2144" s="17">
        <v>0</v>
      </c>
      <c r="L2144" s="19">
        <f t="shared" si="221"/>
        <v>650.8575999999999</v>
      </c>
    </row>
    <row r="2145" spans="2:12" ht="12" customHeight="1">
      <c r="B2145" s="11" t="s">
        <v>22</v>
      </c>
      <c r="C2145" s="17">
        <v>305.0514</v>
      </c>
      <c r="D2145" s="17">
        <v>0</v>
      </c>
      <c r="E2145" s="17">
        <v>0</v>
      </c>
      <c r="F2145" s="17">
        <v>152.5258</v>
      </c>
      <c r="G2145" s="17">
        <v>0</v>
      </c>
      <c r="H2145" s="17">
        <v>0</v>
      </c>
      <c r="I2145" s="17">
        <v>0</v>
      </c>
      <c r="J2145" s="17">
        <v>0</v>
      </c>
      <c r="K2145" s="17">
        <v>0</v>
      </c>
      <c r="L2145" s="19">
        <f t="shared" si="221"/>
        <v>457.5772</v>
      </c>
    </row>
    <row r="2146" spans="2:12" ht="12" customHeight="1">
      <c r="B2146" s="11" t="s">
        <v>23</v>
      </c>
      <c r="C2146" s="17">
        <v>36.1598</v>
      </c>
      <c r="D2146" s="17">
        <v>9.0619</v>
      </c>
      <c r="E2146" s="17">
        <v>4.374</v>
      </c>
      <c r="F2146" s="17">
        <v>0</v>
      </c>
      <c r="G2146" s="17">
        <v>0</v>
      </c>
      <c r="H2146" s="17">
        <v>0</v>
      </c>
      <c r="I2146" s="17">
        <v>0</v>
      </c>
      <c r="J2146" s="17">
        <v>0</v>
      </c>
      <c r="K2146" s="17">
        <v>0</v>
      </c>
      <c r="L2146" s="19">
        <f t="shared" si="221"/>
        <v>49.5957</v>
      </c>
    </row>
    <row r="2147" spans="2:12" ht="12" customHeight="1">
      <c r="B2147" s="11" t="s">
        <v>24</v>
      </c>
      <c r="C2147" s="17">
        <v>679.6782</v>
      </c>
      <c r="D2147" s="17">
        <v>55.2699</v>
      </c>
      <c r="E2147" s="17">
        <v>8.3943</v>
      </c>
      <c r="F2147" s="17">
        <v>1.0904</v>
      </c>
      <c r="G2147" s="17">
        <v>0</v>
      </c>
      <c r="H2147" s="17">
        <v>0</v>
      </c>
      <c r="I2147" s="17">
        <v>0</v>
      </c>
      <c r="J2147" s="17">
        <v>0</v>
      </c>
      <c r="K2147" s="17">
        <v>0</v>
      </c>
      <c r="L2147" s="19">
        <f t="shared" si="221"/>
        <v>744.4328</v>
      </c>
    </row>
    <row r="2148" spans="2:12" ht="12" customHeight="1">
      <c r="B2148" s="11" t="s">
        <v>25</v>
      </c>
      <c r="C2148" s="17">
        <v>120.2783</v>
      </c>
      <c r="D2148" s="17">
        <v>229.64</v>
      </c>
      <c r="E2148" s="17">
        <v>585.715</v>
      </c>
      <c r="F2148" s="17">
        <v>350.9</v>
      </c>
      <c r="G2148" s="17">
        <v>216.625</v>
      </c>
      <c r="H2148" s="17">
        <v>31</v>
      </c>
      <c r="I2148" s="17">
        <v>0</v>
      </c>
      <c r="J2148" s="17">
        <v>0</v>
      </c>
      <c r="K2148" s="17">
        <v>0</v>
      </c>
      <c r="L2148" s="19">
        <f t="shared" si="221"/>
        <v>1534.1583</v>
      </c>
    </row>
    <row r="2149" spans="2:12" ht="12" customHeight="1">
      <c r="B2149" s="11" t="s">
        <v>26</v>
      </c>
      <c r="C2149" s="17">
        <v>1480.0338</v>
      </c>
      <c r="D2149" s="17">
        <v>437.6452</v>
      </c>
      <c r="E2149" s="17">
        <v>149.3877</v>
      </c>
      <c r="F2149" s="17">
        <v>6.522</v>
      </c>
      <c r="G2149" s="17">
        <v>3.5515</v>
      </c>
      <c r="H2149" s="17">
        <v>4.885</v>
      </c>
      <c r="I2149" s="17">
        <v>2.4162</v>
      </c>
      <c r="J2149" s="17">
        <v>4.9325</v>
      </c>
      <c r="K2149" s="17">
        <v>10.5591</v>
      </c>
      <c r="L2149" s="19">
        <f t="shared" si="221"/>
        <v>2099.933</v>
      </c>
    </row>
    <row r="2150" spans="2:58" s="14" customFormat="1" ht="12" customHeight="1">
      <c r="B2150" s="11" t="s">
        <v>27</v>
      </c>
      <c r="C2150" s="17">
        <v>4404.4531</v>
      </c>
      <c r="D2150" s="17">
        <v>6711.9136</v>
      </c>
      <c r="E2150" s="17">
        <v>3103.3227</v>
      </c>
      <c r="F2150" s="17">
        <v>216.8698</v>
      </c>
      <c r="G2150" s="17">
        <v>19.2693</v>
      </c>
      <c r="H2150" s="17">
        <v>88.6565</v>
      </c>
      <c r="I2150" s="17">
        <v>216.7164</v>
      </c>
      <c r="J2150" s="17">
        <v>15.6549</v>
      </c>
      <c r="K2150" s="17">
        <v>0</v>
      </c>
      <c r="L2150" s="19">
        <f t="shared" si="221"/>
        <v>14776.856299999998</v>
      </c>
      <c r="BF2150" s="5"/>
    </row>
    <row r="2151" spans="2:12" ht="12" customHeight="1">
      <c r="B2151" s="11" t="s">
        <v>28</v>
      </c>
      <c r="C2151" s="17">
        <v>549.2504</v>
      </c>
      <c r="D2151" s="17">
        <v>274.6252</v>
      </c>
      <c r="E2151" s="17">
        <v>0</v>
      </c>
      <c r="F2151" s="17">
        <v>0</v>
      </c>
      <c r="G2151" s="17">
        <v>0</v>
      </c>
      <c r="H2151" s="17">
        <v>0</v>
      </c>
      <c r="I2151" s="17">
        <v>0</v>
      </c>
      <c r="J2151" s="17">
        <v>0</v>
      </c>
      <c r="K2151" s="17">
        <v>0</v>
      </c>
      <c r="L2151" s="19">
        <f t="shared" si="221"/>
        <v>823.8756000000001</v>
      </c>
    </row>
    <row r="2152" spans="2:12" ht="12" customHeight="1">
      <c r="B2152" s="11" t="s">
        <v>29</v>
      </c>
      <c r="C2152" s="17">
        <v>38.2237</v>
      </c>
      <c r="D2152" s="17">
        <v>36.1777</v>
      </c>
      <c r="E2152" s="17">
        <v>15.8564</v>
      </c>
      <c r="F2152" s="17">
        <v>6.5439</v>
      </c>
      <c r="G2152" s="17">
        <v>0.8073</v>
      </c>
      <c r="H2152" s="17">
        <v>0</v>
      </c>
      <c r="I2152" s="17">
        <v>0</v>
      </c>
      <c r="J2152" s="17">
        <v>0</v>
      </c>
      <c r="K2152" s="17">
        <v>0</v>
      </c>
      <c r="L2152" s="19">
        <f t="shared" si="221"/>
        <v>97.609</v>
      </c>
    </row>
    <row r="2153" spans="2:12" ht="12" customHeight="1">
      <c r="B2153" s="11" t="s">
        <v>30</v>
      </c>
      <c r="C2153" s="17">
        <v>2312.4673</v>
      </c>
      <c r="D2153" s="17">
        <v>29.0055</v>
      </c>
      <c r="E2153" s="17">
        <v>5.905</v>
      </c>
      <c r="F2153" s="17">
        <v>6.6212</v>
      </c>
      <c r="G2153" s="17">
        <v>0</v>
      </c>
      <c r="H2153" s="17">
        <v>0</v>
      </c>
      <c r="I2153" s="17">
        <v>12.2034</v>
      </c>
      <c r="J2153" s="17">
        <v>0.7193</v>
      </c>
      <c r="K2153" s="17">
        <v>0</v>
      </c>
      <c r="L2153" s="19">
        <f t="shared" si="221"/>
        <v>2366.9217000000003</v>
      </c>
    </row>
    <row r="2154" spans="2:12" ht="12" customHeight="1">
      <c r="B2154" s="11" t="s">
        <v>31</v>
      </c>
      <c r="C2154" s="17">
        <v>2437.1835</v>
      </c>
      <c r="D2154" s="17">
        <v>152.4395</v>
      </c>
      <c r="E2154" s="17">
        <v>396.656</v>
      </c>
      <c r="F2154" s="17">
        <v>116.6389</v>
      </c>
      <c r="G2154" s="17">
        <v>173.674</v>
      </c>
      <c r="H2154" s="17">
        <v>44.703</v>
      </c>
      <c r="I2154" s="17">
        <v>0.1095</v>
      </c>
      <c r="J2154" s="17">
        <v>0</v>
      </c>
      <c r="K2154" s="17">
        <v>0</v>
      </c>
      <c r="L2154" s="19">
        <f t="shared" si="221"/>
        <v>3321.4044</v>
      </c>
    </row>
    <row r="2155" spans="2:12" ht="12" customHeight="1">
      <c r="B2155" s="11" t="s">
        <v>32</v>
      </c>
      <c r="C2155" s="17">
        <v>1439.8059</v>
      </c>
      <c r="D2155" s="17">
        <v>28.5763</v>
      </c>
      <c r="E2155" s="17">
        <v>64.8462</v>
      </c>
      <c r="F2155" s="17">
        <v>0</v>
      </c>
      <c r="G2155" s="17">
        <v>0</v>
      </c>
      <c r="H2155" s="17">
        <v>0</v>
      </c>
      <c r="I2155" s="17">
        <v>0</v>
      </c>
      <c r="J2155" s="17">
        <v>0</v>
      </c>
      <c r="K2155" s="17">
        <v>0</v>
      </c>
      <c r="L2155" s="19">
        <f t="shared" si="221"/>
        <v>1533.2284</v>
      </c>
    </row>
    <row r="2156" spans="2:12" ht="12" customHeight="1">
      <c r="B2156" s="11" t="s">
        <v>33</v>
      </c>
      <c r="C2156" s="17">
        <v>187.6963</v>
      </c>
      <c r="D2156" s="17">
        <v>0.4732</v>
      </c>
      <c r="E2156" s="17">
        <v>2.6025</v>
      </c>
      <c r="F2156" s="17">
        <v>0</v>
      </c>
      <c r="G2156" s="17">
        <v>0</v>
      </c>
      <c r="H2156" s="17">
        <v>0</v>
      </c>
      <c r="I2156" s="17">
        <v>0</v>
      </c>
      <c r="J2156" s="17">
        <v>0</v>
      </c>
      <c r="K2156" s="17">
        <v>0</v>
      </c>
      <c r="L2156" s="19">
        <f t="shared" si="221"/>
        <v>190.772</v>
      </c>
    </row>
    <row r="2157" spans="2:12" ht="12" customHeight="1">
      <c r="B2157" s="11" t="s">
        <v>34</v>
      </c>
      <c r="C2157" s="17">
        <v>8.8288</v>
      </c>
      <c r="D2157" s="17">
        <v>3.3704</v>
      </c>
      <c r="E2157" s="17">
        <v>241.7358</v>
      </c>
      <c r="F2157" s="17">
        <v>16.554</v>
      </c>
      <c r="G2157" s="17">
        <v>12.1418</v>
      </c>
      <c r="H2157" s="17">
        <v>0</v>
      </c>
      <c r="I2157" s="17">
        <v>0.1323</v>
      </c>
      <c r="J2157" s="17">
        <v>0</v>
      </c>
      <c r="K2157" s="17">
        <v>0</v>
      </c>
      <c r="L2157" s="19">
        <f t="shared" si="221"/>
        <v>282.76309999999995</v>
      </c>
    </row>
    <row r="2158" spans="2:12" ht="12" customHeight="1">
      <c r="B2158" s="11" t="s">
        <v>35</v>
      </c>
      <c r="C2158" s="17">
        <v>32.21</v>
      </c>
      <c r="D2158" s="17">
        <v>109.5243</v>
      </c>
      <c r="E2158" s="17">
        <v>103.1204</v>
      </c>
      <c r="F2158" s="17">
        <v>3.3796</v>
      </c>
      <c r="G2158" s="17">
        <v>0</v>
      </c>
      <c r="H2158" s="17">
        <v>0</v>
      </c>
      <c r="I2158" s="17">
        <v>0</v>
      </c>
      <c r="J2158" s="17">
        <v>0</v>
      </c>
      <c r="K2158" s="17">
        <v>0</v>
      </c>
      <c r="L2158" s="19">
        <f t="shared" si="221"/>
        <v>248.2343</v>
      </c>
    </row>
    <row r="2159" spans="2:12" ht="12" customHeight="1">
      <c r="B2159" s="11" t="s">
        <v>36</v>
      </c>
      <c r="C2159" s="17">
        <v>123.7229</v>
      </c>
      <c r="D2159" s="17">
        <v>0</v>
      </c>
      <c r="E2159" s="17">
        <v>0</v>
      </c>
      <c r="F2159" s="17">
        <v>0</v>
      </c>
      <c r="G2159" s="17">
        <v>0</v>
      </c>
      <c r="H2159" s="17">
        <v>0</v>
      </c>
      <c r="I2159" s="17">
        <v>0</v>
      </c>
      <c r="J2159" s="17">
        <v>0</v>
      </c>
      <c r="K2159" s="17">
        <v>0</v>
      </c>
      <c r="L2159" s="19">
        <f t="shared" si="221"/>
        <v>123.7229</v>
      </c>
    </row>
    <row r="2160" spans="2:12" ht="12" customHeight="1">
      <c r="B2160" s="11" t="s">
        <v>37</v>
      </c>
      <c r="C2160" s="17">
        <v>520.1619</v>
      </c>
      <c r="D2160" s="17">
        <v>74.9643</v>
      </c>
      <c r="E2160" s="17">
        <v>34.3794</v>
      </c>
      <c r="F2160" s="17">
        <v>31.9912</v>
      </c>
      <c r="G2160" s="17">
        <v>0</v>
      </c>
      <c r="H2160" s="17">
        <v>0.0133</v>
      </c>
      <c r="I2160" s="17">
        <v>0</v>
      </c>
      <c r="J2160" s="17">
        <v>0</v>
      </c>
      <c r="K2160" s="17">
        <v>0</v>
      </c>
      <c r="L2160" s="19">
        <f t="shared" si="221"/>
        <v>661.5101</v>
      </c>
    </row>
    <row r="2161" spans="2:58" s="14" customFormat="1" ht="12" customHeight="1">
      <c r="B2161" s="11" t="s">
        <v>38</v>
      </c>
      <c r="C2161" s="17">
        <v>1731.2558</v>
      </c>
      <c r="D2161" s="17">
        <v>111.7873</v>
      </c>
      <c r="E2161" s="17">
        <v>2.2128</v>
      </c>
      <c r="F2161" s="17">
        <v>0</v>
      </c>
      <c r="G2161" s="17">
        <v>1.5667</v>
      </c>
      <c r="H2161" s="17">
        <v>0</v>
      </c>
      <c r="I2161" s="17">
        <v>0</v>
      </c>
      <c r="J2161" s="17">
        <v>0</v>
      </c>
      <c r="K2161" s="17">
        <v>0</v>
      </c>
      <c r="L2161" s="19">
        <f t="shared" si="221"/>
        <v>1846.8226</v>
      </c>
      <c r="BF2161" s="5"/>
    </row>
    <row r="2162" spans="2:12" ht="12" customHeight="1">
      <c r="B2162" s="11" t="s">
        <v>39</v>
      </c>
      <c r="C2162" s="17">
        <v>172.25</v>
      </c>
      <c r="D2162" s="17">
        <v>1631.405</v>
      </c>
      <c r="E2162" s="17">
        <v>4.1673</v>
      </c>
      <c r="F2162" s="17">
        <v>1.1365</v>
      </c>
      <c r="G2162" s="17">
        <v>0</v>
      </c>
      <c r="H2162" s="17">
        <v>1.1603</v>
      </c>
      <c r="I2162" s="17">
        <v>0</v>
      </c>
      <c r="J2162" s="17">
        <v>0</v>
      </c>
      <c r="K2162" s="17">
        <v>0</v>
      </c>
      <c r="L2162" s="19">
        <f t="shared" si="221"/>
        <v>1810.1191000000001</v>
      </c>
    </row>
    <row r="2163" spans="2:12" ht="12" customHeight="1">
      <c r="B2163" s="11" t="s">
        <v>40</v>
      </c>
      <c r="C2163" s="17">
        <v>202.7618</v>
      </c>
      <c r="D2163" s="17">
        <v>0</v>
      </c>
      <c r="E2163" s="17">
        <v>0</v>
      </c>
      <c r="F2163" s="17">
        <v>0</v>
      </c>
      <c r="G2163" s="17">
        <v>0</v>
      </c>
      <c r="H2163" s="17">
        <v>0</v>
      </c>
      <c r="I2163" s="17">
        <v>0</v>
      </c>
      <c r="J2163" s="17">
        <v>0</v>
      </c>
      <c r="K2163" s="17">
        <v>0</v>
      </c>
      <c r="L2163" s="19">
        <f t="shared" si="221"/>
        <v>202.7618</v>
      </c>
    </row>
    <row r="2164" spans="2:12" ht="12" customHeight="1">
      <c r="B2164" s="11" t="s">
        <v>41</v>
      </c>
      <c r="C2164" s="17">
        <v>1848.2289</v>
      </c>
      <c r="D2164" s="17">
        <v>42.6413</v>
      </c>
      <c r="E2164" s="17">
        <v>190.7815</v>
      </c>
      <c r="F2164" s="17">
        <v>303.5702</v>
      </c>
      <c r="G2164" s="17">
        <v>38.4059</v>
      </c>
      <c r="H2164" s="17">
        <v>6.5538</v>
      </c>
      <c r="I2164" s="17">
        <v>1.4309</v>
      </c>
      <c r="J2164" s="17">
        <v>9.8922</v>
      </c>
      <c r="K2164" s="17">
        <v>0</v>
      </c>
      <c r="L2164" s="19">
        <f t="shared" si="221"/>
        <v>2441.5047</v>
      </c>
    </row>
    <row r="2165" spans="2:12" ht="12" customHeight="1">
      <c r="B2165" s="11" t="s">
        <v>42</v>
      </c>
      <c r="C2165" s="17">
        <v>154.5115</v>
      </c>
      <c r="D2165" s="17">
        <v>7.3175</v>
      </c>
      <c r="E2165" s="17">
        <v>37.4318</v>
      </c>
      <c r="F2165" s="17">
        <v>74.3007</v>
      </c>
      <c r="G2165" s="17">
        <v>65.4352</v>
      </c>
      <c r="H2165" s="17">
        <v>6.6139</v>
      </c>
      <c r="I2165" s="17">
        <v>0</v>
      </c>
      <c r="J2165" s="17">
        <v>0</v>
      </c>
      <c r="K2165" s="17">
        <v>0</v>
      </c>
      <c r="L2165" s="19">
        <f t="shared" si="221"/>
        <v>345.61060000000003</v>
      </c>
    </row>
    <row r="2166" spans="2:12" ht="12" customHeight="1">
      <c r="B2166" s="11" t="s">
        <v>43</v>
      </c>
      <c r="C2166" s="17">
        <v>98.2764</v>
      </c>
      <c r="D2166" s="17">
        <v>5.1861</v>
      </c>
      <c r="E2166" s="17">
        <v>89.6157</v>
      </c>
      <c r="F2166" s="17">
        <v>0</v>
      </c>
      <c r="G2166" s="17">
        <v>0</v>
      </c>
      <c r="H2166" s="17">
        <v>0</v>
      </c>
      <c r="I2166" s="17">
        <v>0</v>
      </c>
      <c r="J2166" s="17">
        <v>0</v>
      </c>
      <c r="K2166" s="17">
        <v>0</v>
      </c>
      <c r="L2166" s="19">
        <f t="shared" si="221"/>
        <v>193.07819999999998</v>
      </c>
    </row>
    <row r="2167" spans="2:12" ht="12" customHeight="1">
      <c r="B2167" s="11" t="s">
        <v>44</v>
      </c>
      <c r="C2167" s="17">
        <v>1350.564</v>
      </c>
      <c r="D2167" s="17">
        <v>219.4144</v>
      </c>
      <c r="E2167" s="17">
        <v>3474.2462</v>
      </c>
      <c r="F2167" s="17">
        <v>975.973</v>
      </c>
      <c r="G2167" s="17">
        <v>1088.0178</v>
      </c>
      <c r="H2167" s="17">
        <v>1.4844</v>
      </c>
      <c r="I2167" s="17">
        <v>0.463</v>
      </c>
      <c r="J2167" s="17">
        <v>3.9818</v>
      </c>
      <c r="K2167" s="17">
        <v>0</v>
      </c>
      <c r="L2167" s="19">
        <f t="shared" si="221"/>
        <v>7114.144599999999</v>
      </c>
    </row>
    <row r="2168" spans="2:12" ht="12" customHeight="1">
      <c r="B2168" s="11" t="s">
        <v>45</v>
      </c>
      <c r="C2168" s="17">
        <v>97.4632</v>
      </c>
      <c r="D2168" s="18">
        <v>96.0924</v>
      </c>
      <c r="E2168" s="17">
        <v>3.1272</v>
      </c>
      <c r="F2168" s="17">
        <v>0</v>
      </c>
      <c r="G2168" s="17">
        <v>0</v>
      </c>
      <c r="H2168" s="17">
        <v>0</v>
      </c>
      <c r="I2168" s="17">
        <v>0</v>
      </c>
      <c r="J2168" s="17">
        <v>0</v>
      </c>
      <c r="K2168" s="17">
        <v>0</v>
      </c>
      <c r="L2168" s="19">
        <f t="shared" si="221"/>
        <v>196.6828</v>
      </c>
    </row>
    <row r="2169" spans="2:12" ht="12" customHeight="1">
      <c r="B2169" s="11" t="s">
        <v>46</v>
      </c>
      <c r="C2169" s="17">
        <v>368.4295</v>
      </c>
      <c r="D2169" s="17">
        <v>13.1743</v>
      </c>
      <c r="E2169" s="17">
        <v>0.6022</v>
      </c>
      <c r="F2169" s="17">
        <v>1.5808</v>
      </c>
      <c r="G2169" s="17">
        <v>0</v>
      </c>
      <c r="H2169" s="17">
        <v>0</v>
      </c>
      <c r="I2169" s="17">
        <v>4.9686</v>
      </c>
      <c r="J2169" s="17">
        <v>0</v>
      </c>
      <c r="K2169" s="17">
        <v>0.1882</v>
      </c>
      <c r="L2169" s="19">
        <f t="shared" si="221"/>
        <v>388.9436</v>
      </c>
    </row>
    <row r="2170" spans="2:12" ht="12" customHeight="1">
      <c r="B2170" s="11" t="s">
        <v>47</v>
      </c>
      <c r="C2170" s="17">
        <v>243.0009</v>
      </c>
      <c r="D2170" s="17">
        <v>271.9924</v>
      </c>
      <c r="E2170" s="17">
        <v>80.11</v>
      </c>
      <c r="F2170" s="17">
        <v>7.4851</v>
      </c>
      <c r="G2170" s="17">
        <v>0</v>
      </c>
      <c r="H2170" s="17">
        <v>0</v>
      </c>
      <c r="I2170" s="17">
        <v>0</v>
      </c>
      <c r="J2170" s="17">
        <v>0</v>
      </c>
      <c r="K2170" s="17">
        <v>0</v>
      </c>
      <c r="L2170" s="19">
        <f t="shared" si="221"/>
        <v>602.5884</v>
      </c>
    </row>
    <row r="2171" spans="2:58" s="14" customFormat="1" ht="12" customHeight="1">
      <c r="B2171" s="11" t="s">
        <v>48</v>
      </c>
      <c r="C2171" s="17">
        <v>56.9217</v>
      </c>
      <c r="D2171" s="17">
        <v>5.061</v>
      </c>
      <c r="E2171" s="17">
        <v>0</v>
      </c>
      <c r="F2171" s="17">
        <v>0</v>
      </c>
      <c r="G2171" s="17">
        <v>0</v>
      </c>
      <c r="H2171" s="17">
        <v>0</v>
      </c>
      <c r="I2171" s="17">
        <v>0</v>
      </c>
      <c r="J2171" s="17">
        <v>0</v>
      </c>
      <c r="K2171" s="17">
        <v>0</v>
      </c>
      <c r="L2171" s="19">
        <f t="shared" si="221"/>
        <v>61.9827</v>
      </c>
      <c r="BF2171" s="5"/>
    </row>
    <row r="2172" spans="2:12" ht="12" customHeight="1">
      <c r="B2172" s="11" t="s">
        <v>49</v>
      </c>
      <c r="C2172" s="17">
        <v>205.6056</v>
      </c>
      <c r="D2172" s="17">
        <v>69.9933</v>
      </c>
      <c r="E2172" s="17">
        <v>0</v>
      </c>
      <c r="F2172" s="17">
        <v>0</v>
      </c>
      <c r="G2172" s="17">
        <v>0</v>
      </c>
      <c r="H2172" s="17">
        <v>0</v>
      </c>
      <c r="I2172" s="17">
        <v>0</v>
      </c>
      <c r="J2172" s="17">
        <v>0</v>
      </c>
      <c r="K2172" s="17">
        <v>0</v>
      </c>
      <c r="L2172" s="19">
        <f t="shared" si="221"/>
        <v>275.5989</v>
      </c>
    </row>
    <row r="2173" spans="2:12" ht="12" customHeight="1">
      <c r="B2173" s="11" t="s">
        <v>50</v>
      </c>
      <c r="C2173" s="17">
        <v>1347.0141</v>
      </c>
      <c r="D2173" s="17">
        <v>3.6</v>
      </c>
      <c r="E2173" s="17">
        <v>5.1</v>
      </c>
      <c r="F2173" s="17">
        <v>0</v>
      </c>
      <c r="G2173" s="17">
        <v>0.001</v>
      </c>
      <c r="H2173" s="17">
        <v>0</v>
      </c>
      <c r="I2173" s="17">
        <v>0.002</v>
      </c>
      <c r="J2173" s="17">
        <v>0.105</v>
      </c>
      <c r="K2173" s="17">
        <v>3.8668</v>
      </c>
      <c r="L2173" s="19">
        <f t="shared" si="221"/>
        <v>1359.6888999999999</v>
      </c>
    </row>
    <row r="2174" spans="2:12" ht="12" customHeight="1">
      <c r="B2174" s="11" t="s">
        <v>51</v>
      </c>
      <c r="C2174" s="17">
        <v>214.5795</v>
      </c>
      <c r="D2174" s="17">
        <v>0</v>
      </c>
      <c r="E2174" s="17">
        <v>0</v>
      </c>
      <c r="F2174" s="17">
        <v>0</v>
      </c>
      <c r="G2174" s="17">
        <v>0</v>
      </c>
      <c r="H2174" s="17">
        <v>0</v>
      </c>
      <c r="I2174" s="17">
        <v>0</v>
      </c>
      <c r="J2174" s="17">
        <v>0</v>
      </c>
      <c r="K2174" s="17">
        <v>0</v>
      </c>
      <c r="L2174" s="19">
        <f t="shared" si="221"/>
        <v>214.5795</v>
      </c>
    </row>
    <row r="2175" spans="2:12" ht="12" customHeight="1">
      <c r="B2175" s="15" t="s">
        <v>52</v>
      </c>
      <c r="C2175" s="20">
        <f aca="true" t="shared" si="222" ref="C2175:K2175">SUM(C2128:C2174)</f>
        <v>35154.01559999999</v>
      </c>
      <c r="D2175" s="20">
        <f t="shared" si="222"/>
        <v>14125.120299999997</v>
      </c>
      <c r="E2175" s="20">
        <f t="shared" si="222"/>
        <v>11074.284200000002</v>
      </c>
      <c r="F2175" s="20">
        <f t="shared" si="222"/>
        <v>4576.3243</v>
      </c>
      <c r="G2175" s="20">
        <f t="shared" si="222"/>
        <v>3568.1043</v>
      </c>
      <c r="H2175" s="20">
        <f t="shared" si="222"/>
        <v>1646.3910999999998</v>
      </c>
      <c r="I2175" s="20">
        <f t="shared" si="222"/>
        <v>2996.9965</v>
      </c>
      <c r="J2175" s="20">
        <f t="shared" si="222"/>
        <v>1529.2260999999999</v>
      </c>
      <c r="K2175" s="20">
        <f t="shared" si="222"/>
        <v>1109.9183</v>
      </c>
      <c r="L2175" s="21">
        <f t="shared" si="221"/>
        <v>75780.38069999998</v>
      </c>
    </row>
    <row r="2177" spans="2:4" ht="13.5" customHeight="1">
      <c r="B2177" s="6" t="s">
        <v>0</v>
      </c>
      <c r="C2177" s="28" t="s">
        <v>79</v>
      </c>
      <c r="D2177" s="28"/>
    </row>
    <row r="2178" spans="2:58" ht="12" customHeight="1">
      <c r="B2178" s="7"/>
      <c r="I2178" s="8"/>
      <c r="L2178" s="8" t="str">
        <f>L2125</f>
        <v>（３日間調査　単位：トン）</v>
      </c>
      <c r="BF2178" s="4"/>
    </row>
    <row r="2179" spans="2:58" ht="13.5" customHeight="1">
      <c r="B2179" s="9" t="s">
        <v>122</v>
      </c>
      <c r="C2179" s="24" t="s">
        <v>121</v>
      </c>
      <c r="D2179" s="22" t="s">
        <v>113</v>
      </c>
      <c r="E2179" s="22" t="s">
        <v>114</v>
      </c>
      <c r="F2179" s="22" t="s">
        <v>115</v>
      </c>
      <c r="G2179" s="22" t="s">
        <v>116</v>
      </c>
      <c r="H2179" s="22" t="s">
        <v>117</v>
      </c>
      <c r="I2179" s="22" t="s">
        <v>118</v>
      </c>
      <c r="J2179" s="22" t="s">
        <v>119</v>
      </c>
      <c r="K2179" s="22" t="s">
        <v>120</v>
      </c>
      <c r="L2179" s="26" t="s">
        <v>3</v>
      </c>
      <c r="BF2179" s="4"/>
    </row>
    <row r="2180" spans="2:58" ht="13.5" customHeight="1">
      <c r="B2180" s="10" t="s">
        <v>4</v>
      </c>
      <c r="C2180" s="25"/>
      <c r="D2180" s="23"/>
      <c r="E2180" s="23"/>
      <c r="F2180" s="23"/>
      <c r="G2180" s="23"/>
      <c r="H2180" s="23"/>
      <c r="I2180" s="23"/>
      <c r="J2180" s="23"/>
      <c r="K2180" s="23"/>
      <c r="L2180" s="27"/>
      <c r="BF2180" s="4"/>
    </row>
    <row r="2181" spans="2:12" ht="12" customHeight="1">
      <c r="B2181" s="11" t="s">
        <v>5</v>
      </c>
      <c r="C2181" s="17">
        <v>32940.8202</v>
      </c>
      <c r="D2181" s="17">
        <v>6688.0248</v>
      </c>
      <c r="E2181" s="17">
        <v>1408.7047</v>
      </c>
      <c r="F2181" s="17">
        <v>460.9689</v>
      </c>
      <c r="G2181" s="17">
        <v>0</v>
      </c>
      <c r="H2181" s="17">
        <v>0</v>
      </c>
      <c r="I2181" s="17">
        <v>0</v>
      </c>
      <c r="J2181" s="17">
        <v>0</v>
      </c>
      <c r="K2181" s="17">
        <v>0</v>
      </c>
      <c r="L2181" s="19">
        <f>SUM(C2181:K2181)</f>
        <v>41498.5186</v>
      </c>
    </row>
    <row r="2182" spans="2:12" ht="12" customHeight="1">
      <c r="B2182" s="11" t="s">
        <v>6</v>
      </c>
      <c r="C2182" s="17">
        <v>0</v>
      </c>
      <c r="D2182" s="17">
        <v>0</v>
      </c>
      <c r="E2182" s="17">
        <v>0</v>
      </c>
      <c r="F2182" s="17">
        <v>0</v>
      </c>
      <c r="G2182" s="17">
        <v>0</v>
      </c>
      <c r="H2182" s="17">
        <v>0</v>
      </c>
      <c r="I2182" s="17">
        <v>0</v>
      </c>
      <c r="J2182" s="17">
        <v>0</v>
      </c>
      <c r="K2182" s="17">
        <v>0</v>
      </c>
      <c r="L2182" s="19">
        <f aca="true" t="shared" si="223" ref="L2182:L2228">SUM(C2182:K2182)</f>
        <v>0</v>
      </c>
    </row>
    <row r="2183" spans="2:12" ht="12" customHeight="1">
      <c r="B2183" s="11" t="s">
        <v>7</v>
      </c>
      <c r="C2183" s="17">
        <v>1657.5633</v>
      </c>
      <c r="D2183" s="17">
        <v>185.3366</v>
      </c>
      <c r="E2183" s="17">
        <v>0</v>
      </c>
      <c r="F2183" s="17">
        <v>1101.1175</v>
      </c>
      <c r="G2183" s="17">
        <v>9.8119</v>
      </c>
      <c r="H2183" s="17">
        <v>39.6838</v>
      </c>
      <c r="I2183" s="17">
        <v>0</v>
      </c>
      <c r="J2183" s="17">
        <v>0</v>
      </c>
      <c r="K2183" s="17">
        <v>0</v>
      </c>
      <c r="L2183" s="19">
        <f t="shared" si="223"/>
        <v>2993.5131</v>
      </c>
    </row>
    <row r="2184" spans="2:12" ht="12" customHeight="1">
      <c r="B2184" s="11" t="s">
        <v>8</v>
      </c>
      <c r="C2184" s="17">
        <v>4192.7</v>
      </c>
      <c r="D2184" s="17">
        <v>1307.417</v>
      </c>
      <c r="E2184" s="17">
        <v>10910.2823</v>
      </c>
      <c r="F2184" s="17">
        <v>10608.365</v>
      </c>
      <c r="G2184" s="17">
        <v>3781.2375</v>
      </c>
      <c r="H2184" s="17">
        <v>49.8742</v>
      </c>
      <c r="I2184" s="17">
        <v>0</v>
      </c>
      <c r="J2184" s="17">
        <v>0</v>
      </c>
      <c r="K2184" s="17">
        <v>0</v>
      </c>
      <c r="L2184" s="19">
        <f t="shared" si="223"/>
        <v>30849.876</v>
      </c>
    </row>
    <row r="2185" spans="2:12" ht="12" customHeight="1">
      <c r="B2185" s="11" t="s">
        <v>9</v>
      </c>
      <c r="C2185" s="17">
        <v>1947.2638</v>
      </c>
      <c r="D2185" s="17">
        <v>1.1186</v>
      </c>
      <c r="E2185" s="17">
        <v>0.1677</v>
      </c>
      <c r="F2185" s="17">
        <v>186.4373</v>
      </c>
      <c r="G2185" s="17">
        <v>0</v>
      </c>
      <c r="H2185" s="17">
        <v>0</v>
      </c>
      <c r="I2185" s="17">
        <v>0</v>
      </c>
      <c r="J2185" s="17">
        <v>0</v>
      </c>
      <c r="K2185" s="17">
        <v>0</v>
      </c>
      <c r="L2185" s="19">
        <f t="shared" si="223"/>
        <v>2134.9874</v>
      </c>
    </row>
    <row r="2186" spans="2:12" ht="12" customHeight="1">
      <c r="B2186" s="11" t="s">
        <v>10</v>
      </c>
      <c r="C2186" s="17">
        <v>1469.8115</v>
      </c>
      <c r="D2186" s="17">
        <v>0</v>
      </c>
      <c r="E2186" s="17">
        <v>243.1208</v>
      </c>
      <c r="F2186" s="17">
        <v>1620.8055</v>
      </c>
      <c r="G2186" s="17">
        <v>0</v>
      </c>
      <c r="H2186" s="17">
        <v>0</v>
      </c>
      <c r="I2186" s="17">
        <v>0</v>
      </c>
      <c r="J2186" s="17">
        <v>0</v>
      </c>
      <c r="K2186" s="17">
        <v>0</v>
      </c>
      <c r="L2186" s="19">
        <f t="shared" si="223"/>
        <v>3333.7378</v>
      </c>
    </row>
    <row r="2187" spans="2:58" ht="12" customHeight="1">
      <c r="B2187" s="11" t="s">
        <v>11</v>
      </c>
      <c r="C2187" s="17">
        <v>9953.8271</v>
      </c>
      <c r="D2187" s="17">
        <v>1.0692</v>
      </c>
      <c r="E2187" s="17">
        <v>0.5346</v>
      </c>
      <c r="F2187" s="17">
        <v>908.7812</v>
      </c>
      <c r="G2187" s="17">
        <v>0</v>
      </c>
      <c r="H2187" s="17">
        <v>0</v>
      </c>
      <c r="I2187" s="17">
        <v>0</v>
      </c>
      <c r="J2187" s="17">
        <v>0</v>
      </c>
      <c r="K2187" s="17">
        <v>0</v>
      </c>
      <c r="L2187" s="19">
        <f t="shared" si="223"/>
        <v>10864.2121</v>
      </c>
      <c r="BF2187" s="12"/>
    </row>
    <row r="2188" spans="2:12" ht="12" customHeight="1">
      <c r="B2188" s="11" t="s">
        <v>12</v>
      </c>
      <c r="C2188" s="17">
        <v>3494.0889</v>
      </c>
      <c r="D2188" s="17">
        <v>3318.7124</v>
      </c>
      <c r="E2188" s="17">
        <v>0</v>
      </c>
      <c r="F2188" s="17">
        <v>0</v>
      </c>
      <c r="G2188" s="17">
        <v>0</v>
      </c>
      <c r="H2188" s="17">
        <v>0</v>
      </c>
      <c r="I2188" s="17">
        <v>0</v>
      </c>
      <c r="J2188" s="17">
        <v>0</v>
      </c>
      <c r="K2188" s="17">
        <v>0</v>
      </c>
      <c r="L2188" s="19">
        <f t="shared" si="223"/>
        <v>6812.8013</v>
      </c>
    </row>
    <row r="2189" spans="2:12" ht="12" customHeight="1">
      <c r="B2189" s="11" t="s">
        <v>13</v>
      </c>
      <c r="C2189" s="17">
        <v>4385.6476</v>
      </c>
      <c r="D2189" s="17">
        <v>3214.2982</v>
      </c>
      <c r="E2189" s="17">
        <v>630.1581</v>
      </c>
      <c r="F2189" s="17">
        <v>74.4583</v>
      </c>
      <c r="G2189" s="17">
        <v>0</v>
      </c>
      <c r="H2189" s="17">
        <v>0</v>
      </c>
      <c r="I2189" s="17">
        <v>0</v>
      </c>
      <c r="J2189" s="17">
        <v>0</v>
      </c>
      <c r="K2189" s="17">
        <v>0</v>
      </c>
      <c r="L2189" s="19">
        <f t="shared" si="223"/>
        <v>8304.5622</v>
      </c>
    </row>
    <row r="2190" spans="2:12" ht="12" customHeight="1">
      <c r="B2190" s="13" t="s">
        <v>14</v>
      </c>
      <c r="C2190" s="17">
        <v>1717.6944</v>
      </c>
      <c r="D2190" s="17">
        <v>3615.332</v>
      </c>
      <c r="E2190" s="17">
        <v>1628.5568</v>
      </c>
      <c r="F2190" s="17">
        <v>2395.251</v>
      </c>
      <c r="G2190" s="17">
        <v>0</v>
      </c>
      <c r="H2190" s="17">
        <v>0</v>
      </c>
      <c r="I2190" s="17">
        <v>0</v>
      </c>
      <c r="J2190" s="17">
        <v>0</v>
      </c>
      <c r="K2190" s="17">
        <v>0</v>
      </c>
      <c r="L2190" s="19">
        <f t="shared" si="223"/>
        <v>9356.834200000001</v>
      </c>
    </row>
    <row r="2191" spans="2:12" ht="12" customHeight="1">
      <c r="B2191" s="11" t="s">
        <v>15</v>
      </c>
      <c r="C2191" s="17">
        <v>21347.0138</v>
      </c>
      <c r="D2191" s="17">
        <v>47.0884</v>
      </c>
      <c r="E2191" s="17">
        <v>0.266</v>
      </c>
      <c r="F2191" s="17">
        <v>0</v>
      </c>
      <c r="G2191" s="17">
        <v>0</v>
      </c>
      <c r="H2191" s="17">
        <v>0</v>
      </c>
      <c r="I2191" s="17">
        <v>0</v>
      </c>
      <c r="J2191" s="17">
        <v>0</v>
      </c>
      <c r="K2191" s="17">
        <v>0</v>
      </c>
      <c r="L2191" s="19">
        <f t="shared" si="223"/>
        <v>21394.3682</v>
      </c>
    </row>
    <row r="2192" spans="2:12" ht="12" customHeight="1">
      <c r="B2192" s="11" t="s">
        <v>16</v>
      </c>
      <c r="C2192" s="17">
        <v>4415.1915</v>
      </c>
      <c r="D2192" s="17">
        <v>1398.8632</v>
      </c>
      <c r="E2192" s="17">
        <v>1368.5358</v>
      </c>
      <c r="F2192" s="17">
        <v>397.3041</v>
      </c>
      <c r="G2192" s="17">
        <v>0</v>
      </c>
      <c r="H2192" s="17">
        <v>0</v>
      </c>
      <c r="I2192" s="17">
        <v>0</v>
      </c>
      <c r="J2192" s="17">
        <v>0</v>
      </c>
      <c r="K2192" s="17">
        <v>0</v>
      </c>
      <c r="L2192" s="19">
        <f t="shared" si="223"/>
        <v>7579.8946000000005</v>
      </c>
    </row>
    <row r="2193" spans="2:58" s="14" customFormat="1" ht="12" customHeight="1">
      <c r="B2193" s="11" t="s">
        <v>17</v>
      </c>
      <c r="C2193" s="17">
        <v>2612.3199</v>
      </c>
      <c r="D2193" s="17">
        <v>47834.4785</v>
      </c>
      <c r="E2193" s="17">
        <v>6733.9801</v>
      </c>
      <c r="F2193" s="17">
        <v>37820.5858</v>
      </c>
      <c r="G2193" s="17">
        <v>348.3095</v>
      </c>
      <c r="H2193" s="17">
        <v>0</v>
      </c>
      <c r="I2193" s="17">
        <v>58.0516</v>
      </c>
      <c r="J2193" s="17">
        <v>0</v>
      </c>
      <c r="K2193" s="17">
        <v>0</v>
      </c>
      <c r="L2193" s="19">
        <f t="shared" si="223"/>
        <v>95407.72540000001</v>
      </c>
      <c r="BF2193" s="5"/>
    </row>
    <row r="2194" spans="2:12" ht="12" customHeight="1">
      <c r="B2194" s="11" t="s">
        <v>18</v>
      </c>
      <c r="C2194" s="17">
        <v>7336.0285</v>
      </c>
      <c r="D2194" s="17">
        <v>4935.5313</v>
      </c>
      <c r="E2194" s="17">
        <v>2579.4019</v>
      </c>
      <c r="F2194" s="17">
        <v>11.2908</v>
      </c>
      <c r="G2194" s="17">
        <v>0</v>
      </c>
      <c r="H2194" s="17">
        <v>0</v>
      </c>
      <c r="I2194" s="17">
        <v>0</v>
      </c>
      <c r="J2194" s="17">
        <v>0</v>
      </c>
      <c r="K2194" s="17">
        <v>0</v>
      </c>
      <c r="L2194" s="19">
        <f t="shared" si="223"/>
        <v>14862.2525</v>
      </c>
    </row>
    <row r="2195" spans="2:12" ht="12" customHeight="1">
      <c r="B2195" s="11" t="s">
        <v>19</v>
      </c>
      <c r="C2195" s="17">
        <v>12382.1781</v>
      </c>
      <c r="D2195" s="17">
        <v>4783.6177</v>
      </c>
      <c r="E2195" s="17">
        <v>1090.3482</v>
      </c>
      <c r="F2195" s="17">
        <v>648.2837</v>
      </c>
      <c r="G2195" s="17">
        <v>1564.3312</v>
      </c>
      <c r="H2195" s="17">
        <v>330.4021</v>
      </c>
      <c r="I2195" s="17">
        <v>1646.4732</v>
      </c>
      <c r="J2195" s="17">
        <v>0</v>
      </c>
      <c r="K2195" s="17">
        <v>0</v>
      </c>
      <c r="L2195" s="19">
        <f t="shared" si="223"/>
        <v>22445.6342</v>
      </c>
    </row>
    <row r="2196" spans="2:12" ht="12" customHeight="1">
      <c r="B2196" s="11" t="s">
        <v>20</v>
      </c>
      <c r="C2196" s="17">
        <v>12582.7523</v>
      </c>
      <c r="D2196" s="17">
        <v>2870.8795</v>
      </c>
      <c r="E2196" s="17">
        <v>0</v>
      </c>
      <c r="F2196" s="17">
        <v>0</v>
      </c>
      <c r="G2196" s="17">
        <v>0</v>
      </c>
      <c r="H2196" s="17">
        <v>0</v>
      </c>
      <c r="I2196" s="17">
        <v>0</v>
      </c>
      <c r="J2196" s="17">
        <v>0</v>
      </c>
      <c r="K2196" s="17">
        <v>0</v>
      </c>
      <c r="L2196" s="19">
        <f t="shared" si="223"/>
        <v>15453.6318</v>
      </c>
    </row>
    <row r="2197" spans="2:12" ht="12" customHeight="1">
      <c r="B2197" s="11" t="s">
        <v>21</v>
      </c>
      <c r="C2197" s="17">
        <v>5136.5644</v>
      </c>
      <c r="D2197" s="17">
        <v>2582.8958</v>
      </c>
      <c r="E2197" s="17">
        <v>903.1826</v>
      </c>
      <c r="F2197" s="17">
        <v>0</v>
      </c>
      <c r="G2197" s="17">
        <v>0</v>
      </c>
      <c r="H2197" s="17">
        <v>0</v>
      </c>
      <c r="I2197" s="17">
        <v>0</v>
      </c>
      <c r="J2197" s="17">
        <v>0</v>
      </c>
      <c r="K2197" s="17">
        <v>0</v>
      </c>
      <c r="L2197" s="19">
        <f t="shared" si="223"/>
        <v>8622.6428</v>
      </c>
    </row>
    <row r="2198" spans="2:12" ht="12" customHeight="1">
      <c r="B2198" s="11" t="s">
        <v>22</v>
      </c>
      <c r="C2198" s="17">
        <v>1111.0321</v>
      </c>
      <c r="D2198" s="17">
        <v>274.3358</v>
      </c>
      <c r="E2198" s="17">
        <v>84.7005</v>
      </c>
      <c r="F2198" s="17">
        <v>0</v>
      </c>
      <c r="G2198" s="17">
        <v>0</v>
      </c>
      <c r="H2198" s="17">
        <v>0</v>
      </c>
      <c r="I2198" s="17">
        <v>0</v>
      </c>
      <c r="J2198" s="17">
        <v>0</v>
      </c>
      <c r="K2198" s="17">
        <v>0</v>
      </c>
      <c r="L2198" s="19">
        <f t="shared" si="223"/>
        <v>1470.0683999999999</v>
      </c>
    </row>
    <row r="2199" spans="2:12" ht="12" customHeight="1">
      <c r="B2199" s="11" t="s">
        <v>23</v>
      </c>
      <c r="C2199" s="17">
        <v>1677.0155</v>
      </c>
      <c r="D2199" s="17">
        <v>970.6659</v>
      </c>
      <c r="E2199" s="17">
        <v>0</v>
      </c>
      <c r="F2199" s="17">
        <v>0</v>
      </c>
      <c r="G2199" s="17">
        <v>0</v>
      </c>
      <c r="H2199" s="17">
        <v>0</v>
      </c>
      <c r="I2199" s="17">
        <v>0</v>
      </c>
      <c r="J2199" s="17">
        <v>0</v>
      </c>
      <c r="K2199" s="17">
        <v>0</v>
      </c>
      <c r="L2199" s="19">
        <f t="shared" si="223"/>
        <v>2647.6814</v>
      </c>
    </row>
    <row r="2200" spans="2:12" ht="12" customHeight="1">
      <c r="B2200" s="11" t="s">
        <v>24</v>
      </c>
      <c r="C2200" s="17">
        <v>4593.3925</v>
      </c>
      <c r="D2200" s="17">
        <v>209.8456</v>
      </c>
      <c r="E2200" s="17">
        <v>467.0593</v>
      </c>
      <c r="F2200" s="17">
        <v>520.3938</v>
      </c>
      <c r="G2200" s="17">
        <v>0</v>
      </c>
      <c r="H2200" s="17">
        <v>0</v>
      </c>
      <c r="I2200" s="17">
        <v>0</v>
      </c>
      <c r="J2200" s="17">
        <v>0</v>
      </c>
      <c r="K2200" s="17">
        <v>0</v>
      </c>
      <c r="L2200" s="19">
        <f t="shared" si="223"/>
        <v>5790.691199999999</v>
      </c>
    </row>
    <row r="2201" spans="2:12" ht="12" customHeight="1">
      <c r="B2201" s="11" t="s">
        <v>25</v>
      </c>
      <c r="C2201" s="17">
        <v>906.6725</v>
      </c>
      <c r="D2201" s="17">
        <v>2201.0583</v>
      </c>
      <c r="E2201" s="17">
        <v>2645.6574</v>
      </c>
      <c r="F2201" s="17">
        <v>1892.3196</v>
      </c>
      <c r="G2201" s="17">
        <v>153.6373</v>
      </c>
      <c r="H2201" s="17">
        <v>24.9628</v>
      </c>
      <c r="I2201" s="17">
        <v>9.0735</v>
      </c>
      <c r="J2201" s="17">
        <v>0</v>
      </c>
      <c r="K2201" s="17">
        <v>0</v>
      </c>
      <c r="L2201" s="19">
        <f t="shared" si="223"/>
        <v>7833.381400000001</v>
      </c>
    </row>
    <row r="2202" spans="2:12" ht="12" customHeight="1">
      <c r="B2202" s="11" t="s">
        <v>26</v>
      </c>
      <c r="C2202" s="17">
        <v>4150.8247</v>
      </c>
      <c r="D2202" s="17">
        <v>547.8403</v>
      </c>
      <c r="E2202" s="17">
        <v>1037.962</v>
      </c>
      <c r="F2202" s="17">
        <v>1009.955</v>
      </c>
      <c r="G2202" s="17">
        <v>0</v>
      </c>
      <c r="H2202" s="17">
        <v>1354.0751</v>
      </c>
      <c r="I2202" s="17">
        <v>0</v>
      </c>
      <c r="J2202" s="17">
        <v>0</v>
      </c>
      <c r="K2202" s="17">
        <v>0</v>
      </c>
      <c r="L2202" s="19">
        <f t="shared" si="223"/>
        <v>8100.6571</v>
      </c>
    </row>
    <row r="2203" spans="2:58" s="14" customFormat="1" ht="12" customHeight="1">
      <c r="B2203" s="11" t="s">
        <v>27</v>
      </c>
      <c r="C2203" s="17">
        <v>3867.1504</v>
      </c>
      <c r="D2203" s="17">
        <v>62672.3128</v>
      </c>
      <c r="E2203" s="17">
        <v>28732.2363</v>
      </c>
      <c r="F2203" s="17">
        <v>697.4505</v>
      </c>
      <c r="G2203" s="17">
        <v>46.2661</v>
      </c>
      <c r="H2203" s="17">
        <v>251.5602</v>
      </c>
      <c r="I2203" s="17">
        <v>0</v>
      </c>
      <c r="J2203" s="17">
        <v>0</v>
      </c>
      <c r="K2203" s="17">
        <v>0</v>
      </c>
      <c r="L2203" s="19">
        <f t="shared" si="223"/>
        <v>96266.97630000001</v>
      </c>
      <c r="BF2203" s="5"/>
    </row>
    <row r="2204" spans="2:12" ht="12" customHeight="1">
      <c r="B2204" s="11" t="s">
        <v>28</v>
      </c>
      <c r="C2204" s="17">
        <v>3056.2436</v>
      </c>
      <c r="D2204" s="17">
        <v>876.6963</v>
      </c>
      <c r="E2204" s="17">
        <v>0</v>
      </c>
      <c r="F2204" s="17">
        <v>0</v>
      </c>
      <c r="G2204" s="17">
        <v>0</v>
      </c>
      <c r="H2204" s="17">
        <v>0</v>
      </c>
      <c r="I2204" s="17">
        <v>0</v>
      </c>
      <c r="J2204" s="17">
        <v>0</v>
      </c>
      <c r="K2204" s="17">
        <v>0</v>
      </c>
      <c r="L2204" s="19">
        <f t="shared" si="223"/>
        <v>3932.9399</v>
      </c>
    </row>
    <row r="2205" spans="2:12" ht="12" customHeight="1">
      <c r="B2205" s="11" t="s">
        <v>29</v>
      </c>
      <c r="C2205" s="17">
        <v>1078.9864</v>
      </c>
      <c r="D2205" s="17">
        <v>234.7977</v>
      </c>
      <c r="E2205" s="17">
        <v>104.5794</v>
      </c>
      <c r="F2205" s="17">
        <v>124.8206</v>
      </c>
      <c r="G2205" s="17">
        <v>0</v>
      </c>
      <c r="H2205" s="17">
        <v>0</v>
      </c>
      <c r="I2205" s="17">
        <v>0</v>
      </c>
      <c r="J2205" s="17">
        <v>0</v>
      </c>
      <c r="K2205" s="17">
        <v>0</v>
      </c>
      <c r="L2205" s="19">
        <f t="shared" si="223"/>
        <v>1543.1841000000002</v>
      </c>
    </row>
    <row r="2206" spans="2:12" ht="12" customHeight="1">
      <c r="B2206" s="11" t="s">
        <v>30</v>
      </c>
      <c r="C2206" s="17">
        <v>1539.5008</v>
      </c>
      <c r="D2206" s="17">
        <v>0</v>
      </c>
      <c r="E2206" s="17">
        <v>0</v>
      </c>
      <c r="F2206" s="17">
        <v>0</v>
      </c>
      <c r="G2206" s="17">
        <v>0</v>
      </c>
      <c r="H2206" s="17">
        <v>0</v>
      </c>
      <c r="I2206" s="17">
        <v>0</v>
      </c>
      <c r="J2206" s="17">
        <v>0</v>
      </c>
      <c r="K2206" s="17">
        <v>0</v>
      </c>
      <c r="L2206" s="19">
        <f t="shared" si="223"/>
        <v>1539.5008</v>
      </c>
    </row>
    <row r="2207" spans="2:12" ht="12" customHeight="1">
      <c r="B2207" s="11" t="s">
        <v>31</v>
      </c>
      <c r="C2207" s="17">
        <v>4844.0766</v>
      </c>
      <c r="D2207" s="17">
        <v>1228.6142</v>
      </c>
      <c r="E2207" s="17">
        <v>1451.1881</v>
      </c>
      <c r="F2207" s="17">
        <v>3033.427</v>
      </c>
      <c r="G2207" s="17">
        <v>980.7531</v>
      </c>
      <c r="H2207" s="17">
        <v>13216.2647</v>
      </c>
      <c r="I2207" s="17">
        <v>1849.9784</v>
      </c>
      <c r="J2207" s="17">
        <v>4.2595</v>
      </c>
      <c r="K2207" s="17">
        <v>1.9168</v>
      </c>
      <c r="L2207" s="19">
        <f t="shared" si="223"/>
        <v>26610.4784</v>
      </c>
    </row>
    <row r="2208" spans="2:12" ht="12" customHeight="1">
      <c r="B2208" s="11" t="s">
        <v>32</v>
      </c>
      <c r="C2208" s="17">
        <v>3641.4072</v>
      </c>
      <c r="D2208" s="17">
        <v>0</v>
      </c>
      <c r="E2208" s="17">
        <v>604.777</v>
      </c>
      <c r="F2208" s="17">
        <v>0</v>
      </c>
      <c r="G2208" s="17">
        <v>0</v>
      </c>
      <c r="H2208" s="17">
        <v>0.3499</v>
      </c>
      <c r="I2208" s="17">
        <v>0</v>
      </c>
      <c r="J2208" s="17">
        <v>0</v>
      </c>
      <c r="K2208" s="17">
        <v>0</v>
      </c>
      <c r="L2208" s="19">
        <f t="shared" si="223"/>
        <v>4246.5341</v>
      </c>
    </row>
    <row r="2209" spans="2:12" ht="12" customHeight="1">
      <c r="B2209" s="11" t="s">
        <v>33</v>
      </c>
      <c r="C2209" s="17">
        <v>0</v>
      </c>
      <c r="D2209" s="17">
        <v>0</v>
      </c>
      <c r="E2209" s="17">
        <v>0</v>
      </c>
      <c r="F2209" s="17">
        <v>0</v>
      </c>
      <c r="G2209" s="17">
        <v>0</v>
      </c>
      <c r="H2209" s="17">
        <v>0</v>
      </c>
      <c r="I2209" s="17">
        <v>0</v>
      </c>
      <c r="J2209" s="17">
        <v>0</v>
      </c>
      <c r="K2209" s="17">
        <v>0</v>
      </c>
      <c r="L2209" s="19">
        <f t="shared" si="223"/>
        <v>0</v>
      </c>
    </row>
    <row r="2210" spans="2:12" ht="12" customHeight="1">
      <c r="B2210" s="11" t="s">
        <v>34</v>
      </c>
      <c r="C2210" s="17">
        <v>402.6409</v>
      </c>
      <c r="D2210" s="17">
        <v>36.0151</v>
      </c>
      <c r="E2210" s="17">
        <v>73.0851</v>
      </c>
      <c r="F2210" s="17">
        <v>0</v>
      </c>
      <c r="G2210" s="17">
        <v>0</v>
      </c>
      <c r="H2210" s="17">
        <v>0</v>
      </c>
      <c r="I2210" s="17">
        <v>0</v>
      </c>
      <c r="J2210" s="17">
        <v>0</v>
      </c>
      <c r="K2210" s="17">
        <v>0</v>
      </c>
      <c r="L2210" s="19">
        <f t="shared" si="223"/>
        <v>511.7411</v>
      </c>
    </row>
    <row r="2211" spans="2:12" ht="12" customHeight="1">
      <c r="B2211" s="11" t="s">
        <v>35</v>
      </c>
      <c r="C2211" s="17">
        <v>355.6345</v>
      </c>
      <c r="D2211" s="17">
        <v>0</v>
      </c>
      <c r="E2211" s="17">
        <v>18.1719</v>
      </c>
      <c r="F2211" s="17">
        <v>0</v>
      </c>
      <c r="G2211" s="17">
        <v>0</v>
      </c>
      <c r="H2211" s="17">
        <v>0</v>
      </c>
      <c r="I2211" s="17">
        <v>0</v>
      </c>
      <c r="J2211" s="17">
        <v>0</v>
      </c>
      <c r="K2211" s="17">
        <v>0</v>
      </c>
      <c r="L2211" s="19">
        <f t="shared" si="223"/>
        <v>373.8064</v>
      </c>
    </row>
    <row r="2212" spans="2:12" ht="12" customHeight="1">
      <c r="B2212" s="11" t="s">
        <v>36</v>
      </c>
      <c r="C2212" s="17">
        <v>0</v>
      </c>
      <c r="D2212" s="17">
        <v>0</v>
      </c>
      <c r="E2212" s="17">
        <v>0</v>
      </c>
      <c r="F2212" s="17">
        <v>0</v>
      </c>
      <c r="G2212" s="17">
        <v>0</v>
      </c>
      <c r="H2212" s="17">
        <v>0</v>
      </c>
      <c r="I2212" s="17">
        <v>0</v>
      </c>
      <c r="J2212" s="17">
        <v>0</v>
      </c>
      <c r="K2212" s="17">
        <v>0</v>
      </c>
      <c r="L2212" s="19">
        <f t="shared" si="223"/>
        <v>0</v>
      </c>
    </row>
    <row r="2213" spans="2:12" ht="12" customHeight="1">
      <c r="B2213" s="11" t="s">
        <v>37</v>
      </c>
      <c r="C2213" s="17">
        <v>3155.9976</v>
      </c>
      <c r="D2213" s="17">
        <v>0</v>
      </c>
      <c r="E2213" s="17">
        <v>0</v>
      </c>
      <c r="F2213" s="17">
        <v>0</v>
      </c>
      <c r="G2213" s="17">
        <v>0</v>
      </c>
      <c r="H2213" s="17">
        <v>0</v>
      </c>
      <c r="I2213" s="17">
        <v>0</v>
      </c>
      <c r="J2213" s="17">
        <v>0</v>
      </c>
      <c r="K2213" s="17">
        <v>0</v>
      </c>
      <c r="L2213" s="19">
        <f t="shared" si="223"/>
        <v>3155.9976</v>
      </c>
    </row>
    <row r="2214" spans="2:58" s="14" customFormat="1" ht="12" customHeight="1">
      <c r="B2214" s="11" t="s">
        <v>38</v>
      </c>
      <c r="C2214" s="17">
        <v>27423.5298</v>
      </c>
      <c r="D2214" s="17">
        <v>0</v>
      </c>
      <c r="E2214" s="17">
        <v>217.329</v>
      </c>
      <c r="F2214" s="17">
        <v>710.558</v>
      </c>
      <c r="G2214" s="17">
        <v>2643.3989</v>
      </c>
      <c r="H2214" s="17">
        <v>626.8118</v>
      </c>
      <c r="I2214" s="17">
        <v>0</v>
      </c>
      <c r="J2214" s="17">
        <v>416.1619</v>
      </c>
      <c r="K2214" s="17">
        <v>0</v>
      </c>
      <c r="L2214" s="19">
        <f t="shared" si="223"/>
        <v>32037.7894</v>
      </c>
      <c r="BF2214" s="5"/>
    </row>
    <row r="2215" spans="2:12" ht="12" customHeight="1">
      <c r="B2215" s="11" t="s">
        <v>39</v>
      </c>
      <c r="C2215" s="17">
        <v>2614.0542</v>
      </c>
      <c r="D2215" s="17">
        <v>7859.9466</v>
      </c>
      <c r="E2215" s="17">
        <v>1617.6357</v>
      </c>
      <c r="F2215" s="17">
        <v>0</v>
      </c>
      <c r="G2215" s="17">
        <v>0</v>
      </c>
      <c r="H2215" s="17">
        <v>0</v>
      </c>
      <c r="I2215" s="17">
        <v>0</v>
      </c>
      <c r="J2215" s="17">
        <v>0</v>
      </c>
      <c r="K2215" s="17">
        <v>0</v>
      </c>
      <c r="L2215" s="19">
        <f t="shared" si="223"/>
        <v>12091.6365</v>
      </c>
    </row>
    <row r="2216" spans="2:12" ht="12" customHeight="1">
      <c r="B2216" s="11" t="s">
        <v>40</v>
      </c>
      <c r="C2216" s="17">
        <v>463.2971</v>
      </c>
      <c r="D2216" s="17">
        <v>212.7315</v>
      </c>
      <c r="E2216" s="17">
        <v>569.2226</v>
      </c>
      <c r="F2216" s="17">
        <v>33.8984</v>
      </c>
      <c r="G2216" s="17">
        <v>0</v>
      </c>
      <c r="H2216" s="17">
        <v>0</v>
      </c>
      <c r="I2216" s="17">
        <v>0</v>
      </c>
      <c r="J2216" s="17">
        <v>0</v>
      </c>
      <c r="K2216" s="17">
        <v>0</v>
      </c>
      <c r="L2216" s="19">
        <f t="shared" si="223"/>
        <v>1279.1496000000002</v>
      </c>
    </row>
    <row r="2217" spans="2:12" ht="12" customHeight="1">
      <c r="B2217" s="11" t="s">
        <v>41</v>
      </c>
      <c r="C2217" s="17">
        <v>10411.7283</v>
      </c>
      <c r="D2217" s="17">
        <v>493.6677</v>
      </c>
      <c r="E2217" s="17">
        <v>0</v>
      </c>
      <c r="F2217" s="17">
        <v>458.3426</v>
      </c>
      <c r="G2217" s="17">
        <v>0</v>
      </c>
      <c r="H2217" s="17">
        <v>0</v>
      </c>
      <c r="I2217" s="17">
        <v>0</v>
      </c>
      <c r="J2217" s="17">
        <v>0</v>
      </c>
      <c r="K2217" s="17">
        <v>0</v>
      </c>
      <c r="L2217" s="19">
        <f t="shared" si="223"/>
        <v>11363.7386</v>
      </c>
    </row>
    <row r="2218" spans="2:12" ht="12" customHeight="1">
      <c r="B2218" s="11" t="s">
        <v>42</v>
      </c>
      <c r="C2218" s="17">
        <v>9095.2346</v>
      </c>
      <c r="D2218" s="17">
        <v>5734.5454</v>
      </c>
      <c r="E2218" s="17">
        <v>1917.5787</v>
      </c>
      <c r="F2218" s="17">
        <v>0</v>
      </c>
      <c r="G2218" s="17">
        <v>3.7897</v>
      </c>
      <c r="H2218" s="17">
        <v>0</v>
      </c>
      <c r="I2218" s="17">
        <v>0</v>
      </c>
      <c r="J2218" s="17">
        <v>0</v>
      </c>
      <c r="K2218" s="17">
        <v>0</v>
      </c>
      <c r="L2218" s="19">
        <f t="shared" si="223"/>
        <v>16751.1484</v>
      </c>
    </row>
    <row r="2219" spans="2:12" ht="12" customHeight="1">
      <c r="B2219" s="11" t="s">
        <v>43</v>
      </c>
      <c r="C2219" s="17">
        <v>2170.2681</v>
      </c>
      <c r="D2219" s="17">
        <v>0</v>
      </c>
      <c r="E2219" s="17">
        <v>0</v>
      </c>
      <c r="F2219" s="17">
        <v>0</v>
      </c>
      <c r="G2219" s="17">
        <v>0</v>
      </c>
      <c r="H2219" s="17">
        <v>0</v>
      </c>
      <c r="I2219" s="17">
        <v>0</v>
      </c>
      <c r="J2219" s="17">
        <v>0</v>
      </c>
      <c r="K2219" s="17">
        <v>0</v>
      </c>
      <c r="L2219" s="19">
        <f t="shared" si="223"/>
        <v>2170.2681</v>
      </c>
    </row>
    <row r="2220" spans="2:12" ht="12" customHeight="1">
      <c r="B2220" s="11" t="s">
        <v>44</v>
      </c>
      <c r="C2220" s="17">
        <v>39692.167</v>
      </c>
      <c r="D2220" s="17">
        <v>2920.7506</v>
      </c>
      <c r="E2220" s="17">
        <v>7873.4427</v>
      </c>
      <c r="F2220" s="17">
        <v>7260.1279</v>
      </c>
      <c r="G2220" s="17">
        <v>22.1746</v>
      </c>
      <c r="H2220" s="17">
        <v>0</v>
      </c>
      <c r="I2220" s="17">
        <v>0</v>
      </c>
      <c r="J2220" s="17">
        <v>0</v>
      </c>
      <c r="K2220" s="17">
        <v>0</v>
      </c>
      <c r="L2220" s="19">
        <f t="shared" si="223"/>
        <v>57768.6628</v>
      </c>
    </row>
    <row r="2221" spans="2:12" ht="12" customHeight="1">
      <c r="B2221" s="11" t="s">
        <v>45</v>
      </c>
      <c r="C2221" s="17">
        <v>2826.1174</v>
      </c>
      <c r="D2221" s="18">
        <v>4293.9363</v>
      </c>
      <c r="E2221" s="17">
        <v>0</v>
      </c>
      <c r="F2221" s="17">
        <v>0</v>
      </c>
      <c r="G2221" s="17">
        <v>0</v>
      </c>
      <c r="H2221" s="17">
        <v>0</v>
      </c>
      <c r="I2221" s="17">
        <v>0</v>
      </c>
      <c r="J2221" s="17">
        <v>0</v>
      </c>
      <c r="K2221" s="17">
        <v>0</v>
      </c>
      <c r="L2221" s="19">
        <f t="shared" si="223"/>
        <v>7120.0537</v>
      </c>
    </row>
    <row r="2222" spans="2:12" ht="12" customHeight="1">
      <c r="B2222" s="11" t="s">
        <v>46</v>
      </c>
      <c r="C2222" s="17">
        <v>1083.0121</v>
      </c>
      <c r="D2222" s="17">
        <v>0</v>
      </c>
      <c r="E2222" s="17">
        <v>1208.1442</v>
      </c>
      <c r="F2222" s="17">
        <v>545.4608</v>
      </c>
      <c r="G2222" s="17">
        <v>1000.6665</v>
      </c>
      <c r="H2222" s="17">
        <v>68.9288</v>
      </c>
      <c r="I2222" s="17">
        <v>925.1505</v>
      </c>
      <c r="J2222" s="17">
        <v>5.7138</v>
      </c>
      <c r="K2222" s="17">
        <v>2182.389</v>
      </c>
      <c r="L2222" s="19">
        <f t="shared" si="223"/>
        <v>7019.465700000001</v>
      </c>
    </row>
    <row r="2223" spans="2:12" ht="12" customHeight="1">
      <c r="B2223" s="11" t="s">
        <v>47</v>
      </c>
      <c r="C2223" s="17">
        <v>0</v>
      </c>
      <c r="D2223" s="17">
        <v>0</v>
      </c>
      <c r="E2223" s="17">
        <v>0</v>
      </c>
      <c r="F2223" s="17">
        <v>0</v>
      </c>
      <c r="G2223" s="17">
        <v>0</v>
      </c>
      <c r="H2223" s="17">
        <v>0</v>
      </c>
      <c r="I2223" s="17">
        <v>0</v>
      </c>
      <c r="J2223" s="17">
        <v>0</v>
      </c>
      <c r="K2223" s="17">
        <v>0</v>
      </c>
      <c r="L2223" s="19">
        <f t="shared" si="223"/>
        <v>0</v>
      </c>
    </row>
    <row r="2224" spans="2:58" s="14" customFormat="1" ht="12" customHeight="1">
      <c r="B2224" s="11" t="s">
        <v>48</v>
      </c>
      <c r="C2224" s="17">
        <v>1532.2874</v>
      </c>
      <c r="D2224" s="17">
        <v>55.1665</v>
      </c>
      <c r="E2224" s="17">
        <v>236.8817</v>
      </c>
      <c r="F2224" s="17">
        <v>0</v>
      </c>
      <c r="G2224" s="17">
        <v>0</v>
      </c>
      <c r="H2224" s="17">
        <v>0</v>
      </c>
      <c r="I2224" s="17">
        <v>0</v>
      </c>
      <c r="J2224" s="17">
        <v>0</v>
      </c>
      <c r="K2224" s="17">
        <v>0</v>
      </c>
      <c r="L2224" s="19">
        <f t="shared" si="223"/>
        <v>1824.3355999999999</v>
      </c>
      <c r="BF2224" s="5"/>
    </row>
    <row r="2225" spans="2:12" ht="12" customHeight="1">
      <c r="B2225" s="11" t="s">
        <v>49</v>
      </c>
      <c r="C2225" s="17">
        <v>3495.1736</v>
      </c>
      <c r="D2225" s="17">
        <v>752.5854</v>
      </c>
      <c r="E2225" s="17">
        <v>0</v>
      </c>
      <c r="F2225" s="17">
        <v>0</v>
      </c>
      <c r="G2225" s="17">
        <v>0</v>
      </c>
      <c r="H2225" s="17">
        <v>0</v>
      </c>
      <c r="I2225" s="17">
        <v>0</v>
      </c>
      <c r="J2225" s="17">
        <v>0</v>
      </c>
      <c r="K2225" s="17">
        <v>0</v>
      </c>
      <c r="L2225" s="19">
        <f t="shared" si="223"/>
        <v>4247.759</v>
      </c>
    </row>
    <row r="2226" spans="2:12" ht="12" customHeight="1">
      <c r="B2226" s="11" t="s">
        <v>50</v>
      </c>
      <c r="C2226" s="17">
        <v>4909.9356</v>
      </c>
      <c r="D2226" s="17">
        <v>0</v>
      </c>
      <c r="E2226" s="17">
        <v>5.0618</v>
      </c>
      <c r="F2226" s="17">
        <v>8.8581</v>
      </c>
      <c r="G2226" s="17">
        <v>0</v>
      </c>
      <c r="H2226" s="17">
        <v>0</v>
      </c>
      <c r="I2226" s="17">
        <v>0</v>
      </c>
      <c r="J2226" s="17">
        <v>3.7963</v>
      </c>
      <c r="K2226" s="17">
        <v>0</v>
      </c>
      <c r="L2226" s="19">
        <f t="shared" si="223"/>
        <v>4927.651800000001</v>
      </c>
    </row>
    <row r="2227" spans="2:12" ht="12" customHeight="1">
      <c r="B2227" s="11" t="s">
        <v>51</v>
      </c>
      <c r="C2227" s="17">
        <v>2792.6144</v>
      </c>
      <c r="D2227" s="17">
        <v>574.7964</v>
      </c>
      <c r="E2227" s="17">
        <v>126.7221</v>
      </c>
      <c r="F2227" s="17">
        <v>0</v>
      </c>
      <c r="G2227" s="17">
        <v>0</v>
      </c>
      <c r="H2227" s="17">
        <v>0</v>
      </c>
      <c r="I2227" s="17">
        <v>0</v>
      </c>
      <c r="J2227" s="17">
        <v>0</v>
      </c>
      <c r="K2227" s="17">
        <v>0</v>
      </c>
      <c r="L2227" s="19">
        <f t="shared" si="223"/>
        <v>3494.1328999999996</v>
      </c>
    </row>
    <row r="2228" spans="2:12" ht="12" customHeight="1">
      <c r="B2228" s="15" t="s">
        <v>52</v>
      </c>
      <c r="C2228" s="20">
        <f aca="true" t="shared" si="224" ref="C2228:K2228">SUM(C2181:C2227)</f>
        <v>270461.4602</v>
      </c>
      <c r="D2228" s="20">
        <f t="shared" si="224"/>
        <v>174934.9716</v>
      </c>
      <c r="E2228" s="20">
        <f t="shared" si="224"/>
        <v>76488.6751</v>
      </c>
      <c r="F2228" s="20">
        <f t="shared" si="224"/>
        <v>72529.2614</v>
      </c>
      <c r="G2228" s="20">
        <f t="shared" si="224"/>
        <v>10554.3763</v>
      </c>
      <c r="H2228" s="20">
        <f t="shared" si="224"/>
        <v>15962.913399999998</v>
      </c>
      <c r="I2228" s="20">
        <f t="shared" si="224"/>
        <v>4488.727199999999</v>
      </c>
      <c r="J2228" s="20">
        <f t="shared" si="224"/>
        <v>429.93149999999997</v>
      </c>
      <c r="K2228" s="20">
        <f t="shared" si="224"/>
        <v>2184.3058</v>
      </c>
      <c r="L2228" s="21">
        <f t="shared" si="223"/>
        <v>628034.6224999998</v>
      </c>
    </row>
    <row r="2230" spans="2:4" ht="13.5" customHeight="1">
      <c r="B2230" s="6" t="s">
        <v>0</v>
      </c>
      <c r="C2230" s="28" t="s">
        <v>80</v>
      </c>
      <c r="D2230" s="28"/>
    </row>
    <row r="2231" spans="2:58" ht="12" customHeight="1">
      <c r="B2231" s="7"/>
      <c r="I2231" s="8"/>
      <c r="L2231" s="8" t="str">
        <f>L2178</f>
        <v>（３日間調査　単位：トン）</v>
      </c>
      <c r="BF2231" s="4"/>
    </row>
    <row r="2232" spans="2:58" ht="13.5" customHeight="1">
      <c r="B2232" s="9" t="s">
        <v>122</v>
      </c>
      <c r="C2232" s="24" t="s">
        <v>121</v>
      </c>
      <c r="D2232" s="22" t="s">
        <v>113</v>
      </c>
      <c r="E2232" s="22" t="s">
        <v>114</v>
      </c>
      <c r="F2232" s="22" t="s">
        <v>115</v>
      </c>
      <c r="G2232" s="22" t="s">
        <v>116</v>
      </c>
      <c r="H2232" s="22" t="s">
        <v>117</v>
      </c>
      <c r="I2232" s="22" t="s">
        <v>118</v>
      </c>
      <c r="J2232" s="22" t="s">
        <v>119</v>
      </c>
      <c r="K2232" s="22" t="s">
        <v>120</v>
      </c>
      <c r="L2232" s="26" t="s">
        <v>3</v>
      </c>
      <c r="BF2232" s="4"/>
    </row>
    <row r="2233" spans="2:58" ht="13.5" customHeight="1">
      <c r="B2233" s="10" t="s">
        <v>4</v>
      </c>
      <c r="C2233" s="25"/>
      <c r="D2233" s="23"/>
      <c r="E2233" s="23"/>
      <c r="F2233" s="23"/>
      <c r="G2233" s="23"/>
      <c r="H2233" s="23"/>
      <c r="I2233" s="23"/>
      <c r="J2233" s="23"/>
      <c r="K2233" s="23"/>
      <c r="L2233" s="27"/>
      <c r="BF2233" s="4"/>
    </row>
    <row r="2234" spans="2:12" ht="12" customHeight="1">
      <c r="B2234" s="11" t="s">
        <v>5</v>
      </c>
      <c r="C2234" s="17">
        <v>0</v>
      </c>
      <c r="D2234" s="17">
        <v>1641.4924</v>
      </c>
      <c r="E2234" s="17">
        <v>0</v>
      </c>
      <c r="F2234" s="17">
        <v>0</v>
      </c>
      <c r="G2234" s="17">
        <v>2976.6553</v>
      </c>
      <c r="H2234" s="17">
        <v>0</v>
      </c>
      <c r="I2234" s="17">
        <v>0</v>
      </c>
      <c r="J2234" s="17">
        <v>0</v>
      </c>
      <c r="K2234" s="17">
        <v>0</v>
      </c>
      <c r="L2234" s="19">
        <f>SUM(C2234:K2234)</f>
        <v>4618.1476999999995</v>
      </c>
    </row>
    <row r="2235" spans="2:12" ht="12" customHeight="1">
      <c r="B2235" s="11" t="s">
        <v>6</v>
      </c>
      <c r="C2235" s="17">
        <v>478.6924</v>
      </c>
      <c r="D2235" s="17">
        <v>173.8956</v>
      </c>
      <c r="E2235" s="17">
        <v>0</v>
      </c>
      <c r="F2235" s="17">
        <v>252.0953</v>
      </c>
      <c r="G2235" s="17">
        <v>709.9938</v>
      </c>
      <c r="H2235" s="17">
        <v>350.9059</v>
      </c>
      <c r="I2235" s="17">
        <v>395.3927</v>
      </c>
      <c r="J2235" s="17">
        <v>0</v>
      </c>
      <c r="K2235" s="17">
        <v>0</v>
      </c>
      <c r="L2235" s="19">
        <f aca="true" t="shared" si="225" ref="L2235:L2281">SUM(C2235:K2235)</f>
        <v>2360.9757</v>
      </c>
    </row>
    <row r="2236" spans="2:12" ht="12" customHeight="1">
      <c r="B2236" s="11" t="s">
        <v>7</v>
      </c>
      <c r="C2236" s="17">
        <v>0</v>
      </c>
      <c r="D2236" s="17">
        <v>0</v>
      </c>
      <c r="E2236" s="17">
        <v>0</v>
      </c>
      <c r="F2236" s="17">
        <v>0</v>
      </c>
      <c r="G2236" s="17">
        <v>0</v>
      </c>
      <c r="H2236" s="17">
        <v>0</v>
      </c>
      <c r="I2236" s="17">
        <v>0</v>
      </c>
      <c r="J2236" s="17">
        <v>0</v>
      </c>
      <c r="K2236" s="17">
        <v>0</v>
      </c>
      <c r="L2236" s="19">
        <f t="shared" si="225"/>
        <v>0</v>
      </c>
    </row>
    <row r="2237" spans="2:12" ht="12" customHeight="1">
      <c r="B2237" s="11" t="s">
        <v>8</v>
      </c>
      <c r="C2237" s="17">
        <v>3879.5582</v>
      </c>
      <c r="D2237" s="17">
        <v>0</v>
      </c>
      <c r="E2237" s="17">
        <v>1563.4961</v>
      </c>
      <c r="F2237" s="17">
        <v>1234.6344</v>
      </c>
      <c r="G2237" s="17">
        <v>0</v>
      </c>
      <c r="H2237" s="17">
        <v>4547.6076</v>
      </c>
      <c r="I2237" s="17">
        <v>1156.628</v>
      </c>
      <c r="J2237" s="17">
        <v>0</v>
      </c>
      <c r="K2237" s="17">
        <v>0</v>
      </c>
      <c r="L2237" s="19">
        <f t="shared" si="225"/>
        <v>12381.9243</v>
      </c>
    </row>
    <row r="2238" spans="2:12" ht="12" customHeight="1">
      <c r="B2238" s="11" t="s">
        <v>9</v>
      </c>
      <c r="C2238" s="17">
        <v>0</v>
      </c>
      <c r="D2238" s="17">
        <v>0</v>
      </c>
      <c r="E2238" s="17">
        <v>0</v>
      </c>
      <c r="F2238" s="17">
        <v>69.7651</v>
      </c>
      <c r="G2238" s="17">
        <v>87.6536</v>
      </c>
      <c r="H2238" s="17">
        <v>152.0521</v>
      </c>
      <c r="I2238" s="17">
        <v>0</v>
      </c>
      <c r="J2238" s="17">
        <v>0</v>
      </c>
      <c r="K2238" s="17">
        <v>0</v>
      </c>
      <c r="L2238" s="19">
        <f t="shared" si="225"/>
        <v>309.4708</v>
      </c>
    </row>
    <row r="2239" spans="2:12" ht="12" customHeight="1">
      <c r="B2239" s="11" t="s">
        <v>10</v>
      </c>
      <c r="C2239" s="17">
        <v>527.0955</v>
      </c>
      <c r="D2239" s="17">
        <v>0</v>
      </c>
      <c r="E2239" s="17">
        <v>724.3732</v>
      </c>
      <c r="F2239" s="17">
        <v>688.8264</v>
      </c>
      <c r="G2239" s="17">
        <v>0</v>
      </c>
      <c r="H2239" s="17">
        <v>0</v>
      </c>
      <c r="I2239" s="17">
        <v>0</v>
      </c>
      <c r="J2239" s="17">
        <v>0</v>
      </c>
      <c r="K2239" s="17">
        <v>0</v>
      </c>
      <c r="L2239" s="19">
        <f t="shared" si="225"/>
        <v>1940.2950999999998</v>
      </c>
    </row>
    <row r="2240" spans="2:58" ht="12" customHeight="1">
      <c r="B2240" s="11" t="s">
        <v>11</v>
      </c>
      <c r="C2240" s="17">
        <v>1392.189</v>
      </c>
      <c r="D2240" s="17">
        <v>0</v>
      </c>
      <c r="E2240" s="17">
        <v>1641.2914</v>
      </c>
      <c r="F2240" s="17">
        <v>0</v>
      </c>
      <c r="G2240" s="17">
        <v>846.252</v>
      </c>
      <c r="H2240" s="17">
        <v>0</v>
      </c>
      <c r="I2240" s="17">
        <v>0</v>
      </c>
      <c r="J2240" s="17">
        <v>0</v>
      </c>
      <c r="K2240" s="17">
        <v>0</v>
      </c>
      <c r="L2240" s="19">
        <f t="shared" si="225"/>
        <v>3879.7324000000003</v>
      </c>
      <c r="BF2240" s="12"/>
    </row>
    <row r="2241" spans="2:12" ht="12" customHeight="1">
      <c r="B2241" s="11" t="s">
        <v>12</v>
      </c>
      <c r="C2241" s="17">
        <v>1.2392</v>
      </c>
      <c r="D2241" s="17">
        <v>1246.2423</v>
      </c>
      <c r="E2241" s="17">
        <v>3.9654</v>
      </c>
      <c r="F2241" s="17">
        <v>0</v>
      </c>
      <c r="G2241" s="17">
        <v>0</v>
      </c>
      <c r="H2241" s="17">
        <v>0</v>
      </c>
      <c r="I2241" s="17">
        <v>0</v>
      </c>
      <c r="J2241" s="17">
        <v>0</v>
      </c>
      <c r="K2241" s="17">
        <v>0</v>
      </c>
      <c r="L2241" s="19">
        <f t="shared" si="225"/>
        <v>1251.4469</v>
      </c>
    </row>
    <row r="2242" spans="2:12" ht="12" customHeight="1">
      <c r="B2242" s="11" t="s">
        <v>13</v>
      </c>
      <c r="C2242" s="17">
        <v>3519.9452</v>
      </c>
      <c r="D2242" s="17">
        <v>267.8694</v>
      </c>
      <c r="E2242" s="17">
        <v>112.7872</v>
      </c>
      <c r="F2242" s="17">
        <v>70.4919</v>
      </c>
      <c r="G2242" s="17">
        <v>0</v>
      </c>
      <c r="H2242" s="17">
        <v>0</v>
      </c>
      <c r="I2242" s="17">
        <v>0</v>
      </c>
      <c r="J2242" s="17">
        <v>0</v>
      </c>
      <c r="K2242" s="17">
        <v>0</v>
      </c>
      <c r="L2242" s="19">
        <f t="shared" si="225"/>
        <v>3971.0937000000004</v>
      </c>
    </row>
    <row r="2243" spans="2:12" ht="12" customHeight="1">
      <c r="B2243" s="13" t="s">
        <v>14</v>
      </c>
      <c r="C2243" s="17">
        <v>1505.9971</v>
      </c>
      <c r="D2243" s="17">
        <v>0</v>
      </c>
      <c r="E2243" s="17">
        <v>0</v>
      </c>
      <c r="F2243" s="17">
        <v>0</v>
      </c>
      <c r="G2243" s="17">
        <v>0</v>
      </c>
      <c r="H2243" s="17">
        <v>0</v>
      </c>
      <c r="I2243" s="17">
        <v>0</v>
      </c>
      <c r="J2243" s="17">
        <v>0</v>
      </c>
      <c r="K2243" s="17">
        <v>0</v>
      </c>
      <c r="L2243" s="19">
        <f t="shared" si="225"/>
        <v>1505.9971</v>
      </c>
    </row>
    <row r="2244" spans="2:12" ht="12" customHeight="1">
      <c r="B2244" s="11" t="s">
        <v>15</v>
      </c>
      <c r="C2244" s="17">
        <v>3786.703</v>
      </c>
      <c r="D2244" s="17">
        <v>29084.0407</v>
      </c>
      <c r="E2244" s="17">
        <v>28664.6629</v>
      </c>
      <c r="F2244" s="17">
        <v>2048.1358</v>
      </c>
      <c r="G2244" s="17">
        <v>0</v>
      </c>
      <c r="H2244" s="17">
        <v>8333.4349</v>
      </c>
      <c r="I2244" s="17">
        <v>0</v>
      </c>
      <c r="J2244" s="17">
        <v>1615.3584</v>
      </c>
      <c r="K2244" s="17">
        <v>589.6148</v>
      </c>
      <c r="L2244" s="19">
        <f t="shared" si="225"/>
        <v>74121.95049999999</v>
      </c>
    </row>
    <row r="2245" spans="2:12" ht="12" customHeight="1">
      <c r="B2245" s="11" t="s">
        <v>16</v>
      </c>
      <c r="C2245" s="17">
        <v>4097.7931</v>
      </c>
      <c r="D2245" s="17">
        <v>2219.7261</v>
      </c>
      <c r="E2245" s="17">
        <v>4035.8656</v>
      </c>
      <c r="F2245" s="17">
        <v>1210.7597</v>
      </c>
      <c r="G2245" s="17">
        <v>0</v>
      </c>
      <c r="H2245" s="17">
        <v>0</v>
      </c>
      <c r="I2245" s="17">
        <v>0</v>
      </c>
      <c r="J2245" s="17">
        <v>0</v>
      </c>
      <c r="K2245" s="17">
        <v>0</v>
      </c>
      <c r="L2245" s="19">
        <f t="shared" si="225"/>
        <v>11564.1445</v>
      </c>
    </row>
    <row r="2246" spans="2:58" s="14" customFormat="1" ht="12" customHeight="1">
      <c r="B2246" s="11" t="s">
        <v>17</v>
      </c>
      <c r="C2246" s="17">
        <v>14158.5968</v>
      </c>
      <c r="D2246" s="17">
        <v>21206.6729</v>
      </c>
      <c r="E2246" s="17">
        <v>2089.1735</v>
      </c>
      <c r="F2246" s="17">
        <v>4277.4437</v>
      </c>
      <c r="G2246" s="17">
        <v>61.0869</v>
      </c>
      <c r="H2246" s="17">
        <v>7551.7041</v>
      </c>
      <c r="I2246" s="17">
        <v>0</v>
      </c>
      <c r="J2246" s="17">
        <v>6.7874</v>
      </c>
      <c r="K2246" s="17">
        <v>0</v>
      </c>
      <c r="L2246" s="19">
        <f t="shared" si="225"/>
        <v>49351.4653</v>
      </c>
      <c r="BF2246" s="5"/>
    </row>
    <row r="2247" spans="2:12" ht="12" customHeight="1">
      <c r="B2247" s="11" t="s">
        <v>18</v>
      </c>
      <c r="C2247" s="17">
        <v>5185.7409</v>
      </c>
      <c r="D2247" s="17">
        <v>40.2448</v>
      </c>
      <c r="E2247" s="17">
        <v>15439.3889</v>
      </c>
      <c r="F2247" s="17">
        <v>0</v>
      </c>
      <c r="G2247" s="17">
        <v>0</v>
      </c>
      <c r="H2247" s="17">
        <v>0</v>
      </c>
      <c r="I2247" s="17">
        <v>0</v>
      </c>
      <c r="J2247" s="17">
        <v>0</v>
      </c>
      <c r="K2247" s="17">
        <v>0</v>
      </c>
      <c r="L2247" s="19">
        <f t="shared" si="225"/>
        <v>20665.3746</v>
      </c>
    </row>
    <row r="2248" spans="2:12" ht="12" customHeight="1">
      <c r="B2248" s="11" t="s">
        <v>19</v>
      </c>
      <c r="C2248" s="17">
        <v>108.0064</v>
      </c>
      <c r="D2248" s="17">
        <v>7842.806</v>
      </c>
      <c r="E2248" s="17">
        <v>0</v>
      </c>
      <c r="F2248" s="17">
        <v>0</v>
      </c>
      <c r="G2248" s="17">
        <v>1649.1621</v>
      </c>
      <c r="H2248" s="17">
        <v>0</v>
      </c>
      <c r="I2248" s="17">
        <v>0</v>
      </c>
      <c r="J2248" s="17">
        <v>0</v>
      </c>
      <c r="K2248" s="17">
        <v>0</v>
      </c>
      <c r="L2248" s="19">
        <f t="shared" si="225"/>
        <v>9599.9745</v>
      </c>
    </row>
    <row r="2249" spans="2:12" ht="12" customHeight="1">
      <c r="B2249" s="11" t="s">
        <v>20</v>
      </c>
      <c r="C2249" s="17">
        <v>2021.8234</v>
      </c>
      <c r="D2249" s="17">
        <v>0</v>
      </c>
      <c r="E2249" s="17">
        <v>0</v>
      </c>
      <c r="F2249" s="17">
        <v>0</v>
      </c>
      <c r="G2249" s="17">
        <v>0</v>
      </c>
      <c r="H2249" s="17">
        <v>272.2726</v>
      </c>
      <c r="I2249" s="17">
        <v>0</v>
      </c>
      <c r="J2249" s="17">
        <v>0</v>
      </c>
      <c r="K2249" s="17">
        <v>0</v>
      </c>
      <c r="L2249" s="19">
        <f t="shared" si="225"/>
        <v>2294.096</v>
      </c>
    </row>
    <row r="2250" spans="2:12" ht="12" customHeight="1">
      <c r="B2250" s="11" t="s">
        <v>21</v>
      </c>
      <c r="C2250" s="17">
        <v>2541.0926</v>
      </c>
      <c r="D2250" s="17">
        <v>178.6044</v>
      </c>
      <c r="E2250" s="17">
        <v>2679.0673</v>
      </c>
      <c r="F2250" s="17">
        <v>0</v>
      </c>
      <c r="G2250" s="17">
        <v>357.209</v>
      </c>
      <c r="H2250" s="17">
        <v>0</v>
      </c>
      <c r="I2250" s="17">
        <v>0</v>
      </c>
      <c r="J2250" s="17">
        <v>0</v>
      </c>
      <c r="K2250" s="17">
        <v>0</v>
      </c>
      <c r="L2250" s="19">
        <f t="shared" si="225"/>
        <v>5755.973300000001</v>
      </c>
    </row>
    <row r="2251" spans="2:12" ht="12" customHeight="1">
      <c r="B2251" s="11" t="s">
        <v>22</v>
      </c>
      <c r="C2251" s="17">
        <v>183.1913</v>
      </c>
      <c r="D2251" s="17">
        <v>0</v>
      </c>
      <c r="E2251" s="17">
        <v>0</v>
      </c>
      <c r="F2251" s="17">
        <v>209.9997</v>
      </c>
      <c r="G2251" s="17">
        <v>154.1488</v>
      </c>
      <c r="H2251" s="17">
        <v>0</v>
      </c>
      <c r="I2251" s="17">
        <v>0</v>
      </c>
      <c r="J2251" s="17">
        <v>0</v>
      </c>
      <c r="K2251" s="17">
        <v>0</v>
      </c>
      <c r="L2251" s="19">
        <f t="shared" si="225"/>
        <v>547.3398</v>
      </c>
    </row>
    <row r="2252" spans="2:12" ht="12" customHeight="1">
      <c r="B2252" s="11" t="s">
        <v>23</v>
      </c>
      <c r="C2252" s="17">
        <v>0</v>
      </c>
      <c r="D2252" s="17">
        <v>0</v>
      </c>
      <c r="E2252" s="17">
        <v>0</v>
      </c>
      <c r="F2252" s="17">
        <v>0</v>
      </c>
      <c r="G2252" s="17">
        <v>0</v>
      </c>
      <c r="H2252" s="17">
        <v>0</v>
      </c>
      <c r="I2252" s="17">
        <v>0</v>
      </c>
      <c r="J2252" s="17">
        <v>0</v>
      </c>
      <c r="K2252" s="17">
        <v>0</v>
      </c>
      <c r="L2252" s="19">
        <f t="shared" si="225"/>
        <v>0</v>
      </c>
    </row>
    <row r="2253" spans="2:12" ht="12" customHeight="1">
      <c r="B2253" s="11" t="s">
        <v>24</v>
      </c>
      <c r="C2253" s="17">
        <v>1952.7799</v>
      </c>
      <c r="D2253" s="17">
        <v>0</v>
      </c>
      <c r="E2253" s="17">
        <v>0</v>
      </c>
      <c r="F2253" s="17">
        <v>3488.914</v>
      </c>
      <c r="G2253" s="17">
        <v>0</v>
      </c>
      <c r="H2253" s="17">
        <v>0</v>
      </c>
      <c r="I2253" s="17">
        <v>0</v>
      </c>
      <c r="J2253" s="17">
        <v>0</v>
      </c>
      <c r="K2253" s="17">
        <v>0</v>
      </c>
      <c r="L2253" s="19">
        <f t="shared" si="225"/>
        <v>5441.6939</v>
      </c>
    </row>
    <row r="2254" spans="2:12" ht="12" customHeight="1">
      <c r="B2254" s="11" t="s">
        <v>25</v>
      </c>
      <c r="C2254" s="17">
        <v>1398.4592</v>
      </c>
      <c r="D2254" s="17">
        <v>3562.9747</v>
      </c>
      <c r="E2254" s="17">
        <v>456.0193</v>
      </c>
      <c r="F2254" s="17">
        <v>0</v>
      </c>
      <c r="G2254" s="17">
        <v>2675.3134</v>
      </c>
      <c r="H2254" s="17">
        <v>1307.2553</v>
      </c>
      <c r="I2254" s="17">
        <v>0</v>
      </c>
      <c r="J2254" s="17">
        <v>0</v>
      </c>
      <c r="K2254" s="17">
        <v>0</v>
      </c>
      <c r="L2254" s="19">
        <f t="shared" si="225"/>
        <v>9400.0219</v>
      </c>
    </row>
    <row r="2255" spans="2:12" ht="12" customHeight="1">
      <c r="B2255" s="11" t="s">
        <v>26</v>
      </c>
      <c r="C2255" s="17">
        <v>6247.679</v>
      </c>
      <c r="D2255" s="17">
        <v>0</v>
      </c>
      <c r="E2255" s="17">
        <v>2347.6742</v>
      </c>
      <c r="F2255" s="17">
        <v>7372.3558</v>
      </c>
      <c r="G2255" s="17">
        <v>3319.6772</v>
      </c>
      <c r="H2255" s="17">
        <v>0</v>
      </c>
      <c r="I2255" s="17">
        <v>0</v>
      </c>
      <c r="J2255" s="17">
        <v>0</v>
      </c>
      <c r="K2255" s="17">
        <v>0</v>
      </c>
      <c r="L2255" s="19">
        <f t="shared" si="225"/>
        <v>19287.3862</v>
      </c>
    </row>
    <row r="2256" spans="2:58" s="14" customFormat="1" ht="12" customHeight="1">
      <c r="B2256" s="11" t="s">
        <v>27</v>
      </c>
      <c r="C2256" s="17">
        <v>21652.409</v>
      </c>
      <c r="D2256" s="17">
        <v>8732.9321</v>
      </c>
      <c r="E2256" s="17">
        <v>16868.9371</v>
      </c>
      <c r="F2256" s="17">
        <v>5714.8571</v>
      </c>
      <c r="G2256" s="17">
        <v>2698.1144</v>
      </c>
      <c r="H2256" s="17">
        <v>0</v>
      </c>
      <c r="I2256" s="17">
        <v>0</v>
      </c>
      <c r="J2256" s="17">
        <v>0</v>
      </c>
      <c r="K2256" s="17">
        <v>0</v>
      </c>
      <c r="L2256" s="19">
        <f t="shared" si="225"/>
        <v>55667.2497</v>
      </c>
      <c r="BF2256" s="5"/>
    </row>
    <row r="2257" spans="2:12" ht="12" customHeight="1">
      <c r="B2257" s="11" t="s">
        <v>28</v>
      </c>
      <c r="C2257" s="17">
        <v>0</v>
      </c>
      <c r="D2257" s="17">
        <v>181.3604</v>
      </c>
      <c r="E2257" s="17">
        <v>1090.6296</v>
      </c>
      <c r="F2257" s="17">
        <v>0</v>
      </c>
      <c r="G2257" s="17">
        <v>0</v>
      </c>
      <c r="H2257" s="17">
        <v>0</v>
      </c>
      <c r="I2257" s="17">
        <v>0</v>
      </c>
      <c r="J2257" s="17">
        <v>0</v>
      </c>
      <c r="K2257" s="17">
        <v>0</v>
      </c>
      <c r="L2257" s="19">
        <f t="shared" si="225"/>
        <v>1271.99</v>
      </c>
    </row>
    <row r="2258" spans="2:12" ht="12" customHeight="1">
      <c r="B2258" s="11" t="s">
        <v>29</v>
      </c>
      <c r="C2258" s="17">
        <v>556.718</v>
      </c>
      <c r="D2258" s="17">
        <v>902.4734</v>
      </c>
      <c r="E2258" s="17">
        <v>1195.6624</v>
      </c>
      <c r="F2258" s="17">
        <v>0</v>
      </c>
      <c r="G2258" s="17">
        <v>0</v>
      </c>
      <c r="H2258" s="17">
        <v>0</v>
      </c>
      <c r="I2258" s="17">
        <v>0</v>
      </c>
      <c r="J2258" s="17">
        <v>0</v>
      </c>
      <c r="K2258" s="17">
        <v>0</v>
      </c>
      <c r="L2258" s="19">
        <f t="shared" si="225"/>
        <v>2654.8538</v>
      </c>
    </row>
    <row r="2259" spans="2:12" ht="12" customHeight="1">
      <c r="B2259" s="11" t="s">
        <v>30</v>
      </c>
      <c r="C2259" s="17">
        <v>397.6083</v>
      </c>
      <c r="D2259" s="17">
        <v>313.3432</v>
      </c>
      <c r="E2259" s="17">
        <v>14.462</v>
      </c>
      <c r="F2259" s="17">
        <v>0</v>
      </c>
      <c r="G2259" s="17">
        <v>0</v>
      </c>
      <c r="H2259" s="17">
        <v>0</v>
      </c>
      <c r="I2259" s="17">
        <v>0</v>
      </c>
      <c r="J2259" s="17">
        <v>0</v>
      </c>
      <c r="K2259" s="17">
        <v>0</v>
      </c>
      <c r="L2259" s="19">
        <f t="shared" si="225"/>
        <v>725.4135</v>
      </c>
    </row>
    <row r="2260" spans="2:12" ht="12" customHeight="1">
      <c r="B2260" s="11" t="s">
        <v>31</v>
      </c>
      <c r="C2260" s="17">
        <v>36672.4411</v>
      </c>
      <c r="D2260" s="17">
        <v>0</v>
      </c>
      <c r="E2260" s="17">
        <v>0</v>
      </c>
      <c r="F2260" s="17">
        <v>7045.6576</v>
      </c>
      <c r="G2260" s="17">
        <v>0</v>
      </c>
      <c r="H2260" s="17">
        <v>17652.8891</v>
      </c>
      <c r="I2260" s="17">
        <v>0</v>
      </c>
      <c r="J2260" s="17">
        <v>0</v>
      </c>
      <c r="K2260" s="17">
        <v>0</v>
      </c>
      <c r="L2260" s="19">
        <f t="shared" si="225"/>
        <v>61370.987799999995</v>
      </c>
    </row>
    <row r="2261" spans="2:12" ht="12" customHeight="1">
      <c r="B2261" s="11" t="s">
        <v>32</v>
      </c>
      <c r="C2261" s="17">
        <v>5931.8458</v>
      </c>
      <c r="D2261" s="17">
        <v>1703.2465</v>
      </c>
      <c r="E2261" s="17">
        <v>4257.419</v>
      </c>
      <c r="F2261" s="17">
        <v>839.7661</v>
      </c>
      <c r="G2261" s="17">
        <v>14.2286</v>
      </c>
      <c r="H2261" s="17">
        <v>2770.5586</v>
      </c>
      <c r="I2261" s="17">
        <v>0</v>
      </c>
      <c r="J2261" s="17">
        <v>0</v>
      </c>
      <c r="K2261" s="17">
        <v>0</v>
      </c>
      <c r="L2261" s="19">
        <f t="shared" si="225"/>
        <v>15517.064600000002</v>
      </c>
    </row>
    <row r="2262" spans="2:12" ht="12" customHeight="1">
      <c r="B2262" s="11" t="s">
        <v>33</v>
      </c>
      <c r="C2262" s="17">
        <v>1720.1793</v>
      </c>
      <c r="D2262" s="17">
        <v>278.9966</v>
      </c>
      <c r="E2262" s="17">
        <v>0</v>
      </c>
      <c r="F2262" s="17">
        <v>0</v>
      </c>
      <c r="G2262" s="17">
        <v>0</v>
      </c>
      <c r="H2262" s="17">
        <v>0</v>
      </c>
      <c r="I2262" s="17">
        <v>0</v>
      </c>
      <c r="J2262" s="17">
        <v>0</v>
      </c>
      <c r="K2262" s="17">
        <v>0</v>
      </c>
      <c r="L2262" s="19">
        <f t="shared" si="225"/>
        <v>1999.1759</v>
      </c>
    </row>
    <row r="2263" spans="2:12" ht="12" customHeight="1">
      <c r="B2263" s="11" t="s">
        <v>34</v>
      </c>
      <c r="C2263" s="17">
        <v>268.6825</v>
      </c>
      <c r="D2263" s="17">
        <v>11.0839</v>
      </c>
      <c r="E2263" s="17">
        <v>371.3104</v>
      </c>
      <c r="F2263" s="17">
        <v>227.2199</v>
      </c>
      <c r="G2263" s="17">
        <v>36.0227</v>
      </c>
      <c r="H2263" s="17">
        <v>0</v>
      </c>
      <c r="I2263" s="17">
        <v>0</v>
      </c>
      <c r="J2263" s="17">
        <v>0</v>
      </c>
      <c r="K2263" s="17">
        <v>0</v>
      </c>
      <c r="L2263" s="19">
        <f t="shared" si="225"/>
        <v>914.3194000000001</v>
      </c>
    </row>
    <row r="2264" spans="2:12" ht="12" customHeight="1">
      <c r="B2264" s="11" t="s">
        <v>35</v>
      </c>
      <c r="C2264" s="17">
        <v>381.7163</v>
      </c>
      <c r="D2264" s="17">
        <v>13.6137</v>
      </c>
      <c r="E2264" s="17">
        <v>0</v>
      </c>
      <c r="F2264" s="17">
        <v>117.9856</v>
      </c>
      <c r="G2264" s="17">
        <v>0</v>
      </c>
      <c r="H2264" s="17">
        <v>0</v>
      </c>
      <c r="I2264" s="17">
        <v>0</v>
      </c>
      <c r="J2264" s="17">
        <v>0</v>
      </c>
      <c r="K2264" s="17">
        <v>0</v>
      </c>
      <c r="L2264" s="19">
        <f t="shared" si="225"/>
        <v>513.3156</v>
      </c>
    </row>
    <row r="2265" spans="2:12" ht="12" customHeight="1">
      <c r="B2265" s="11" t="s">
        <v>36</v>
      </c>
      <c r="C2265" s="17">
        <v>337.9848</v>
      </c>
      <c r="D2265" s="17">
        <v>29.5643</v>
      </c>
      <c r="E2265" s="17">
        <v>0</v>
      </c>
      <c r="F2265" s="17">
        <v>1263.7989</v>
      </c>
      <c r="G2265" s="17">
        <v>0</v>
      </c>
      <c r="H2265" s="17">
        <v>0</v>
      </c>
      <c r="I2265" s="17">
        <v>0</v>
      </c>
      <c r="J2265" s="17">
        <v>0</v>
      </c>
      <c r="K2265" s="17">
        <v>0</v>
      </c>
      <c r="L2265" s="19">
        <f t="shared" si="225"/>
        <v>1631.348</v>
      </c>
    </row>
    <row r="2266" spans="2:12" ht="12" customHeight="1">
      <c r="B2266" s="11" t="s">
        <v>37</v>
      </c>
      <c r="C2266" s="17">
        <v>1072.4893</v>
      </c>
      <c r="D2266" s="17">
        <v>43.1759</v>
      </c>
      <c r="E2266" s="17">
        <v>538.038</v>
      </c>
      <c r="F2266" s="17">
        <v>136.1701</v>
      </c>
      <c r="G2266" s="17">
        <v>43.1759</v>
      </c>
      <c r="H2266" s="17">
        <v>249.0917</v>
      </c>
      <c r="I2266" s="17">
        <v>43.1759</v>
      </c>
      <c r="J2266" s="17">
        <v>0</v>
      </c>
      <c r="K2266" s="17">
        <v>0</v>
      </c>
      <c r="L2266" s="19">
        <f t="shared" si="225"/>
        <v>2125.3168</v>
      </c>
    </row>
    <row r="2267" spans="2:58" s="14" customFormat="1" ht="12" customHeight="1">
      <c r="B2267" s="11" t="s">
        <v>38</v>
      </c>
      <c r="C2267" s="17">
        <v>5889.816</v>
      </c>
      <c r="D2267" s="17">
        <v>124.6852</v>
      </c>
      <c r="E2267" s="17">
        <v>0</v>
      </c>
      <c r="F2267" s="17">
        <v>0</v>
      </c>
      <c r="G2267" s="17">
        <v>0</v>
      </c>
      <c r="H2267" s="17">
        <v>0</v>
      </c>
      <c r="I2267" s="17">
        <v>0</v>
      </c>
      <c r="J2267" s="17">
        <v>0</v>
      </c>
      <c r="K2267" s="17">
        <v>0</v>
      </c>
      <c r="L2267" s="19">
        <f t="shared" si="225"/>
        <v>6014.5012</v>
      </c>
      <c r="BF2267" s="5"/>
    </row>
    <row r="2268" spans="2:12" ht="12" customHeight="1">
      <c r="B2268" s="11" t="s">
        <v>39</v>
      </c>
      <c r="C2268" s="17">
        <v>2980.4345</v>
      </c>
      <c r="D2268" s="17">
        <v>274.0629</v>
      </c>
      <c r="E2268" s="17">
        <v>558.7444</v>
      </c>
      <c r="F2268" s="17">
        <v>1814.7695</v>
      </c>
      <c r="G2268" s="17">
        <v>3497.9787</v>
      </c>
      <c r="H2268" s="17">
        <v>1357.36</v>
      </c>
      <c r="I2268" s="17">
        <v>0</v>
      </c>
      <c r="J2268" s="17">
        <v>0</v>
      </c>
      <c r="K2268" s="17">
        <v>0</v>
      </c>
      <c r="L2268" s="19">
        <f t="shared" si="225"/>
        <v>10483.35</v>
      </c>
    </row>
    <row r="2269" spans="2:12" ht="12" customHeight="1">
      <c r="B2269" s="11" t="s">
        <v>40</v>
      </c>
      <c r="C2269" s="17">
        <v>0</v>
      </c>
      <c r="D2269" s="17">
        <v>0</v>
      </c>
      <c r="E2269" s="17">
        <v>1559.3142</v>
      </c>
      <c r="F2269" s="17">
        <v>743.795</v>
      </c>
      <c r="G2269" s="17">
        <v>0</v>
      </c>
      <c r="H2269" s="17">
        <v>0</v>
      </c>
      <c r="I2269" s="17">
        <v>0</v>
      </c>
      <c r="J2269" s="17">
        <v>0</v>
      </c>
      <c r="K2269" s="17">
        <v>0</v>
      </c>
      <c r="L2269" s="19">
        <f t="shared" si="225"/>
        <v>2303.1092</v>
      </c>
    </row>
    <row r="2270" spans="2:12" ht="12" customHeight="1">
      <c r="B2270" s="11" t="s">
        <v>41</v>
      </c>
      <c r="C2270" s="17">
        <v>0</v>
      </c>
      <c r="D2270" s="17">
        <v>0</v>
      </c>
      <c r="E2270" s="17">
        <v>0</v>
      </c>
      <c r="F2270" s="17">
        <v>0</v>
      </c>
      <c r="G2270" s="17">
        <v>0</v>
      </c>
      <c r="H2270" s="17">
        <v>0</v>
      </c>
      <c r="I2270" s="17">
        <v>0</v>
      </c>
      <c r="J2270" s="17">
        <v>0</v>
      </c>
      <c r="K2270" s="17">
        <v>0</v>
      </c>
      <c r="L2270" s="19">
        <f t="shared" si="225"/>
        <v>0</v>
      </c>
    </row>
    <row r="2271" spans="2:12" ht="12" customHeight="1">
      <c r="B2271" s="11" t="s">
        <v>42</v>
      </c>
      <c r="C2271" s="17">
        <v>291.4195</v>
      </c>
      <c r="D2271" s="17">
        <v>561.8448</v>
      </c>
      <c r="E2271" s="17">
        <v>166.6206</v>
      </c>
      <c r="F2271" s="17">
        <v>0</v>
      </c>
      <c r="G2271" s="17">
        <v>0</v>
      </c>
      <c r="H2271" s="17">
        <v>0</v>
      </c>
      <c r="I2271" s="17">
        <v>0</v>
      </c>
      <c r="J2271" s="17">
        <v>0</v>
      </c>
      <c r="K2271" s="17">
        <v>0</v>
      </c>
      <c r="L2271" s="19">
        <f t="shared" si="225"/>
        <v>1019.8849</v>
      </c>
    </row>
    <row r="2272" spans="2:12" ht="12" customHeight="1">
      <c r="B2272" s="11" t="s">
        <v>43</v>
      </c>
      <c r="C2272" s="17">
        <v>386.4022</v>
      </c>
      <c r="D2272" s="17">
        <v>0</v>
      </c>
      <c r="E2272" s="17">
        <v>0</v>
      </c>
      <c r="F2272" s="17">
        <v>231.4498</v>
      </c>
      <c r="G2272" s="17">
        <v>0</v>
      </c>
      <c r="H2272" s="17">
        <v>0</v>
      </c>
      <c r="I2272" s="17">
        <v>0</v>
      </c>
      <c r="J2272" s="17">
        <v>0</v>
      </c>
      <c r="K2272" s="17">
        <v>0</v>
      </c>
      <c r="L2272" s="19">
        <f t="shared" si="225"/>
        <v>617.852</v>
      </c>
    </row>
    <row r="2273" spans="2:12" ht="12" customHeight="1">
      <c r="B2273" s="11" t="s">
        <v>44</v>
      </c>
      <c r="C2273" s="17">
        <v>10100.5464</v>
      </c>
      <c r="D2273" s="17">
        <v>23658.9166</v>
      </c>
      <c r="E2273" s="17">
        <v>1180.9795</v>
      </c>
      <c r="F2273" s="17">
        <v>1884.1828</v>
      </c>
      <c r="G2273" s="17">
        <v>241.8345</v>
      </c>
      <c r="H2273" s="17">
        <v>122.0149</v>
      </c>
      <c r="I2273" s="17">
        <v>0</v>
      </c>
      <c r="J2273" s="17">
        <v>0</v>
      </c>
      <c r="K2273" s="17">
        <v>0</v>
      </c>
      <c r="L2273" s="19">
        <f t="shared" si="225"/>
        <v>37188.474700000006</v>
      </c>
    </row>
    <row r="2274" spans="2:12" ht="12" customHeight="1">
      <c r="B2274" s="11" t="s">
        <v>45</v>
      </c>
      <c r="C2274" s="17">
        <v>247.4831</v>
      </c>
      <c r="D2274" s="18">
        <v>53.9244</v>
      </c>
      <c r="E2274" s="17">
        <v>33.0602</v>
      </c>
      <c r="F2274" s="17">
        <v>431.3952</v>
      </c>
      <c r="G2274" s="17">
        <v>0</v>
      </c>
      <c r="H2274" s="17">
        <v>0</v>
      </c>
      <c r="I2274" s="17">
        <v>0</v>
      </c>
      <c r="J2274" s="17">
        <v>0</v>
      </c>
      <c r="K2274" s="17">
        <v>0</v>
      </c>
      <c r="L2274" s="19">
        <f t="shared" si="225"/>
        <v>765.8629000000001</v>
      </c>
    </row>
    <row r="2275" spans="2:12" ht="12" customHeight="1">
      <c r="B2275" s="11" t="s">
        <v>46</v>
      </c>
      <c r="C2275" s="17">
        <v>2511.9332</v>
      </c>
      <c r="D2275" s="17">
        <v>0</v>
      </c>
      <c r="E2275" s="17">
        <v>201.9395</v>
      </c>
      <c r="F2275" s="17">
        <v>63.465</v>
      </c>
      <c r="G2275" s="17">
        <v>95.4927</v>
      </c>
      <c r="H2275" s="17">
        <v>0</v>
      </c>
      <c r="I2275" s="17">
        <v>0</v>
      </c>
      <c r="J2275" s="17">
        <v>0</v>
      </c>
      <c r="K2275" s="17">
        <v>0</v>
      </c>
      <c r="L2275" s="19">
        <f t="shared" si="225"/>
        <v>2872.8304</v>
      </c>
    </row>
    <row r="2276" spans="2:12" ht="12" customHeight="1">
      <c r="B2276" s="11" t="s">
        <v>47</v>
      </c>
      <c r="C2276" s="17">
        <v>0</v>
      </c>
      <c r="D2276" s="17">
        <v>0</v>
      </c>
      <c r="E2276" s="17">
        <v>0</v>
      </c>
      <c r="F2276" s="17">
        <v>0</v>
      </c>
      <c r="G2276" s="17">
        <v>0</v>
      </c>
      <c r="H2276" s="17">
        <v>0</v>
      </c>
      <c r="I2276" s="17">
        <v>0</v>
      </c>
      <c r="J2276" s="17">
        <v>0</v>
      </c>
      <c r="K2276" s="17">
        <v>0</v>
      </c>
      <c r="L2276" s="19">
        <f t="shared" si="225"/>
        <v>0</v>
      </c>
    </row>
    <row r="2277" spans="2:58" s="14" customFormat="1" ht="12" customHeight="1">
      <c r="B2277" s="11" t="s">
        <v>48</v>
      </c>
      <c r="C2277" s="17">
        <v>31.2151</v>
      </c>
      <c r="D2277" s="17">
        <v>0</v>
      </c>
      <c r="E2277" s="17">
        <v>706.9532</v>
      </c>
      <c r="F2277" s="17">
        <v>468.781</v>
      </c>
      <c r="G2277" s="17">
        <v>2105.219</v>
      </c>
      <c r="H2277" s="17">
        <v>0</v>
      </c>
      <c r="I2277" s="17">
        <v>0</v>
      </c>
      <c r="J2277" s="17">
        <v>0</v>
      </c>
      <c r="K2277" s="17">
        <v>0</v>
      </c>
      <c r="L2277" s="19">
        <f t="shared" si="225"/>
        <v>3312.1683000000003</v>
      </c>
      <c r="BF2277" s="5"/>
    </row>
    <row r="2278" spans="2:12" ht="12" customHeight="1">
      <c r="B2278" s="11" t="s">
        <v>49</v>
      </c>
      <c r="C2278" s="17">
        <v>36.0093</v>
      </c>
      <c r="D2278" s="17">
        <v>138.0501</v>
      </c>
      <c r="E2278" s="17">
        <v>208.6737</v>
      </c>
      <c r="F2278" s="17">
        <v>167.6947</v>
      </c>
      <c r="G2278" s="17">
        <v>0</v>
      </c>
      <c r="H2278" s="17">
        <v>0</v>
      </c>
      <c r="I2278" s="17">
        <v>14.6769</v>
      </c>
      <c r="J2278" s="17">
        <v>0</v>
      </c>
      <c r="K2278" s="17">
        <v>0</v>
      </c>
      <c r="L2278" s="19">
        <f t="shared" si="225"/>
        <v>565.1047</v>
      </c>
    </row>
    <row r="2279" spans="2:12" ht="12" customHeight="1">
      <c r="B2279" s="11" t="s">
        <v>50</v>
      </c>
      <c r="C2279" s="17">
        <v>0</v>
      </c>
      <c r="D2279" s="17">
        <v>773.7974</v>
      </c>
      <c r="E2279" s="17">
        <v>0</v>
      </c>
      <c r="F2279" s="17">
        <v>0</v>
      </c>
      <c r="G2279" s="17">
        <v>538.4998</v>
      </c>
      <c r="H2279" s="17">
        <v>1588.1271</v>
      </c>
      <c r="I2279" s="17">
        <v>0</v>
      </c>
      <c r="J2279" s="17">
        <v>126.5097</v>
      </c>
      <c r="K2279" s="17">
        <v>0</v>
      </c>
      <c r="L2279" s="19">
        <f t="shared" si="225"/>
        <v>3026.9339999999997</v>
      </c>
    </row>
    <row r="2280" spans="2:12" ht="12" customHeight="1">
      <c r="B2280" s="11" t="s">
        <v>51</v>
      </c>
      <c r="C2280" s="17">
        <v>0</v>
      </c>
      <c r="D2280" s="17">
        <v>0</v>
      </c>
      <c r="E2280" s="17">
        <v>0</v>
      </c>
      <c r="F2280" s="17">
        <v>0</v>
      </c>
      <c r="G2280" s="17">
        <v>0</v>
      </c>
      <c r="H2280" s="17">
        <v>0</v>
      </c>
      <c r="I2280" s="17">
        <v>0</v>
      </c>
      <c r="J2280" s="17">
        <v>0</v>
      </c>
      <c r="K2280" s="17">
        <v>0</v>
      </c>
      <c r="L2280" s="19">
        <f t="shared" si="225"/>
        <v>0</v>
      </c>
    </row>
    <row r="2281" spans="2:12" ht="12" customHeight="1">
      <c r="B2281" s="15" t="s">
        <v>52</v>
      </c>
      <c r="C2281" s="20">
        <f aca="true" t="shared" si="226" ref="C2281:K2281">SUM(C2234:C2280)</f>
        <v>144453.91590000002</v>
      </c>
      <c r="D2281" s="20">
        <f t="shared" si="226"/>
        <v>105259.64070000002</v>
      </c>
      <c r="E2281" s="20">
        <f t="shared" si="226"/>
        <v>88710.50879999998</v>
      </c>
      <c r="F2281" s="20">
        <f t="shared" si="226"/>
        <v>42074.41010000001</v>
      </c>
      <c r="G2281" s="20">
        <f t="shared" si="226"/>
        <v>22107.718400000005</v>
      </c>
      <c r="H2281" s="20">
        <f t="shared" si="226"/>
        <v>46255.27389999999</v>
      </c>
      <c r="I2281" s="20">
        <f t="shared" si="226"/>
        <v>1609.8735</v>
      </c>
      <c r="J2281" s="20">
        <f t="shared" si="226"/>
        <v>1748.6555</v>
      </c>
      <c r="K2281" s="20">
        <f t="shared" si="226"/>
        <v>589.6148</v>
      </c>
      <c r="L2281" s="21">
        <f t="shared" si="225"/>
        <v>452809.6116</v>
      </c>
    </row>
    <row r="2283" spans="2:4" ht="13.5" customHeight="1">
      <c r="B2283" s="6" t="s">
        <v>0</v>
      </c>
      <c r="C2283" s="28" t="s">
        <v>111</v>
      </c>
      <c r="D2283" s="28"/>
    </row>
    <row r="2284" spans="2:58" ht="12" customHeight="1">
      <c r="B2284" s="7"/>
      <c r="I2284" s="8"/>
      <c r="L2284" s="8" t="str">
        <f>L2231</f>
        <v>（３日間調査　単位：トン）</v>
      </c>
      <c r="BF2284" s="4"/>
    </row>
    <row r="2285" spans="2:58" ht="13.5" customHeight="1">
      <c r="B2285" s="9" t="s">
        <v>122</v>
      </c>
      <c r="C2285" s="24" t="s">
        <v>121</v>
      </c>
      <c r="D2285" s="22" t="s">
        <v>113</v>
      </c>
      <c r="E2285" s="22" t="s">
        <v>114</v>
      </c>
      <c r="F2285" s="22" t="s">
        <v>115</v>
      </c>
      <c r="G2285" s="22" t="s">
        <v>116</v>
      </c>
      <c r="H2285" s="22" t="s">
        <v>117</v>
      </c>
      <c r="I2285" s="22" t="s">
        <v>118</v>
      </c>
      <c r="J2285" s="22" t="s">
        <v>119</v>
      </c>
      <c r="K2285" s="22" t="s">
        <v>120</v>
      </c>
      <c r="L2285" s="26" t="s">
        <v>3</v>
      </c>
      <c r="BF2285" s="4"/>
    </row>
    <row r="2286" spans="2:58" ht="13.5" customHeight="1">
      <c r="B2286" s="10" t="s">
        <v>4</v>
      </c>
      <c r="C2286" s="25"/>
      <c r="D2286" s="23"/>
      <c r="E2286" s="23"/>
      <c r="F2286" s="23"/>
      <c r="G2286" s="23"/>
      <c r="H2286" s="23"/>
      <c r="I2286" s="23"/>
      <c r="J2286" s="23"/>
      <c r="K2286" s="23"/>
      <c r="L2286" s="27"/>
      <c r="BF2286" s="4"/>
    </row>
    <row r="2287" spans="2:12" ht="12" customHeight="1">
      <c r="B2287" s="11" t="s">
        <v>5</v>
      </c>
      <c r="C2287" s="17">
        <v>1182.7352</v>
      </c>
      <c r="D2287" s="17">
        <v>0</v>
      </c>
      <c r="E2287" s="17">
        <v>0</v>
      </c>
      <c r="F2287" s="17">
        <v>0</v>
      </c>
      <c r="G2287" s="17">
        <v>471.5537</v>
      </c>
      <c r="H2287" s="17">
        <v>0</v>
      </c>
      <c r="I2287" s="17">
        <v>0</v>
      </c>
      <c r="J2287" s="17">
        <v>0</v>
      </c>
      <c r="K2287" s="17">
        <v>0</v>
      </c>
      <c r="L2287" s="19">
        <f>SUM(C2287:K2287)</f>
        <v>1654.2889</v>
      </c>
    </row>
    <row r="2288" spans="2:12" ht="12" customHeight="1">
      <c r="B2288" s="11" t="s">
        <v>6</v>
      </c>
      <c r="C2288" s="17">
        <v>191.4242</v>
      </c>
      <c r="D2288" s="17">
        <v>53.6703</v>
      </c>
      <c r="E2288" s="17">
        <v>0</v>
      </c>
      <c r="F2288" s="17">
        <v>0</v>
      </c>
      <c r="G2288" s="17">
        <v>0</v>
      </c>
      <c r="H2288" s="17">
        <v>0</v>
      </c>
      <c r="I2288" s="17">
        <v>0</v>
      </c>
      <c r="J2288" s="17">
        <v>0</v>
      </c>
      <c r="K2288" s="17">
        <v>0</v>
      </c>
      <c r="L2288" s="19">
        <f aca="true" t="shared" si="227" ref="L2288:L2334">SUM(C2288:K2288)</f>
        <v>245.0945</v>
      </c>
    </row>
    <row r="2289" spans="2:12" ht="12" customHeight="1">
      <c r="B2289" s="11" t="s">
        <v>7</v>
      </c>
      <c r="C2289" s="17">
        <v>0</v>
      </c>
      <c r="D2289" s="17">
        <v>0</v>
      </c>
      <c r="E2289" s="17">
        <v>0</v>
      </c>
      <c r="F2289" s="17">
        <v>31.6018</v>
      </c>
      <c r="G2289" s="17">
        <v>0</v>
      </c>
      <c r="H2289" s="17">
        <v>0</v>
      </c>
      <c r="I2289" s="17">
        <v>0</v>
      </c>
      <c r="J2289" s="17">
        <v>0</v>
      </c>
      <c r="K2289" s="17">
        <v>0</v>
      </c>
      <c r="L2289" s="19">
        <f t="shared" si="227"/>
        <v>31.6018</v>
      </c>
    </row>
    <row r="2290" spans="2:12" ht="12" customHeight="1">
      <c r="B2290" s="11" t="s">
        <v>8</v>
      </c>
      <c r="C2290" s="17">
        <v>175.2996</v>
      </c>
      <c r="D2290" s="17">
        <v>1.9055</v>
      </c>
      <c r="E2290" s="17">
        <v>0.3313</v>
      </c>
      <c r="F2290" s="17">
        <v>0.2485</v>
      </c>
      <c r="G2290" s="17">
        <v>0.0828</v>
      </c>
      <c r="H2290" s="17">
        <v>1.3255</v>
      </c>
      <c r="I2290" s="17">
        <v>0.7456</v>
      </c>
      <c r="J2290" s="17">
        <v>0</v>
      </c>
      <c r="K2290" s="17">
        <v>0</v>
      </c>
      <c r="L2290" s="19">
        <f t="shared" si="227"/>
        <v>179.9388</v>
      </c>
    </row>
    <row r="2291" spans="2:12" ht="12" customHeight="1">
      <c r="B2291" s="11" t="s">
        <v>9</v>
      </c>
      <c r="C2291" s="17">
        <v>54.3581</v>
      </c>
      <c r="D2291" s="17">
        <v>1.2026</v>
      </c>
      <c r="E2291" s="17">
        <v>1.2026</v>
      </c>
      <c r="F2291" s="17">
        <v>0</v>
      </c>
      <c r="G2291" s="17">
        <v>0</v>
      </c>
      <c r="H2291" s="17">
        <v>0</v>
      </c>
      <c r="I2291" s="17">
        <v>2.4052</v>
      </c>
      <c r="J2291" s="17">
        <v>1.2026</v>
      </c>
      <c r="K2291" s="17">
        <v>0</v>
      </c>
      <c r="L2291" s="19">
        <f t="shared" si="227"/>
        <v>60.37109999999999</v>
      </c>
    </row>
    <row r="2292" spans="2:12" ht="12" customHeight="1">
      <c r="B2292" s="11" t="s">
        <v>10</v>
      </c>
      <c r="C2292" s="17">
        <v>128.6709</v>
      </c>
      <c r="D2292" s="17">
        <v>85.242</v>
      </c>
      <c r="E2292" s="17">
        <v>33.766</v>
      </c>
      <c r="F2292" s="17">
        <v>9.4673</v>
      </c>
      <c r="G2292" s="17">
        <v>0</v>
      </c>
      <c r="H2292" s="17">
        <v>0</v>
      </c>
      <c r="I2292" s="17">
        <v>0</v>
      </c>
      <c r="J2292" s="17">
        <v>0</v>
      </c>
      <c r="K2292" s="17">
        <v>0</v>
      </c>
      <c r="L2292" s="19">
        <f t="shared" si="227"/>
        <v>257.14619999999996</v>
      </c>
    </row>
    <row r="2293" spans="2:58" ht="12" customHeight="1">
      <c r="B2293" s="11" t="s">
        <v>11</v>
      </c>
      <c r="C2293" s="17">
        <v>794.647</v>
      </c>
      <c r="D2293" s="17">
        <v>0</v>
      </c>
      <c r="E2293" s="17">
        <v>67.8633</v>
      </c>
      <c r="F2293" s="17">
        <v>12.9264</v>
      </c>
      <c r="G2293" s="17">
        <v>0</v>
      </c>
      <c r="H2293" s="17">
        <v>0</v>
      </c>
      <c r="I2293" s="17">
        <v>0.3232</v>
      </c>
      <c r="J2293" s="17">
        <v>12.28</v>
      </c>
      <c r="K2293" s="17">
        <v>0</v>
      </c>
      <c r="L2293" s="19">
        <f t="shared" si="227"/>
        <v>888.0399</v>
      </c>
      <c r="BF2293" s="12"/>
    </row>
    <row r="2294" spans="2:12" ht="12" customHeight="1">
      <c r="B2294" s="11" t="s">
        <v>12</v>
      </c>
      <c r="C2294" s="17">
        <v>217.9452</v>
      </c>
      <c r="D2294" s="17">
        <v>435.8904</v>
      </c>
      <c r="E2294" s="17">
        <v>0</v>
      </c>
      <c r="F2294" s="17">
        <v>544.8631</v>
      </c>
      <c r="G2294" s="17">
        <v>0</v>
      </c>
      <c r="H2294" s="17">
        <v>0</v>
      </c>
      <c r="I2294" s="17">
        <v>0</v>
      </c>
      <c r="J2294" s="17">
        <v>0</v>
      </c>
      <c r="K2294" s="17">
        <v>0</v>
      </c>
      <c r="L2294" s="19">
        <f t="shared" si="227"/>
        <v>1198.6987</v>
      </c>
    </row>
    <row r="2295" spans="2:12" ht="12" customHeight="1">
      <c r="B2295" s="11" t="s">
        <v>13</v>
      </c>
      <c r="C2295" s="17">
        <v>6.1309</v>
      </c>
      <c r="D2295" s="17">
        <v>0.0812</v>
      </c>
      <c r="E2295" s="17">
        <v>0</v>
      </c>
      <c r="F2295" s="17">
        <v>1745.953</v>
      </c>
      <c r="G2295" s="17">
        <v>0</v>
      </c>
      <c r="H2295" s="17">
        <v>0</v>
      </c>
      <c r="I2295" s="17">
        <v>0</v>
      </c>
      <c r="J2295" s="17">
        <v>0</v>
      </c>
      <c r="K2295" s="17">
        <v>0</v>
      </c>
      <c r="L2295" s="19">
        <f t="shared" si="227"/>
        <v>1752.1651</v>
      </c>
    </row>
    <row r="2296" spans="2:12" ht="12" customHeight="1">
      <c r="B2296" s="13" t="s">
        <v>14</v>
      </c>
      <c r="C2296" s="17">
        <v>366.3313</v>
      </c>
      <c r="D2296" s="17">
        <v>0</v>
      </c>
      <c r="E2296" s="17">
        <v>125.4429</v>
      </c>
      <c r="F2296" s="17">
        <v>142.2357</v>
      </c>
      <c r="G2296" s="17">
        <v>0</v>
      </c>
      <c r="H2296" s="17">
        <v>0</v>
      </c>
      <c r="I2296" s="17">
        <v>0</v>
      </c>
      <c r="J2296" s="17">
        <v>0</v>
      </c>
      <c r="K2296" s="17">
        <v>0</v>
      </c>
      <c r="L2296" s="19">
        <f t="shared" si="227"/>
        <v>634.0099</v>
      </c>
    </row>
    <row r="2297" spans="2:12" ht="12" customHeight="1">
      <c r="B2297" s="11" t="s">
        <v>15</v>
      </c>
      <c r="C2297" s="17">
        <v>1027.8414</v>
      </c>
      <c r="D2297" s="17">
        <v>159.6345</v>
      </c>
      <c r="E2297" s="17">
        <v>49.2377</v>
      </c>
      <c r="F2297" s="17">
        <v>4.722</v>
      </c>
      <c r="G2297" s="17">
        <v>4.7452</v>
      </c>
      <c r="H2297" s="17">
        <v>6.1708</v>
      </c>
      <c r="I2297" s="17">
        <v>9.919</v>
      </c>
      <c r="J2297" s="17">
        <v>9.1586</v>
      </c>
      <c r="K2297" s="17">
        <v>1.5048</v>
      </c>
      <c r="L2297" s="19">
        <f t="shared" si="227"/>
        <v>1272.934</v>
      </c>
    </row>
    <row r="2298" spans="2:12" ht="12" customHeight="1">
      <c r="B2298" s="11" t="s">
        <v>16</v>
      </c>
      <c r="C2298" s="17">
        <v>263.803</v>
      </c>
      <c r="D2298" s="17">
        <v>0.3826</v>
      </c>
      <c r="E2298" s="17">
        <v>4.6508</v>
      </c>
      <c r="F2298" s="17">
        <v>0.3101</v>
      </c>
      <c r="G2298" s="17">
        <v>0.1642</v>
      </c>
      <c r="H2298" s="17">
        <v>0.2917</v>
      </c>
      <c r="I2298" s="17">
        <v>0.0364</v>
      </c>
      <c r="J2298" s="17">
        <v>0</v>
      </c>
      <c r="K2298" s="17">
        <v>0.1459</v>
      </c>
      <c r="L2298" s="19">
        <f t="shared" si="227"/>
        <v>269.7847</v>
      </c>
    </row>
    <row r="2299" spans="2:58" s="14" customFormat="1" ht="12" customHeight="1">
      <c r="B2299" s="11" t="s">
        <v>17</v>
      </c>
      <c r="C2299" s="17">
        <v>638.0651</v>
      </c>
      <c r="D2299" s="17">
        <v>1481.4811</v>
      </c>
      <c r="E2299" s="17">
        <v>817.462</v>
      </c>
      <c r="F2299" s="17">
        <v>61.2254</v>
      </c>
      <c r="G2299" s="17">
        <v>495.4324</v>
      </c>
      <c r="H2299" s="17">
        <v>3970.9939</v>
      </c>
      <c r="I2299" s="17">
        <v>9.4918</v>
      </c>
      <c r="J2299" s="17">
        <v>2.2531</v>
      </c>
      <c r="K2299" s="17">
        <v>2.5245</v>
      </c>
      <c r="L2299" s="19">
        <f t="shared" si="227"/>
        <v>7478.9293</v>
      </c>
      <c r="BF2299" s="5"/>
    </row>
    <row r="2300" spans="2:12" ht="12" customHeight="1">
      <c r="B2300" s="11" t="s">
        <v>18</v>
      </c>
      <c r="C2300" s="17">
        <v>1539.6308</v>
      </c>
      <c r="D2300" s="17">
        <v>1788.3188</v>
      </c>
      <c r="E2300" s="17">
        <v>182.7018</v>
      </c>
      <c r="F2300" s="17">
        <v>62.3652</v>
      </c>
      <c r="G2300" s="17">
        <v>3.2098</v>
      </c>
      <c r="H2300" s="17">
        <v>58.2111</v>
      </c>
      <c r="I2300" s="17">
        <v>2.5814</v>
      </c>
      <c r="J2300" s="17">
        <v>4.5796</v>
      </c>
      <c r="K2300" s="17">
        <v>0.6379</v>
      </c>
      <c r="L2300" s="19">
        <f t="shared" si="227"/>
        <v>3642.2364000000002</v>
      </c>
    </row>
    <row r="2301" spans="2:12" ht="12" customHeight="1">
      <c r="B2301" s="11" t="s">
        <v>19</v>
      </c>
      <c r="C2301" s="17">
        <v>736.8777</v>
      </c>
      <c r="D2301" s="17">
        <v>0</v>
      </c>
      <c r="E2301" s="17">
        <v>0</v>
      </c>
      <c r="F2301" s="17">
        <v>0</v>
      </c>
      <c r="G2301" s="17">
        <v>0</v>
      </c>
      <c r="H2301" s="17">
        <v>0</v>
      </c>
      <c r="I2301" s="17">
        <v>0</v>
      </c>
      <c r="J2301" s="17">
        <v>0</v>
      </c>
      <c r="K2301" s="17">
        <v>0</v>
      </c>
      <c r="L2301" s="19">
        <f t="shared" si="227"/>
        <v>736.8777</v>
      </c>
    </row>
    <row r="2302" spans="2:12" ht="12" customHeight="1">
      <c r="B2302" s="11" t="s">
        <v>20</v>
      </c>
      <c r="C2302" s="17">
        <v>314.2456</v>
      </c>
      <c r="D2302" s="17">
        <v>22.625</v>
      </c>
      <c r="E2302" s="17">
        <v>0.0696</v>
      </c>
      <c r="F2302" s="17">
        <v>0</v>
      </c>
      <c r="G2302" s="17">
        <v>683.7669</v>
      </c>
      <c r="H2302" s="17">
        <v>83.7478</v>
      </c>
      <c r="I2302" s="17">
        <v>150.3702</v>
      </c>
      <c r="J2302" s="17">
        <v>0</v>
      </c>
      <c r="K2302" s="17">
        <v>0</v>
      </c>
      <c r="L2302" s="19">
        <f t="shared" si="227"/>
        <v>1254.8251</v>
      </c>
    </row>
    <row r="2303" spans="2:12" ht="12" customHeight="1">
      <c r="B2303" s="11" t="s">
        <v>21</v>
      </c>
      <c r="C2303" s="17">
        <v>872.5675</v>
      </c>
      <c r="D2303" s="17">
        <v>2.0331</v>
      </c>
      <c r="E2303" s="17">
        <v>0.0584</v>
      </c>
      <c r="F2303" s="17">
        <v>0</v>
      </c>
      <c r="G2303" s="17">
        <v>9.2308</v>
      </c>
      <c r="H2303" s="17">
        <v>5.3399</v>
      </c>
      <c r="I2303" s="17">
        <v>0</v>
      </c>
      <c r="J2303" s="17">
        <v>0</v>
      </c>
      <c r="K2303" s="17">
        <v>0</v>
      </c>
      <c r="L2303" s="19">
        <f t="shared" si="227"/>
        <v>889.2297000000001</v>
      </c>
    </row>
    <row r="2304" spans="2:12" ht="12" customHeight="1">
      <c r="B2304" s="11" t="s">
        <v>22</v>
      </c>
      <c r="C2304" s="17">
        <v>396.6604</v>
      </c>
      <c r="D2304" s="17">
        <v>0</v>
      </c>
      <c r="E2304" s="17">
        <v>0</v>
      </c>
      <c r="F2304" s="17">
        <v>10.65</v>
      </c>
      <c r="G2304" s="17">
        <v>0</v>
      </c>
      <c r="H2304" s="17">
        <v>12.9</v>
      </c>
      <c r="I2304" s="17">
        <v>0</v>
      </c>
      <c r="J2304" s="17">
        <v>15.45</v>
      </c>
      <c r="K2304" s="17">
        <v>0</v>
      </c>
      <c r="L2304" s="19">
        <f t="shared" si="227"/>
        <v>435.6603999999999</v>
      </c>
    </row>
    <row r="2305" spans="2:12" ht="12" customHeight="1">
      <c r="B2305" s="11" t="s">
        <v>23</v>
      </c>
      <c r="C2305" s="17">
        <v>0.0843</v>
      </c>
      <c r="D2305" s="17">
        <v>0</v>
      </c>
      <c r="E2305" s="17">
        <v>0</v>
      </c>
      <c r="F2305" s="17">
        <v>0</v>
      </c>
      <c r="G2305" s="17">
        <v>0</v>
      </c>
      <c r="H2305" s="17">
        <v>0</v>
      </c>
      <c r="I2305" s="17">
        <v>0</v>
      </c>
      <c r="J2305" s="17">
        <v>0</v>
      </c>
      <c r="K2305" s="17">
        <v>0</v>
      </c>
      <c r="L2305" s="19">
        <f t="shared" si="227"/>
        <v>0.0843</v>
      </c>
    </row>
    <row r="2306" spans="2:12" ht="12" customHeight="1">
      <c r="B2306" s="11" t="s">
        <v>24</v>
      </c>
      <c r="C2306" s="17">
        <v>527.2037</v>
      </c>
      <c r="D2306" s="17">
        <v>11.0011</v>
      </c>
      <c r="E2306" s="17">
        <v>165.0155</v>
      </c>
      <c r="F2306" s="17">
        <v>1.4104</v>
      </c>
      <c r="G2306" s="17">
        <v>5.6416</v>
      </c>
      <c r="H2306" s="17">
        <v>0</v>
      </c>
      <c r="I2306" s="17">
        <v>0</v>
      </c>
      <c r="J2306" s="17">
        <v>5.6416</v>
      </c>
      <c r="K2306" s="17">
        <v>0</v>
      </c>
      <c r="L2306" s="19">
        <f t="shared" si="227"/>
        <v>715.9139</v>
      </c>
    </row>
    <row r="2307" spans="2:12" ht="12" customHeight="1">
      <c r="B2307" s="11" t="s">
        <v>25</v>
      </c>
      <c r="C2307" s="17">
        <v>0.4552</v>
      </c>
      <c r="D2307" s="17">
        <v>0</v>
      </c>
      <c r="E2307" s="17">
        <v>0.4552</v>
      </c>
      <c r="F2307" s="17">
        <v>3.6414</v>
      </c>
      <c r="G2307" s="17">
        <v>0</v>
      </c>
      <c r="H2307" s="17">
        <v>0</v>
      </c>
      <c r="I2307" s="17">
        <v>0</v>
      </c>
      <c r="J2307" s="17">
        <v>0</v>
      </c>
      <c r="K2307" s="17">
        <v>0</v>
      </c>
      <c r="L2307" s="19">
        <f t="shared" si="227"/>
        <v>4.5518</v>
      </c>
    </row>
    <row r="2308" spans="2:12" ht="12" customHeight="1">
      <c r="B2308" s="11" t="s">
        <v>26</v>
      </c>
      <c r="C2308" s="17">
        <v>30.9648</v>
      </c>
      <c r="D2308" s="17">
        <v>30.7449</v>
      </c>
      <c r="E2308" s="17">
        <v>2207.1778</v>
      </c>
      <c r="F2308" s="17">
        <v>0.68</v>
      </c>
      <c r="G2308" s="17">
        <v>0.1416</v>
      </c>
      <c r="H2308" s="17">
        <v>0.1841</v>
      </c>
      <c r="I2308" s="17">
        <v>0.085</v>
      </c>
      <c r="J2308" s="17">
        <v>0.0212</v>
      </c>
      <c r="K2308" s="17">
        <v>0</v>
      </c>
      <c r="L2308" s="19">
        <f t="shared" si="227"/>
        <v>2269.9993999999997</v>
      </c>
    </row>
    <row r="2309" spans="2:58" s="14" customFormat="1" ht="12" customHeight="1">
      <c r="B2309" s="11" t="s">
        <v>27</v>
      </c>
      <c r="C2309" s="17">
        <v>1386.3171</v>
      </c>
      <c r="D2309" s="17">
        <v>998.5541</v>
      </c>
      <c r="E2309" s="17">
        <v>484.2914</v>
      </c>
      <c r="F2309" s="17">
        <v>1165.5337</v>
      </c>
      <c r="G2309" s="17">
        <v>409.2203</v>
      </c>
      <c r="H2309" s="17">
        <v>44.2089</v>
      </c>
      <c r="I2309" s="17">
        <v>0.0396</v>
      </c>
      <c r="J2309" s="17">
        <v>0</v>
      </c>
      <c r="K2309" s="17">
        <v>0</v>
      </c>
      <c r="L2309" s="19">
        <f t="shared" si="227"/>
        <v>4488.1651</v>
      </c>
      <c r="BF2309" s="5"/>
    </row>
    <row r="2310" spans="2:12" ht="12" customHeight="1">
      <c r="B2310" s="11" t="s">
        <v>28</v>
      </c>
      <c r="C2310" s="17">
        <v>51.4739</v>
      </c>
      <c r="D2310" s="17">
        <v>0</v>
      </c>
      <c r="E2310" s="17">
        <v>9.0317</v>
      </c>
      <c r="F2310" s="17">
        <v>0</v>
      </c>
      <c r="G2310" s="17">
        <v>0</v>
      </c>
      <c r="H2310" s="17">
        <v>0</v>
      </c>
      <c r="I2310" s="17">
        <v>0</v>
      </c>
      <c r="J2310" s="17">
        <v>0</v>
      </c>
      <c r="K2310" s="17">
        <v>0</v>
      </c>
      <c r="L2310" s="19">
        <f t="shared" si="227"/>
        <v>60.5056</v>
      </c>
    </row>
    <row r="2311" spans="2:12" ht="12" customHeight="1">
      <c r="B2311" s="11" t="s">
        <v>29</v>
      </c>
      <c r="C2311" s="17">
        <v>7.7849</v>
      </c>
      <c r="D2311" s="17">
        <v>0.0181</v>
      </c>
      <c r="E2311" s="17">
        <v>103.3269</v>
      </c>
      <c r="F2311" s="17">
        <v>18.1283</v>
      </c>
      <c r="G2311" s="17">
        <v>9.0787</v>
      </c>
      <c r="H2311" s="17">
        <v>32.6181</v>
      </c>
      <c r="I2311" s="17">
        <v>3.6242</v>
      </c>
      <c r="J2311" s="17">
        <v>0</v>
      </c>
      <c r="K2311" s="17">
        <v>15.2218</v>
      </c>
      <c r="L2311" s="19">
        <f t="shared" si="227"/>
        <v>189.801</v>
      </c>
    </row>
    <row r="2312" spans="2:12" ht="12" customHeight="1">
      <c r="B2312" s="11" t="s">
        <v>30</v>
      </c>
      <c r="C2312" s="17">
        <v>1478.589</v>
      </c>
      <c r="D2312" s="17">
        <v>0</v>
      </c>
      <c r="E2312" s="17">
        <v>0</v>
      </c>
      <c r="F2312" s="17">
        <v>0</v>
      </c>
      <c r="G2312" s="17">
        <v>0</v>
      </c>
      <c r="H2312" s="17">
        <v>0</v>
      </c>
      <c r="I2312" s="17">
        <v>0</v>
      </c>
      <c r="J2312" s="17">
        <v>0</v>
      </c>
      <c r="K2312" s="17">
        <v>0</v>
      </c>
      <c r="L2312" s="19">
        <f t="shared" si="227"/>
        <v>1478.589</v>
      </c>
    </row>
    <row r="2313" spans="2:12" ht="12" customHeight="1">
      <c r="B2313" s="11" t="s">
        <v>31</v>
      </c>
      <c r="C2313" s="17">
        <v>5340.5112</v>
      </c>
      <c r="D2313" s="17">
        <v>908.1515</v>
      </c>
      <c r="E2313" s="17">
        <v>1758.3854</v>
      </c>
      <c r="F2313" s="17">
        <v>167.6954</v>
      </c>
      <c r="G2313" s="17">
        <v>97.8742</v>
      </c>
      <c r="H2313" s="17">
        <v>829.4461</v>
      </c>
      <c r="I2313" s="17">
        <v>108.5596</v>
      </c>
      <c r="J2313" s="17">
        <v>0.7455</v>
      </c>
      <c r="K2313" s="17">
        <v>2.982</v>
      </c>
      <c r="L2313" s="19">
        <f t="shared" si="227"/>
        <v>9214.3509</v>
      </c>
    </row>
    <row r="2314" spans="2:12" ht="12" customHeight="1">
      <c r="B2314" s="11" t="s">
        <v>32</v>
      </c>
      <c r="C2314" s="17">
        <v>765.5957</v>
      </c>
      <c r="D2314" s="17">
        <v>0</v>
      </c>
      <c r="E2314" s="17">
        <v>0</v>
      </c>
      <c r="F2314" s="17">
        <v>0</v>
      </c>
      <c r="G2314" s="17">
        <v>0</v>
      </c>
      <c r="H2314" s="17">
        <v>0</v>
      </c>
      <c r="I2314" s="17">
        <v>0</v>
      </c>
      <c r="J2314" s="17">
        <v>0</v>
      </c>
      <c r="K2314" s="17">
        <v>0</v>
      </c>
      <c r="L2314" s="19">
        <f t="shared" si="227"/>
        <v>765.5957</v>
      </c>
    </row>
    <row r="2315" spans="2:12" ht="12" customHeight="1">
      <c r="B2315" s="11" t="s">
        <v>33</v>
      </c>
      <c r="C2315" s="17">
        <v>0</v>
      </c>
      <c r="D2315" s="17">
        <v>0</v>
      </c>
      <c r="E2315" s="17">
        <v>0</v>
      </c>
      <c r="F2315" s="17">
        <v>0</v>
      </c>
      <c r="G2315" s="17">
        <v>0</v>
      </c>
      <c r="H2315" s="17">
        <v>0</v>
      </c>
      <c r="I2315" s="17">
        <v>0</v>
      </c>
      <c r="J2315" s="17">
        <v>0</v>
      </c>
      <c r="K2315" s="17">
        <v>0</v>
      </c>
      <c r="L2315" s="19">
        <f t="shared" si="227"/>
        <v>0</v>
      </c>
    </row>
    <row r="2316" spans="2:12" ht="12" customHeight="1">
      <c r="B2316" s="11" t="s">
        <v>34</v>
      </c>
      <c r="C2316" s="17">
        <v>0</v>
      </c>
      <c r="D2316" s="17">
        <v>0</v>
      </c>
      <c r="E2316" s="17">
        <v>0</v>
      </c>
      <c r="F2316" s="17">
        <v>0</v>
      </c>
      <c r="G2316" s="17">
        <v>0</v>
      </c>
      <c r="H2316" s="17">
        <v>0</v>
      </c>
      <c r="I2316" s="17">
        <v>0</v>
      </c>
      <c r="J2316" s="17">
        <v>0</v>
      </c>
      <c r="K2316" s="17">
        <v>0</v>
      </c>
      <c r="L2316" s="19">
        <f t="shared" si="227"/>
        <v>0</v>
      </c>
    </row>
    <row r="2317" spans="2:12" ht="12" customHeight="1">
      <c r="B2317" s="11" t="s">
        <v>35</v>
      </c>
      <c r="C2317" s="17">
        <v>34.8227</v>
      </c>
      <c r="D2317" s="17">
        <v>8.3738</v>
      </c>
      <c r="E2317" s="17">
        <v>24.3314</v>
      </c>
      <c r="F2317" s="17">
        <v>0</v>
      </c>
      <c r="G2317" s="17">
        <v>6.1618</v>
      </c>
      <c r="H2317" s="17">
        <v>0</v>
      </c>
      <c r="I2317" s="17">
        <v>0</v>
      </c>
      <c r="J2317" s="17">
        <v>5.6879</v>
      </c>
      <c r="K2317" s="17">
        <v>0</v>
      </c>
      <c r="L2317" s="19">
        <f t="shared" si="227"/>
        <v>79.3776</v>
      </c>
    </row>
    <row r="2318" spans="2:12" ht="12" customHeight="1">
      <c r="B2318" s="11" t="s">
        <v>36</v>
      </c>
      <c r="C2318" s="17">
        <v>100.8198</v>
      </c>
      <c r="D2318" s="17">
        <v>16.0402</v>
      </c>
      <c r="E2318" s="17">
        <v>1.7712</v>
      </c>
      <c r="F2318" s="17">
        <v>0</v>
      </c>
      <c r="G2318" s="17">
        <v>0</v>
      </c>
      <c r="H2318" s="17">
        <v>0</v>
      </c>
      <c r="I2318" s="17">
        <v>0</v>
      </c>
      <c r="J2318" s="17">
        <v>0</v>
      </c>
      <c r="K2318" s="17">
        <v>0</v>
      </c>
      <c r="L2318" s="19">
        <f t="shared" si="227"/>
        <v>118.63119999999999</v>
      </c>
    </row>
    <row r="2319" spans="2:12" ht="12" customHeight="1">
      <c r="B2319" s="11" t="s">
        <v>37</v>
      </c>
      <c r="C2319" s="17">
        <v>275.8311</v>
      </c>
      <c r="D2319" s="17">
        <v>0</v>
      </c>
      <c r="E2319" s="17">
        <v>0</v>
      </c>
      <c r="F2319" s="17">
        <v>2.706</v>
      </c>
      <c r="G2319" s="17">
        <v>2.2551</v>
      </c>
      <c r="H2319" s="17">
        <v>2.8866</v>
      </c>
      <c r="I2319" s="17">
        <v>10.8248</v>
      </c>
      <c r="J2319" s="17">
        <v>1.8041</v>
      </c>
      <c r="K2319" s="17">
        <v>0</v>
      </c>
      <c r="L2319" s="19">
        <f t="shared" si="227"/>
        <v>296.3077</v>
      </c>
    </row>
    <row r="2320" spans="2:58" s="14" customFormat="1" ht="12" customHeight="1">
      <c r="B2320" s="11" t="s">
        <v>38</v>
      </c>
      <c r="C2320" s="17">
        <v>295.486</v>
      </c>
      <c r="D2320" s="17">
        <v>22.2584</v>
      </c>
      <c r="E2320" s="17">
        <v>2.1543</v>
      </c>
      <c r="F2320" s="17">
        <v>4.4972</v>
      </c>
      <c r="G2320" s="17">
        <v>8.3145</v>
      </c>
      <c r="H2320" s="17">
        <v>10.7717</v>
      </c>
      <c r="I2320" s="17">
        <v>1.2455</v>
      </c>
      <c r="J2320" s="17">
        <v>12.1247</v>
      </c>
      <c r="K2320" s="17">
        <v>2.4573</v>
      </c>
      <c r="L2320" s="19">
        <f t="shared" si="227"/>
        <v>359.3096</v>
      </c>
      <c r="BF2320" s="5"/>
    </row>
    <row r="2321" spans="2:12" ht="12" customHeight="1">
      <c r="B2321" s="11" t="s">
        <v>39</v>
      </c>
      <c r="C2321" s="17">
        <v>121.7186</v>
      </c>
      <c r="D2321" s="17">
        <v>20.9964</v>
      </c>
      <c r="E2321" s="17">
        <v>59.4419</v>
      </c>
      <c r="F2321" s="17">
        <v>0.3574</v>
      </c>
      <c r="G2321" s="17">
        <v>0</v>
      </c>
      <c r="H2321" s="17">
        <v>0.5614</v>
      </c>
      <c r="I2321" s="17">
        <v>0</v>
      </c>
      <c r="J2321" s="17">
        <v>0</v>
      </c>
      <c r="K2321" s="17">
        <v>0</v>
      </c>
      <c r="L2321" s="19">
        <f t="shared" si="227"/>
        <v>203.0757</v>
      </c>
    </row>
    <row r="2322" spans="2:12" ht="12" customHeight="1">
      <c r="B2322" s="11" t="s">
        <v>40</v>
      </c>
      <c r="C2322" s="17">
        <v>102.5618</v>
      </c>
      <c r="D2322" s="17">
        <v>0</v>
      </c>
      <c r="E2322" s="17">
        <v>12.9279</v>
      </c>
      <c r="F2322" s="17">
        <v>0</v>
      </c>
      <c r="G2322" s="17">
        <v>0</v>
      </c>
      <c r="H2322" s="17">
        <v>0</v>
      </c>
      <c r="I2322" s="17">
        <v>0</v>
      </c>
      <c r="J2322" s="17">
        <v>0</v>
      </c>
      <c r="K2322" s="17">
        <v>0</v>
      </c>
      <c r="L2322" s="19">
        <f t="shared" si="227"/>
        <v>115.4897</v>
      </c>
    </row>
    <row r="2323" spans="2:12" ht="12" customHeight="1">
      <c r="B2323" s="11" t="s">
        <v>41</v>
      </c>
      <c r="C2323" s="17">
        <v>3.3364</v>
      </c>
      <c r="D2323" s="17">
        <v>0.365</v>
      </c>
      <c r="E2323" s="17">
        <v>4.0143</v>
      </c>
      <c r="F2323" s="17">
        <v>0</v>
      </c>
      <c r="G2323" s="17">
        <v>0</v>
      </c>
      <c r="H2323" s="17">
        <v>0</v>
      </c>
      <c r="I2323" s="17">
        <v>0</v>
      </c>
      <c r="J2323" s="17">
        <v>0</v>
      </c>
      <c r="K2323" s="17">
        <v>0</v>
      </c>
      <c r="L2323" s="19">
        <f t="shared" si="227"/>
        <v>7.7157</v>
      </c>
    </row>
    <row r="2324" spans="2:12" ht="12" customHeight="1">
      <c r="B2324" s="11" t="s">
        <v>42</v>
      </c>
      <c r="C2324" s="17">
        <v>7.2739</v>
      </c>
      <c r="D2324" s="17">
        <v>24.0124</v>
      </c>
      <c r="E2324" s="17">
        <v>0</v>
      </c>
      <c r="F2324" s="17">
        <v>0</v>
      </c>
      <c r="G2324" s="17">
        <v>0.0177</v>
      </c>
      <c r="H2324" s="17">
        <v>0</v>
      </c>
      <c r="I2324" s="17">
        <v>0</v>
      </c>
      <c r="J2324" s="17">
        <v>0</v>
      </c>
      <c r="K2324" s="17">
        <v>0</v>
      </c>
      <c r="L2324" s="19">
        <f t="shared" si="227"/>
        <v>31.304000000000002</v>
      </c>
    </row>
    <row r="2325" spans="2:12" ht="12" customHeight="1">
      <c r="B2325" s="11" t="s">
        <v>43</v>
      </c>
      <c r="C2325" s="17">
        <v>0</v>
      </c>
      <c r="D2325" s="17">
        <v>0</v>
      </c>
      <c r="E2325" s="17">
        <v>0</v>
      </c>
      <c r="F2325" s="17">
        <v>0</v>
      </c>
      <c r="G2325" s="17">
        <v>0</v>
      </c>
      <c r="H2325" s="17">
        <v>0</v>
      </c>
      <c r="I2325" s="17">
        <v>0</v>
      </c>
      <c r="J2325" s="17">
        <v>0</v>
      </c>
      <c r="K2325" s="17">
        <v>0</v>
      </c>
      <c r="L2325" s="19">
        <f t="shared" si="227"/>
        <v>0</v>
      </c>
    </row>
    <row r="2326" spans="2:12" ht="12" customHeight="1">
      <c r="B2326" s="11" t="s">
        <v>44</v>
      </c>
      <c r="C2326" s="17">
        <v>87.2849</v>
      </c>
      <c r="D2326" s="17">
        <v>208.4336</v>
      </c>
      <c r="E2326" s="17">
        <v>333.0845</v>
      </c>
      <c r="F2326" s="17">
        <v>794.6158</v>
      </c>
      <c r="G2326" s="17">
        <v>201.4275</v>
      </c>
      <c r="H2326" s="17">
        <v>62.7635</v>
      </c>
      <c r="I2326" s="17">
        <v>45.2482</v>
      </c>
      <c r="J2326" s="17">
        <v>131.3656</v>
      </c>
      <c r="K2326" s="17">
        <v>0</v>
      </c>
      <c r="L2326" s="19">
        <f t="shared" si="227"/>
        <v>1864.2236</v>
      </c>
    </row>
    <row r="2327" spans="2:12" ht="12" customHeight="1">
      <c r="B2327" s="11" t="s">
        <v>45</v>
      </c>
      <c r="C2327" s="17">
        <v>12.9244</v>
      </c>
      <c r="D2327" s="18">
        <v>2.0275</v>
      </c>
      <c r="E2327" s="17">
        <v>3.5462</v>
      </c>
      <c r="F2327" s="17">
        <v>2.7223</v>
      </c>
      <c r="G2327" s="17">
        <v>2.7878</v>
      </c>
      <c r="H2327" s="17">
        <v>3.6036</v>
      </c>
      <c r="I2327" s="17">
        <v>0.7113</v>
      </c>
      <c r="J2327" s="17">
        <v>1.0341</v>
      </c>
      <c r="K2327" s="17">
        <v>0.1373</v>
      </c>
      <c r="L2327" s="19">
        <f t="shared" si="227"/>
        <v>29.494500000000002</v>
      </c>
    </row>
    <row r="2328" spans="2:12" ht="12" customHeight="1">
      <c r="B2328" s="11" t="s">
        <v>46</v>
      </c>
      <c r="C2328" s="17">
        <v>619.7354</v>
      </c>
      <c r="D2328" s="17">
        <v>52.0774</v>
      </c>
      <c r="E2328" s="17">
        <v>13.7983</v>
      </c>
      <c r="F2328" s="17">
        <v>0</v>
      </c>
      <c r="G2328" s="17">
        <v>0</v>
      </c>
      <c r="H2328" s="17">
        <v>0</v>
      </c>
      <c r="I2328" s="17">
        <v>0</v>
      </c>
      <c r="J2328" s="17">
        <v>0</v>
      </c>
      <c r="K2328" s="17">
        <v>0</v>
      </c>
      <c r="L2328" s="19">
        <f t="shared" si="227"/>
        <v>685.6111000000001</v>
      </c>
    </row>
    <row r="2329" spans="2:12" ht="12" customHeight="1">
      <c r="B2329" s="11" t="s">
        <v>47</v>
      </c>
      <c r="C2329" s="17">
        <v>97.2831</v>
      </c>
      <c r="D2329" s="17">
        <v>18.1268</v>
      </c>
      <c r="E2329" s="17">
        <v>3.021</v>
      </c>
      <c r="F2329" s="17">
        <v>1.8126</v>
      </c>
      <c r="G2329" s="17">
        <v>0</v>
      </c>
      <c r="H2329" s="17">
        <v>1.2084</v>
      </c>
      <c r="I2329" s="17">
        <v>0</v>
      </c>
      <c r="J2329" s="17">
        <v>0.6042</v>
      </c>
      <c r="K2329" s="17">
        <v>0</v>
      </c>
      <c r="L2329" s="19">
        <f t="shared" si="227"/>
        <v>122.05610000000001</v>
      </c>
    </row>
    <row r="2330" spans="2:58" s="14" customFormat="1" ht="12" customHeight="1">
      <c r="B2330" s="11" t="s">
        <v>48</v>
      </c>
      <c r="C2330" s="17">
        <v>91.2674</v>
      </c>
      <c r="D2330" s="17">
        <v>9.1268</v>
      </c>
      <c r="E2330" s="17">
        <v>181.5208</v>
      </c>
      <c r="F2330" s="17">
        <v>1.0141</v>
      </c>
      <c r="G2330" s="17">
        <v>0</v>
      </c>
      <c r="H2330" s="17">
        <v>0</v>
      </c>
      <c r="I2330" s="17">
        <v>0</v>
      </c>
      <c r="J2330" s="17">
        <v>0</v>
      </c>
      <c r="K2330" s="17">
        <v>0</v>
      </c>
      <c r="L2330" s="19">
        <f t="shared" si="227"/>
        <v>282.9291</v>
      </c>
      <c r="BF2330" s="5"/>
    </row>
    <row r="2331" spans="2:12" ht="12" customHeight="1">
      <c r="B2331" s="11" t="s">
        <v>49</v>
      </c>
      <c r="C2331" s="17">
        <v>0</v>
      </c>
      <c r="D2331" s="17">
        <v>0</v>
      </c>
      <c r="E2331" s="17">
        <v>0</v>
      </c>
      <c r="F2331" s="17">
        <v>0</v>
      </c>
      <c r="G2331" s="17">
        <v>0</v>
      </c>
      <c r="H2331" s="17">
        <v>0</v>
      </c>
      <c r="I2331" s="17">
        <v>0</v>
      </c>
      <c r="J2331" s="17">
        <v>0</v>
      </c>
      <c r="K2331" s="17">
        <v>0</v>
      </c>
      <c r="L2331" s="19">
        <f t="shared" si="227"/>
        <v>0</v>
      </c>
    </row>
    <row r="2332" spans="2:12" ht="12" customHeight="1">
      <c r="B2332" s="11" t="s">
        <v>50</v>
      </c>
      <c r="C2332" s="17">
        <v>255.8524</v>
      </c>
      <c r="D2332" s="17">
        <v>8.9272</v>
      </c>
      <c r="E2332" s="17">
        <v>124.9802</v>
      </c>
      <c r="F2332" s="17">
        <v>124.9801</v>
      </c>
      <c r="G2332" s="17">
        <v>1.7854</v>
      </c>
      <c r="H2332" s="17">
        <v>0</v>
      </c>
      <c r="I2332" s="17">
        <v>0</v>
      </c>
      <c r="J2332" s="17">
        <v>0.1786</v>
      </c>
      <c r="K2332" s="17">
        <v>0</v>
      </c>
      <c r="L2332" s="19">
        <f t="shared" si="227"/>
        <v>516.7038999999999</v>
      </c>
    </row>
    <row r="2333" spans="2:12" ht="12" customHeight="1">
      <c r="B2333" s="11" t="s">
        <v>51</v>
      </c>
      <c r="C2333" s="17">
        <v>0</v>
      </c>
      <c r="D2333" s="17">
        <v>0</v>
      </c>
      <c r="E2333" s="17">
        <v>0</v>
      </c>
      <c r="F2333" s="17">
        <v>0</v>
      </c>
      <c r="G2333" s="17">
        <v>0</v>
      </c>
      <c r="H2333" s="17">
        <v>0</v>
      </c>
      <c r="I2333" s="17">
        <v>0</v>
      </c>
      <c r="J2333" s="17">
        <v>0</v>
      </c>
      <c r="K2333" s="17">
        <v>0</v>
      </c>
      <c r="L2333" s="19">
        <f t="shared" si="227"/>
        <v>0</v>
      </c>
    </row>
    <row r="2334" spans="2:12" ht="12" customHeight="1">
      <c r="B2334" s="15" t="s">
        <v>52</v>
      </c>
      <c r="C2334" s="20">
        <f aca="true" t="shared" si="228" ref="C2334:K2334">SUM(C2287:C2333)</f>
        <v>20602.411600000007</v>
      </c>
      <c r="D2334" s="20">
        <f t="shared" si="228"/>
        <v>6371.702300000001</v>
      </c>
      <c r="E2334" s="20">
        <f t="shared" si="228"/>
        <v>6775.0623</v>
      </c>
      <c r="F2334" s="20">
        <f t="shared" si="228"/>
        <v>4916.363200000001</v>
      </c>
      <c r="G2334" s="20">
        <f t="shared" si="228"/>
        <v>2412.8920000000003</v>
      </c>
      <c r="H2334" s="20">
        <f t="shared" si="228"/>
        <v>5127.2330999999995</v>
      </c>
      <c r="I2334" s="20">
        <f t="shared" si="228"/>
        <v>346.211</v>
      </c>
      <c r="J2334" s="20">
        <f t="shared" si="228"/>
        <v>204.13139999999999</v>
      </c>
      <c r="K2334" s="20">
        <f t="shared" si="228"/>
        <v>25.6115</v>
      </c>
      <c r="L2334" s="21">
        <f t="shared" si="227"/>
        <v>46781.61840000001</v>
      </c>
    </row>
    <row r="2336" spans="2:4" ht="13.5" customHeight="1">
      <c r="B2336" s="6" t="s">
        <v>0</v>
      </c>
      <c r="C2336" s="28" t="s">
        <v>96</v>
      </c>
      <c r="D2336" s="28"/>
    </row>
    <row r="2337" spans="2:58" ht="12" customHeight="1">
      <c r="B2337" s="7"/>
      <c r="I2337" s="8"/>
      <c r="L2337" s="8" t="str">
        <f>L2284</f>
        <v>（３日間調査　単位：トン）</v>
      </c>
      <c r="BF2337" s="4"/>
    </row>
    <row r="2338" spans="2:58" ht="13.5" customHeight="1">
      <c r="B2338" s="9" t="s">
        <v>122</v>
      </c>
      <c r="C2338" s="24" t="s">
        <v>121</v>
      </c>
      <c r="D2338" s="22" t="s">
        <v>113</v>
      </c>
      <c r="E2338" s="22" t="s">
        <v>114</v>
      </c>
      <c r="F2338" s="22" t="s">
        <v>115</v>
      </c>
      <c r="G2338" s="22" t="s">
        <v>116</v>
      </c>
      <c r="H2338" s="22" t="s">
        <v>117</v>
      </c>
      <c r="I2338" s="22" t="s">
        <v>118</v>
      </c>
      <c r="J2338" s="22" t="s">
        <v>119</v>
      </c>
      <c r="K2338" s="22" t="s">
        <v>120</v>
      </c>
      <c r="L2338" s="26" t="s">
        <v>3</v>
      </c>
      <c r="BF2338" s="4"/>
    </row>
    <row r="2339" spans="2:58" ht="13.5" customHeight="1">
      <c r="B2339" s="10" t="s">
        <v>4</v>
      </c>
      <c r="C2339" s="25"/>
      <c r="D2339" s="23"/>
      <c r="E2339" s="23"/>
      <c r="F2339" s="23"/>
      <c r="G2339" s="23"/>
      <c r="H2339" s="23"/>
      <c r="I2339" s="23"/>
      <c r="J2339" s="23"/>
      <c r="K2339" s="23"/>
      <c r="L2339" s="27"/>
      <c r="BF2339" s="4"/>
    </row>
    <row r="2340" spans="2:12" ht="12" customHeight="1">
      <c r="B2340" s="11" t="s">
        <v>5</v>
      </c>
      <c r="C2340" s="17">
        <v>1220.6049</v>
      </c>
      <c r="D2340" s="17">
        <v>1.1017</v>
      </c>
      <c r="E2340" s="17">
        <v>1.8937</v>
      </c>
      <c r="F2340" s="17">
        <v>1.1361</v>
      </c>
      <c r="G2340" s="17">
        <v>0</v>
      </c>
      <c r="H2340" s="17">
        <v>0</v>
      </c>
      <c r="I2340" s="17">
        <v>0</v>
      </c>
      <c r="J2340" s="17">
        <v>0</v>
      </c>
      <c r="K2340" s="17">
        <v>0</v>
      </c>
      <c r="L2340" s="19">
        <f>SUM(C2340:K2340)</f>
        <v>1224.7364</v>
      </c>
    </row>
    <row r="2341" spans="2:12" ht="12" customHeight="1">
      <c r="B2341" s="11" t="s">
        <v>6</v>
      </c>
      <c r="C2341" s="17">
        <v>0</v>
      </c>
      <c r="D2341" s="17">
        <v>0</v>
      </c>
      <c r="E2341" s="17">
        <v>0</v>
      </c>
      <c r="F2341" s="17">
        <v>0</v>
      </c>
      <c r="G2341" s="17">
        <v>0</v>
      </c>
      <c r="H2341" s="17">
        <v>6.1556</v>
      </c>
      <c r="I2341" s="17">
        <v>1.7698</v>
      </c>
      <c r="J2341" s="17">
        <v>0</v>
      </c>
      <c r="K2341" s="17">
        <v>0</v>
      </c>
      <c r="L2341" s="19">
        <f aca="true" t="shared" si="229" ref="L2341:L2387">SUM(C2341:K2341)</f>
        <v>7.9254</v>
      </c>
    </row>
    <row r="2342" spans="2:12" ht="12" customHeight="1">
      <c r="B2342" s="11" t="s">
        <v>7</v>
      </c>
      <c r="C2342" s="17">
        <v>242.4761</v>
      </c>
      <c r="D2342" s="17">
        <v>91.7477</v>
      </c>
      <c r="E2342" s="17">
        <v>262.1362</v>
      </c>
      <c r="F2342" s="17">
        <v>19.6602</v>
      </c>
      <c r="G2342" s="17">
        <v>0</v>
      </c>
      <c r="H2342" s="17">
        <v>0</v>
      </c>
      <c r="I2342" s="17">
        <v>0</v>
      </c>
      <c r="J2342" s="17">
        <v>0</v>
      </c>
      <c r="K2342" s="17">
        <v>0</v>
      </c>
      <c r="L2342" s="19">
        <f t="shared" si="229"/>
        <v>616.0201999999999</v>
      </c>
    </row>
    <row r="2343" spans="2:12" ht="12" customHeight="1">
      <c r="B2343" s="11" t="s">
        <v>8</v>
      </c>
      <c r="C2343" s="17">
        <v>52.7063</v>
      </c>
      <c r="D2343" s="17">
        <v>65.3383</v>
      </c>
      <c r="E2343" s="17">
        <v>39.203</v>
      </c>
      <c r="F2343" s="17">
        <v>117.6091</v>
      </c>
      <c r="G2343" s="17">
        <v>6.5338</v>
      </c>
      <c r="H2343" s="17">
        <v>287.4884</v>
      </c>
      <c r="I2343" s="17">
        <v>104.5413</v>
      </c>
      <c r="J2343" s="17">
        <v>78.406</v>
      </c>
      <c r="K2343" s="17">
        <v>130.6767</v>
      </c>
      <c r="L2343" s="19">
        <f t="shared" si="229"/>
        <v>882.5029</v>
      </c>
    </row>
    <row r="2344" spans="2:12" ht="12" customHeight="1">
      <c r="B2344" s="11" t="s">
        <v>9</v>
      </c>
      <c r="C2344" s="17">
        <v>16.5396</v>
      </c>
      <c r="D2344" s="17">
        <v>14.9454</v>
      </c>
      <c r="E2344" s="17">
        <v>119.5608</v>
      </c>
      <c r="F2344" s="17">
        <v>0</v>
      </c>
      <c r="G2344" s="17">
        <v>0</v>
      </c>
      <c r="H2344" s="17">
        <v>0</v>
      </c>
      <c r="I2344" s="17">
        <v>0</v>
      </c>
      <c r="J2344" s="17">
        <v>0</v>
      </c>
      <c r="K2344" s="17">
        <v>0</v>
      </c>
      <c r="L2344" s="19">
        <f t="shared" si="229"/>
        <v>151.04579999999999</v>
      </c>
    </row>
    <row r="2345" spans="2:12" ht="12" customHeight="1">
      <c r="B2345" s="11" t="s">
        <v>10</v>
      </c>
      <c r="C2345" s="17">
        <v>0</v>
      </c>
      <c r="D2345" s="17">
        <v>0</v>
      </c>
      <c r="E2345" s="17">
        <v>0</v>
      </c>
      <c r="F2345" s="17">
        <v>0</v>
      </c>
      <c r="G2345" s="17">
        <v>0</v>
      </c>
      <c r="H2345" s="17">
        <v>0</v>
      </c>
      <c r="I2345" s="17">
        <v>0</v>
      </c>
      <c r="J2345" s="17">
        <v>0</v>
      </c>
      <c r="K2345" s="17">
        <v>0</v>
      </c>
      <c r="L2345" s="19">
        <f t="shared" si="229"/>
        <v>0</v>
      </c>
    </row>
    <row r="2346" spans="2:58" ht="12" customHeight="1">
      <c r="B2346" s="11" t="s">
        <v>11</v>
      </c>
      <c r="C2346" s="17">
        <v>0</v>
      </c>
      <c r="D2346" s="17">
        <v>0</v>
      </c>
      <c r="E2346" s="17">
        <v>0</v>
      </c>
      <c r="F2346" s="17">
        <v>0</v>
      </c>
      <c r="G2346" s="17">
        <v>0</v>
      </c>
      <c r="H2346" s="17">
        <v>0</v>
      </c>
      <c r="I2346" s="17">
        <v>0</v>
      </c>
      <c r="J2346" s="17">
        <v>0</v>
      </c>
      <c r="K2346" s="17">
        <v>0</v>
      </c>
      <c r="L2346" s="19">
        <f t="shared" si="229"/>
        <v>0</v>
      </c>
      <c r="BF2346" s="12"/>
    </row>
    <row r="2347" spans="2:12" ht="12" customHeight="1">
      <c r="B2347" s="11" t="s">
        <v>12</v>
      </c>
      <c r="C2347" s="17">
        <v>179.2181</v>
      </c>
      <c r="D2347" s="17">
        <v>173.5198</v>
      </c>
      <c r="E2347" s="17">
        <v>188.5909</v>
      </c>
      <c r="F2347" s="17">
        <v>9.6142</v>
      </c>
      <c r="G2347" s="17">
        <v>12.0391</v>
      </c>
      <c r="H2347" s="17">
        <v>11.8416</v>
      </c>
      <c r="I2347" s="17">
        <v>4.7457</v>
      </c>
      <c r="J2347" s="17">
        <v>1.0943</v>
      </c>
      <c r="K2347" s="17">
        <v>0.1824</v>
      </c>
      <c r="L2347" s="19">
        <f t="shared" si="229"/>
        <v>580.8461</v>
      </c>
    </row>
    <row r="2348" spans="2:12" ht="12" customHeight="1">
      <c r="B2348" s="11" t="s">
        <v>13</v>
      </c>
      <c r="C2348" s="17">
        <v>1790.5182</v>
      </c>
      <c r="D2348" s="17">
        <v>0</v>
      </c>
      <c r="E2348" s="17">
        <v>0</v>
      </c>
      <c r="F2348" s="17">
        <v>0</v>
      </c>
      <c r="G2348" s="17">
        <v>0</v>
      </c>
      <c r="H2348" s="17">
        <v>0</v>
      </c>
      <c r="I2348" s="17">
        <v>0</v>
      </c>
      <c r="J2348" s="17">
        <v>0</v>
      </c>
      <c r="K2348" s="17">
        <v>0</v>
      </c>
      <c r="L2348" s="19">
        <f t="shared" si="229"/>
        <v>1790.5182</v>
      </c>
    </row>
    <row r="2349" spans="2:12" ht="12" customHeight="1">
      <c r="B2349" s="13" t="s">
        <v>14</v>
      </c>
      <c r="C2349" s="17">
        <v>6.8697</v>
      </c>
      <c r="D2349" s="17">
        <v>424.9255</v>
      </c>
      <c r="E2349" s="17">
        <v>21.1571</v>
      </c>
      <c r="F2349" s="17">
        <v>437.5566</v>
      </c>
      <c r="G2349" s="17">
        <v>32.6295</v>
      </c>
      <c r="H2349" s="17">
        <v>35.2909</v>
      </c>
      <c r="I2349" s="17">
        <v>2.9467</v>
      </c>
      <c r="J2349" s="17">
        <v>17.0049</v>
      </c>
      <c r="K2349" s="17">
        <v>9.9583</v>
      </c>
      <c r="L2349" s="19">
        <f t="shared" si="229"/>
        <v>988.3392</v>
      </c>
    </row>
    <row r="2350" spans="2:12" ht="12" customHeight="1">
      <c r="B2350" s="11" t="s">
        <v>15</v>
      </c>
      <c r="C2350" s="17">
        <v>2.2313</v>
      </c>
      <c r="D2350" s="17">
        <v>0.7947</v>
      </c>
      <c r="E2350" s="17">
        <v>2629.151</v>
      </c>
      <c r="F2350" s="17">
        <v>0</v>
      </c>
      <c r="G2350" s="17">
        <v>0.2445</v>
      </c>
      <c r="H2350" s="17">
        <v>0</v>
      </c>
      <c r="I2350" s="17">
        <v>0</v>
      </c>
      <c r="J2350" s="17">
        <v>0</v>
      </c>
      <c r="K2350" s="17">
        <v>0</v>
      </c>
      <c r="L2350" s="19">
        <f t="shared" si="229"/>
        <v>2632.4214999999995</v>
      </c>
    </row>
    <row r="2351" spans="2:12" ht="12" customHeight="1">
      <c r="B2351" s="11" t="s">
        <v>16</v>
      </c>
      <c r="C2351" s="17">
        <v>452.737</v>
      </c>
      <c r="D2351" s="17">
        <v>447.4698</v>
      </c>
      <c r="E2351" s="17">
        <v>139.2675</v>
      </c>
      <c r="F2351" s="17">
        <v>91.761</v>
      </c>
      <c r="G2351" s="17">
        <v>2.266</v>
      </c>
      <c r="H2351" s="17">
        <v>12.535</v>
      </c>
      <c r="I2351" s="17">
        <v>72.5588</v>
      </c>
      <c r="J2351" s="17">
        <v>6.569</v>
      </c>
      <c r="K2351" s="17">
        <v>5.332</v>
      </c>
      <c r="L2351" s="19">
        <f t="shared" si="229"/>
        <v>1230.4961000000003</v>
      </c>
    </row>
    <row r="2352" spans="2:58" s="14" customFormat="1" ht="12" customHeight="1">
      <c r="B2352" s="11" t="s">
        <v>17</v>
      </c>
      <c r="C2352" s="17">
        <v>515.1649</v>
      </c>
      <c r="D2352" s="17">
        <v>110.4793</v>
      </c>
      <c r="E2352" s="17">
        <v>24.7702</v>
      </c>
      <c r="F2352" s="17">
        <v>76.8565</v>
      </c>
      <c r="G2352" s="17">
        <v>109.5762</v>
      </c>
      <c r="H2352" s="17">
        <v>211.5394</v>
      </c>
      <c r="I2352" s="17">
        <v>63.5099</v>
      </c>
      <c r="J2352" s="17">
        <v>73.3289</v>
      </c>
      <c r="K2352" s="17">
        <v>29.24</v>
      </c>
      <c r="L2352" s="19">
        <f t="shared" si="229"/>
        <v>1214.4653</v>
      </c>
      <c r="BF2352" s="5"/>
    </row>
    <row r="2353" spans="2:12" ht="12" customHeight="1">
      <c r="B2353" s="11" t="s">
        <v>18</v>
      </c>
      <c r="C2353" s="17">
        <v>1003.8638</v>
      </c>
      <c r="D2353" s="17">
        <v>512.7396</v>
      </c>
      <c r="E2353" s="17">
        <v>155.9559</v>
      </c>
      <c r="F2353" s="17">
        <v>81.5025</v>
      </c>
      <c r="G2353" s="17">
        <v>65.3191</v>
      </c>
      <c r="H2353" s="17">
        <v>747.7912</v>
      </c>
      <c r="I2353" s="17">
        <v>54.7312</v>
      </c>
      <c r="J2353" s="17">
        <v>261.2122</v>
      </c>
      <c r="K2353" s="17">
        <v>39.909</v>
      </c>
      <c r="L2353" s="19">
        <f t="shared" si="229"/>
        <v>2923.0245</v>
      </c>
    </row>
    <row r="2354" spans="2:12" ht="12" customHeight="1">
      <c r="B2354" s="11" t="s">
        <v>19</v>
      </c>
      <c r="C2354" s="17">
        <v>822.899</v>
      </c>
      <c r="D2354" s="17">
        <v>27.8053</v>
      </c>
      <c r="E2354" s="17">
        <v>0</v>
      </c>
      <c r="F2354" s="17">
        <v>0</v>
      </c>
      <c r="G2354" s="17">
        <v>0</v>
      </c>
      <c r="H2354" s="17">
        <v>0</v>
      </c>
      <c r="I2354" s="17">
        <v>0</v>
      </c>
      <c r="J2354" s="17">
        <v>0</v>
      </c>
      <c r="K2354" s="17">
        <v>0</v>
      </c>
      <c r="L2354" s="19">
        <f t="shared" si="229"/>
        <v>850.7043</v>
      </c>
    </row>
    <row r="2355" spans="2:12" ht="12" customHeight="1">
      <c r="B2355" s="11" t="s">
        <v>20</v>
      </c>
      <c r="C2355" s="17">
        <v>300.7914</v>
      </c>
      <c r="D2355" s="17">
        <v>66.0246</v>
      </c>
      <c r="E2355" s="17">
        <v>0</v>
      </c>
      <c r="F2355" s="17">
        <v>462.172</v>
      </c>
      <c r="G2355" s="17">
        <v>0</v>
      </c>
      <c r="H2355" s="17">
        <v>132.0492</v>
      </c>
      <c r="I2355" s="17">
        <v>0</v>
      </c>
      <c r="J2355" s="17">
        <v>0</v>
      </c>
      <c r="K2355" s="17">
        <v>0</v>
      </c>
      <c r="L2355" s="19">
        <f t="shared" si="229"/>
        <v>961.0372000000001</v>
      </c>
    </row>
    <row r="2356" spans="2:12" ht="12" customHeight="1">
      <c r="B2356" s="11" t="s">
        <v>21</v>
      </c>
      <c r="C2356" s="17">
        <v>91.2062</v>
      </c>
      <c r="D2356" s="17">
        <v>33.927</v>
      </c>
      <c r="E2356" s="17">
        <v>13.7763</v>
      </c>
      <c r="F2356" s="17">
        <v>5.8123</v>
      </c>
      <c r="G2356" s="17">
        <v>0</v>
      </c>
      <c r="H2356" s="17">
        <v>0</v>
      </c>
      <c r="I2356" s="17">
        <v>0</v>
      </c>
      <c r="J2356" s="17">
        <v>0</v>
      </c>
      <c r="K2356" s="17">
        <v>0</v>
      </c>
      <c r="L2356" s="19">
        <f t="shared" si="229"/>
        <v>144.72179999999997</v>
      </c>
    </row>
    <row r="2357" spans="2:12" ht="12" customHeight="1">
      <c r="B2357" s="11" t="s">
        <v>22</v>
      </c>
      <c r="C2357" s="17">
        <v>73.2738</v>
      </c>
      <c r="D2357" s="17">
        <v>60.9088</v>
      </c>
      <c r="E2357" s="17">
        <v>39.5838</v>
      </c>
      <c r="F2357" s="17">
        <v>0</v>
      </c>
      <c r="G2357" s="17">
        <v>0</v>
      </c>
      <c r="H2357" s="17">
        <v>0</v>
      </c>
      <c r="I2357" s="17">
        <v>0</v>
      </c>
      <c r="J2357" s="17">
        <v>0</v>
      </c>
      <c r="K2357" s="17">
        <v>0</v>
      </c>
      <c r="L2357" s="19">
        <f t="shared" si="229"/>
        <v>173.76639999999998</v>
      </c>
    </row>
    <row r="2358" spans="2:12" ht="12" customHeight="1">
      <c r="B2358" s="11" t="s">
        <v>23</v>
      </c>
      <c r="C2358" s="17">
        <v>37.8931</v>
      </c>
      <c r="D2358" s="17">
        <v>0</v>
      </c>
      <c r="E2358" s="17">
        <v>0</v>
      </c>
      <c r="F2358" s="17">
        <v>0</v>
      </c>
      <c r="G2358" s="17">
        <v>0</v>
      </c>
      <c r="H2358" s="17">
        <v>0</v>
      </c>
      <c r="I2358" s="17">
        <v>0</v>
      </c>
      <c r="J2358" s="17">
        <v>0</v>
      </c>
      <c r="K2358" s="17">
        <v>0</v>
      </c>
      <c r="L2358" s="19">
        <f t="shared" si="229"/>
        <v>37.8931</v>
      </c>
    </row>
    <row r="2359" spans="2:12" ht="12" customHeight="1">
      <c r="B2359" s="11" t="s">
        <v>24</v>
      </c>
      <c r="C2359" s="17">
        <v>0</v>
      </c>
      <c r="D2359" s="17">
        <v>0</v>
      </c>
      <c r="E2359" s="17">
        <v>0</v>
      </c>
      <c r="F2359" s="17">
        <v>0</v>
      </c>
      <c r="G2359" s="17">
        <v>0</v>
      </c>
      <c r="H2359" s="17">
        <v>0</v>
      </c>
      <c r="I2359" s="17">
        <v>0</v>
      </c>
      <c r="J2359" s="17">
        <v>0</v>
      </c>
      <c r="K2359" s="17">
        <v>0</v>
      </c>
      <c r="L2359" s="19">
        <f t="shared" si="229"/>
        <v>0</v>
      </c>
    </row>
    <row r="2360" spans="2:12" ht="12" customHeight="1">
      <c r="B2360" s="11" t="s">
        <v>25</v>
      </c>
      <c r="C2360" s="17">
        <v>606.6698</v>
      </c>
      <c r="D2360" s="17">
        <v>30.66</v>
      </c>
      <c r="E2360" s="17">
        <v>32.9248</v>
      </c>
      <c r="F2360" s="17">
        <v>28.6887</v>
      </c>
      <c r="G2360" s="17">
        <v>26.4292</v>
      </c>
      <c r="H2360" s="17">
        <v>37.7905</v>
      </c>
      <c r="I2360" s="17">
        <v>21.2723</v>
      </c>
      <c r="J2360" s="17">
        <v>0</v>
      </c>
      <c r="K2360" s="17">
        <v>0</v>
      </c>
      <c r="L2360" s="19">
        <f t="shared" si="229"/>
        <v>784.4353</v>
      </c>
    </row>
    <row r="2361" spans="2:12" ht="12" customHeight="1">
      <c r="B2361" s="11" t="s">
        <v>26</v>
      </c>
      <c r="C2361" s="17">
        <v>115.2006</v>
      </c>
      <c r="D2361" s="17">
        <v>39.029</v>
      </c>
      <c r="E2361" s="17">
        <v>133.2097</v>
      </c>
      <c r="F2361" s="17">
        <v>0</v>
      </c>
      <c r="G2361" s="17">
        <v>0</v>
      </c>
      <c r="H2361" s="17">
        <v>0</v>
      </c>
      <c r="I2361" s="17">
        <v>0</v>
      </c>
      <c r="J2361" s="17">
        <v>0</v>
      </c>
      <c r="K2361" s="17">
        <v>0</v>
      </c>
      <c r="L2361" s="19">
        <f t="shared" si="229"/>
        <v>287.4393</v>
      </c>
    </row>
    <row r="2362" spans="2:58" s="14" customFormat="1" ht="12" customHeight="1">
      <c r="B2362" s="11" t="s">
        <v>27</v>
      </c>
      <c r="C2362" s="17">
        <v>6279.8148</v>
      </c>
      <c r="D2362" s="17">
        <v>2358.3353</v>
      </c>
      <c r="E2362" s="17">
        <v>141.3141</v>
      </c>
      <c r="F2362" s="17">
        <v>69.6207</v>
      </c>
      <c r="G2362" s="17">
        <v>23.6575</v>
      </c>
      <c r="H2362" s="17">
        <v>102.493</v>
      </c>
      <c r="I2362" s="17">
        <v>5.8043</v>
      </c>
      <c r="J2362" s="17">
        <v>2.7946</v>
      </c>
      <c r="K2362" s="17">
        <v>2.1497</v>
      </c>
      <c r="L2362" s="19">
        <f t="shared" si="229"/>
        <v>8985.983999999999</v>
      </c>
      <c r="BF2362" s="5"/>
    </row>
    <row r="2363" spans="2:12" ht="12" customHeight="1">
      <c r="B2363" s="11" t="s">
        <v>28</v>
      </c>
      <c r="C2363" s="17">
        <v>29.2361</v>
      </c>
      <c r="D2363" s="17">
        <v>19.2811</v>
      </c>
      <c r="E2363" s="17">
        <v>7.406</v>
      </c>
      <c r="F2363" s="17">
        <v>17.4661</v>
      </c>
      <c r="G2363" s="17">
        <v>6.3356</v>
      </c>
      <c r="H2363" s="17">
        <v>15.7111</v>
      </c>
      <c r="I2363" s="17">
        <v>9.9318</v>
      </c>
      <c r="J2363" s="17">
        <v>3.5104</v>
      </c>
      <c r="K2363" s="17">
        <v>4.8803</v>
      </c>
      <c r="L2363" s="19">
        <f t="shared" si="229"/>
        <v>113.75850000000001</v>
      </c>
    </row>
    <row r="2364" spans="2:12" ht="12" customHeight="1">
      <c r="B2364" s="11" t="s">
        <v>29</v>
      </c>
      <c r="C2364" s="17">
        <v>233.7535</v>
      </c>
      <c r="D2364" s="17">
        <v>0</v>
      </c>
      <c r="E2364" s="17">
        <v>0</v>
      </c>
      <c r="F2364" s="17">
        <v>0</v>
      </c>
      <c r="G2364" s="17">
        <v>0</v>
      </c>
      <c r="H2364" s="17">
        <v>0</v>
      </c>
      <c r="I2364" s="17">
        <v>0</v>
      </c>
      <c r="J2364" s="17">
        <v>0</v>
      </c>
      <c r="K2364" s="17">
        <v>0</v>
      </c>
      <c r="L2364" s="19">
        <f t="shared" si="229"/>
        <v>233.7535</v>
      </c>
    </row>
    <row r="2365" spans="2:12" ht="12" customHeight="1">
      <c r="B2365" s="11" t="s">
        <v>30</v>
      </c>
      <c r="C2365" s="17">
        <v>6.1139</v>
      </c>
      <c r="D2365" s="17">
        <v>0</v>
      </c>
      <c r="E2365" s="17">
        <v>0.7992</v>
      </c>
      <c r="F2365" s="17">
        <v>0</v>
      </c>
      <c r="G2365" s="17">
        <v>0</v>
      </c>
      <c r="H2365" s="17">
        <v>0.0999</v>
      </c>
      <c r="I2365" s="17">
        <v>0</v>
      </c>
      <c r="J2365" s="17">
        <v>0</v>
      </c>
      <c r="K2365" s="17">
        <v>0</v>
      </c>
      <c r="L2365" s="19">
        <f t="shared" si="229"/>
        <v>7.013</v>
      </c>
    </row>
    <row r="2366" spans="2:12" ht="12" customHeight="1">
      <c r="B2366" s="11" t="s">
        <v>31</v>
      </c>
      <c r="C2366" s="17">
        <v>4.6995</v>
      </c>
      <c r="D2366" s="17">
        <v>0</v>
      </c>
      <c r="E2366" s="17">
        <v>238.099</v>
      </c>
      <c r="F2366" s="17">
        <v>1.2102</v>
      </c>
      <c r="G2366" s="17">
        <v>0.9076</v>
      </c>
      <c r="H2366" s="17">
        <v>30.9598</v>
      </c>
      <c r="I2366" s="17">
        <v>401.1278</v>
      </c>
      <c r="J2366" s="17">
        <v>46.5912</v>
      </c>
      <c r="K2366" s="17">
        <v>2.4203</v>
      </c>
      <c r="L2366" s="19">
        <f t="shared" si="229"/>
        <v>726.0153999999999</v>
      </c>
    </row>
    <row r="2367" spans="2:12" ht="12" customHeight="1">
      <c r="B2367" s="11" t="s">
        <v>32</v>
      </c>
      <c r="C2367" s="17">
        <v>1077.4669</v>
      </c>
      <c r="D2367" s="17">
        <v>28.0528</v>
      </c>
      <c r="E2367" s="17">
        <v>26.8653</v>
      </c>
      <c r="F2367" s="17">
        <v>2.0206</v>
      </c>
      <c r="G2367" s="17">
        <v>0.669</v>
      </c>
      <c r="H2367" s="17">
        <v>1.2562</v>
      </c>
      <c r="I2367" s="17">
        <v>3.4133</v>
      </c>
      <c r="J2367" s="17">
        <v>0.2048</v>
      </c>
      <c r="K2367" s="17">
        <v>0.4096</v>
      </c>
      <c r="L2367" s="19">
        <f t="shared" si="229"/>
        <v>1140.3584999999998</v>
      </c>
    </row>
    <row r="2368" spans="2:12" ht="12" customHeight="1">
      <c r="B2368" s="11" t="s">
        <v>33</v>
      </c>
      <c r="C2368" s="17">
        <v>0</v>
      </c>
      <c r="D2368" s="17">
        <v>0</v>
      </c>
      <c r="E2368" s="17">
        <v>0</v>
      </c>
      <c r="F2368" s="17">
        <v>0</v>
      </c>
      <c r="G2368" s="17">
        <v>0</v>
      </c>
      <c r="H2368" s="17">
        <v>0</v>
      </c>
      <c r="I2368" s="17">
        <v>0</v>
      </c>
      <c r="J2368" s="17">
        <v>0</v>
      </c>
      <c r="K2368" s="17">
        <v>0</v>
      </c>
      <c r="L2368" s="19">
        <f t="shared" si="229"/>
        <v>0</v>
      </c>
    </row>
    <row r="2369" spans="2:12" ht="12" customHeight="1">
      <c r="B2369" s="11" t="s">
        <v>34</v>
      </c>
      <c r="C2369" s="17">
        <v>0</v>
      </c>
      <c r="D2369" s="17">
        <v>0</v>
      </c>
      <c r="E2369" s="17">
        <v>0</v>
      </c>
      <c r="F2369" s="17">
        <v>0</v>
      </c>
      <c r="G2369" s="17">
        <v>0</v>
      </c>
      <c r="H2369" s="17">
        <v>0</v>
      </c>
      <c r="I2369" s="17">
        <v>0</v>
      </c>
      <c r="J2369" s="17">
        <v>0</v>
      </c>
      <c r="K2369" s="17">
        <v>0</v>
      </c>
      <c r="L2369" s="19">
        <f t="shared" si="229"/>
        <v>0</v>
      </c>
    </row>
    <row r="2370" spans="2:12" ht="12" customHeight="1">
      <c r="B2370" s="11" t="s">
        <v>35</v>
      </c>
      <c r="C2370" s="17">
        <v>0.6789</v>
      </c>
      <c r="D2370" s="17">
        <v>0.231</v>
      </c>
      <c r="E2370" s="17">
        <v>0.1191</v>
      </c>
      <c r="F2370" s="17">
        <v>152.8721</v>
      </c>
      <c r="G2370" s="17">
        <v>0</v>
      </c>
      <c r="H2370" s="17">
        <v>0</v>
      </c>
      <c r="I2370" s="17">
        <v>0</v>
      </c>
      <c r="J2370" s="17">
        <v>0</v>
      </c>
      <c r="K2370" s="17">
        <v>0</v>
      </c>
      <c r="L2370" s="19">
        <f t="shared" si="229"/>
        <v>153.90109999999999</v>
      </c>
    </row>
    <row r="2371" spans="2:12" ht="12" customHeight="1">
      <c r="B2371" s="11" t="s">
        <v>36</v>
      </c>
      <c r="C2371" s="17">
        <v>11.8469</v>
      </c>
      <c r="D2371" s="17">
        <v>70.0773</v>
      </c>
      <c r="E2371" s="17">
        <v>0</v>
      </c>
      <c r="F2371" s="17">
        <v>15.4612</v>
      </c>
      <c r="G2371" s="17">
        <v>0</v>
      </c>
      <c r="H2371" s="17">
        <v>0</v>
      </c>
      <c r="I2371" s="17">
        <v>0</v>
      </c>
      <c r="J2371" s="17">
        <v>0</v>
      </c>
      <c r="K2371" s="17">
        <v>0</v>
      </c>
      <c r="L2371" s="19">
        <f t="shared" si="229"/>
        <v>97.3854</v>
      </c>
    </row>
    <row r="2372" spans="2:12" ht="12" customHeight="1">
      <c r="B2372" s="11" t="s">
        <v>37</v>
      </c>
      <c r="C2372" s="17">
        <v>359.1329</v>
      </c>
      <c r="D2372" s="17">
        <v>73.3217</v>
      </c>
      <c r="E2372" s="17">
        <v>68.8778</v>
      </c>
      <c r="F2372" s="17">
        <v>0</v>
      </c>
      <c r="G2372" s="17">
        <v>0</v>
      </c>
      <c r="H2372" s="17">
        <v>0.0635</v>
      </c>
      <c r="I2372" s="17">
        <v>0.127</v>
      </c>
      <c r="J2372" s="17">
        <v>0</v>
      </c>
      <c r="K2372" s="17">
        <v>0</v>
      </c>
      <c r="L2372" s="19">
        <f t="shared" si="229"/>
        <v>501.5229</v>
      </c>
    </row>
    <row r="2373" spans="2:58" s="14" customFormat="1" ht="12" customHeight="1">
      <c r="B2373" s="11" t="s">
        <v>38</v>
      </c>
      <c r="C2373" s="17">
        <v>315.3181</v>
      </c>
      <c r="D2373" s="17">
        <v>49.0823</v>
      </c>
      <c r="E2373" s="17">
        <v>681.1286</v>
      </c>
      <c r="F2373" s="17">
        <v>1702.4614</v>
      </c>
      <c r="G2373" s="17">
        <v>121.0092</v>
      </c>
      <c r="H2373" s="17">
        <v>196.3532</v>
      </c>
      <c r="I2373" s="17">
        <v>73</v>
      </c>
      <c r="J2373" s="17">
        <v>101</v>
      </c>
      <c r="K2373" s="17">
        <v>0</v>
      </c>
      <c r="L2373" s="19">
        <f t="shared" si="229"/>
        <v>3239.3527999999997</v>
      </c>
      <c r="BF2373" s="5"/>
    </row>
    <row r="2374" spans="2:12" ht="12" customHeight="1">
      <c r="B2374" s="11" t="s">
        <v>39</v>
      </c>
      <c r="C2374" s="17">
        <v>389.2035</v>
      </c>
      <c r="D2374" s="17">
        <v>13.8892</v>
      </c>
      <c r="E2374" s="17">
        <v>0</v>
      </c>
      <c r="F2374" s="17">
        <v>0</v>
      </c>
      <c r="G2374" s="17">
        <v>0</v>
      </c>
      <c r="H2374" s="17">
        <v>0</v>
      </c>
      <c r="I2374" s="17">
        <v>0</v>
      </c>
      <c r="J2374" s="17">
        <v>0</v>
      </c>
      <c r="K2374" s="17">
        <v>0</v>
      </c>
      <c r="L2374" s="19">
        <f t="shared" si="229"/>
        <v>403.09270000000004</v>
      </c>
    </row>
    <row r="2375" spans="2:12" ht="12" customHeight="1">
      <c r="B2375" s="11" t="s">
        <v>40</v>
      </c>
      <c r="C2375" s="17">
        <v>79.7972</v>
      </c>
      <c r="D2375" s="17">
        <v>223.1486</v>
      </c>
      <c r="E2375" s="17">
        <v>0.2109</v>
      </c>
      <c r="F2375" s="17">
        <v>0</v>
      </c>
      <c r="G2375" s="17">
        <v>0</v>
      </c>
      <c r="H2375" s="17">
        <v>0</v>
      </c>
      <c r="I2375" s="17">
        <v>0</v>
      </c>
      <c r="J2375" s="17">
        <v>0</v>
      </c>
      <c r="K2375" s="17">
        <v>0</v>
      </c>
      <c r="L2375" s="19">
        <f t="shared" si="229"/>
        <v>303.15669999999994</v>
      </c>
    </row>
    <row r="2376" spans="2:12" ht="12" customHeight="1">
      <c r="B2376" s="11" t="s">
        <v>41</v>
      </c>
      <c r="C2376" s="17">
        <v>0</v>
      </c>
      <c r="D2376" s="17">
        <v>0</v>
      </c>
      <c r="E2376" s="17">
        <v>0</v>
      </c>
      <c r="F2376" s="17">
        <v>0</v>
      </c>
      <c r="G2376" s="17">
        <v>0</v>
      </c>
      <c r="H2376" s="17">
        <v>0</v>
      </c>
      <c r="I2376" s="17">
        <v>0</v>
      </c>
      <c r="J2376" s="17">
        <v>0</v>
      </c>
      <c r="K2376" s="17">
        <v>0</v>
      </c>
      <c r="L2376" s="19">
        <f t="shared" si="229"/>
        <v>0</v>
      </c>
    </row>
    <row r="2377" spans="2:12" ht="12" customHeight="1">
      <c r="B2377" s="11" t="s">
        <v>42</v>
      </c>
      <c r="C2377" s="17">
        <v>28.3719</v>
      </c>
      <c r="D2377" s="17">
        <v>26.4805</v>
      </c>
      <c r="E2377" s="17">
        <v>75.6587</v>
      </c>
      <c r="F2377" s="17">
        <v>60.5268</v>
      </c>
      <c r="G2377" s="17">
        <v>0</v>
      </c>
      <c r="H2377" s="17">
        <v>0</v>
      </c>
      <c r="I2377" s="17">
        <v>0</v>
      </c>
      <c r="J2377" s="17">
        <v>0</v>
      </c>
      <c r="K2377" s="17">
        <v>0</v>
      </c>
      <c r="L2377" s="19">
        <f t="shared" si="229"/>
        <v>191.0379</v>
      </c>
    </row>
    <row r="2378" spans="2:12" ht="12" customHeight="1">
      <c r="B2378" s="11" t="s">
        <v>43</v>
      </c>
      <c r="C2378" s="17">
        <v>23.6603</v>
      </c>
      <c r="D2378" s="17">
        <v>49.1884</v>
      </c>
      <c r="E2378" s="17">
        <v>0</v>
      </c>
      <c r="F2378" s="17">
        <v>0</v>
      </c>
      <c r="G2378" s="17">
        <v>0</v>
      </c>
      <c r="H2378" s="17">
        <v>0</v>
      </c>
      <c r="I2378" s="17">
        <v>0</v>
      </c>
      <c r="J2378" s="17">
        <v>0</v>
      </c>
      <c r="K2378" s="17">
        <v>0</v>
      </c>
      <c r="L2378" s="19">
        <f t="shared" si="229"/>
        <v>72.84870000000001</v>
      </c>
    </row>
    <row r="2379" spans="2:12" ht="12" customHeight="1">
      <c r="B2379" s="11" t="s">
        <v>44</v>
      </c>
      <c r="C2379" s="17">
        <v>19.8163</v>
      </c>
      <c r="D2379" s="17">
        <v>7.3352</v>
      </c>
      <c r="E2379" s="17">
        <v>12.7182</v>
      </c>
      <c r="F2379" s="17">
        <v>168.4677</v>
      </c>
      <c r="G2379" s="17">
        <v>10.5291</v>
      </c>
      <c r="H2379" s="17">
        <v>2.3661</v>
      </c>
      <c r="I2379" s="17">
        <v>0</v>
      </c>
      <c r="J2379" s="17">
        <v>10.1743</v>
      </c>
      <c r="K2379" s="17">
        <v>0</v>
      </c>
      <c r="L2379" s="19">
        <f t="shared" si="229"/>
        <v>231.40689999999998</v>
      </c>
    </row>
    <row r="2380" spans="2:12" ht="12" customHeight="1">
      <c r="B2380" s="11" t="s">
        <v>45</v>
      </c>
      <c r="C2380" s="17">
        <v>0</v>
      </c>
      <c r="D2380" s="18">
        <v>0</v>
      </c>
      <c r="E2380" s="17">
        <v>0</v>
      </c>
      <c r="F2380" s="17">
        <v>0</v>
      </c>
      <c r="G2380" s="17">
        <v>0</v>
      </c>
      <c r="H2380" s="17">
        <v>0</v>
      </c>
      <c r="I2380" s="17">
        <v>0</v>
      </c>
      <c r="J2380" s="17">
        <v>0</v>
      </c>
      <c r="K2380" s="17">
        <v>0</v>
      </c>
      <c r="L2380" s="19">
        <f t="shared" si="229"/>
        <v>0</v>
      </c>
    </row>
    <row r="2381" spans="2:12" ht="12" customHeight="1">
      <c r="B2381" s="11" t="s">
        <v>46</v>
      </c>
      <c r="C2381" s="17">
        <v>0</v>
      </c>
      <c r="D2381" s="17">
        <v>0</v>
      </c>
      <c r="E2381" s="17">
        <v>0</v>
      </c>
      <c r="F2381" s="17">
        <v>0</v>
      </c>
      <c r="G2381" s="17">
        <v>0</v>
      </c>
      <c r="H2381" s="17">
        <v>0</v>
      </c>
      <c r="I2381" s="17">
        <v>0</v>
      </c>
      <c r="J2381" s="17">
        <v>0</v>
      </c>
      <c r="K2381" s="17">
        <v>0</v>
      </c>
      <c r="L2381" s="19">
        <f t="shared" si="229"/>
        <v>0</v>
      </c>
    </row>
    <row r="2382" spans="2:12" ht="12" customHeight="1">
      <c r="B2382" s="11" t="s">
        <v>47</v>
      </c>
      <c r="C2382" s="17">
        <v>125.1733</v>
      </c>
      <c r="D2382" s="17">
        <v>28.2883</v>
      </c>
      <c r="E2382" s="17">
        <v>93.6563</v>
      </c>
      <c r="F2382" s="17">
        <v>0</v>
      </c>
      <c r="G2382" s="17">
        <v>0</v>
      </c>
      <c r="H2382" s="17">
        <v>0</v>
      </c>
      <c r="I2382" s="17">
        <v>0</v>
      </c>
      <c r="J2382" s="17">
        <v>0</v>
      </c>
      <c r="K2382" s="17">
        <v>0</v>
      </c>
      <c r="L2382" s="19">
        <f t="shared" si="229"/>
        <v>247.11790000000002</v>
      </c>
    </row>
    <row r="2383" spans="2:58" s="14" customFormat="1" ht="12" customHeight="1">
      <c r="B2383" s="11" t="s">
        <v>48</v>
      </c>
      <c r="C2383" s="17">
        <v>24.3928</v>
      </c>
      <c r="D2383" s="17">
        <v>60.982</v>
      </c>
      <c r="E2383" s="17">
        <v>130.5014</v>
      </c>
      <c r="F2383" s="17">
        <v>0</v>
      </c>
      <c r="G2383" s="17">
        <v>0</v>
      </c>
      <c r="H2383" s="17">
        <v>0</v>
      </c>
      <c r="I2383" s="17">
        <v>0</v>
      </c>
      <c r="J2383" s="17">
        <v>0</v>
      </c>
      <c r="K2383" s="17">
        <v>0</v>
      </c>
      <c r="L2383" s="19">
        <f t="shared" si="229"/>
        <v>215.87619999999998</v>
      </c>
      <c r="BF2383" s="5"/>
    </row>
    <row r="2384" spans="2:12" ht="12" customHeight="1">
      <c r="B2384" s="11" t="s">
        <v>49</v>
      </c>
      <c r="C2384" s="17">
        <v>284.0352</v>
      </c>
      <c r="D2384" s="17">
        <v>0</v>
      </c>
      <c r="E2384" s="17">
        <v>0</v>
      </c>
      <c r="F2384" s="17">
        <v>0</v>
      </c>
      <c r="G2384" s="17">
        <v>0</v>
      </c>
      <c r="H2384" s="17">
        <v>0</v>
      </c>
      <c r="I2384" s="17">
        <v>0</v>
      </c>
      <c r="J2384" s="17">
        <v>0</v>
      </c>
      <c r="K2384" s="17">
        <v>0</v>
      </c>
      <c r="L2384" s="19">
        <f t="shared" si="229"/>
        <v>284.0352</v>
      </c>
    </row>
    <row r="2385" spans="2:12" ht="12" customHeight="1">
      <c r="B2385" s="11" t="s">
        <v>50</v>
      </c>
      <c r="C2385" s="17">
        <v>0</v>
      </c>
      <c r="D2385" s="17">
        <v>0</v>
      </c>
      <c r="E2385" s="17">
        <v>0</v>
      </c>
      <c r="F2385" s="17">
        <v>0</v>
      </c>
      <c r="G2385" s="17">
        <v>0</v>
      </c>
      <c r="H2385" s="17">
        <v>0</v>
      </c>
      <c r="I2385" s="17">
        <v>0</v>
      </c>
      <c r="J2385" s="17">
        <v>0</v>
      </c>
      <c r="K2385" s="17">
        <v>0</v>
      </c>
      <c r="L2385" s="19">
        <f t="shared" si="229"/>
        <v>0</v>
      </c>
    </row>
    <row r="2386" spans="2:12" ht="12" customHeight="1">
      <c r="B2386" s="11" t="s">
        <v>51</v>
      </c>
      <c r="C2386" s="17">
        <v>161.1068</v>
      </c>
      <c r="D2386" s="17">
        <v>0</v>
      </c>
      <c r="E2386" s="17">
        <v>0.4822</v>
      </c>
      <c r="F2386" s="17">
        <v>0</v>
      </c>
      <c r="G2386" s="17">
        <v>0</v>
      </c>
      <c r="H2386" s="17">
        <v>2.8631</v>
      </c>
      <c r="I2386" s="17">
        <v>1.2855</v>
      </c>
      <c r="J2386" s="17">
        <v>0</v>
      </c>
      <c r="K2386" s="17">
        <v>0</v>
      </c>
      <c r="L2386" s="19">
        <f t="shared" si="229"/>
        <v>165.73760000000001</v>
      </c>
    </row>
    <row r="2387" spans="2:12" ht="12" customHeight="1">
      <c r="B2387" s="15" t="s">
        <v>52</v>
      </c>
      <c r="C2387" s="20">
        <f aca="true" t="shared" si="230" ref="C2387:K2387">SUM(C2340:C2386)</f>
        <v>16984.482600000003</v>
      </c>
      <c r="D2387" s="20">
        <f t="shared" si="230"/>
        <v>5109.110200000001</v>
      </c>
      <c r="E2387" s="20">
        <f t="shared" si="230"/>
        <v>5279.017699999999</v>
      </c>
      <c r="F2387" s="20">
        <f t="shared" si="230"/>
        <v>3522.476</v>
      </c>
      <c r="G2387" s="20">
        <f t="shared" si="230"/>
        <v>418.1454</v>
      </c>
      <c r="H2387" s="20">
        <f t="shared" si="230"/>
        <v>1834.6477</v>
      </c>
      <c r="I2387" s="20">
        <f t="shared" si="230"/>
        <v>820.7653999999999</v>
      </c>
      <c r="J2387" s="20">
        <f t="shared" si="230"/>
        <v>601.8906000000001</v>
      </c>
      <c r="K2387" s="20">
        <f t="shared" si="230"/>
        <v>225.15830000000003</v>
      </c>
      <c r="L2387" s="21">
        <f t="shared" si="229"/>
        <v>34795.693900000006</v>
      </c>
    </row>
    <row r="2389" spans="2:4" ht="13.5" customHeight="1">
      <c r="B2389" s="6" t="s">
        <v>0</v>
      </c>
      <c r="C2389" s="28" t="s">
        <v>97</v>
      </c>
      <c r="D2389" s="28"/>
    </row>
    <row r="2390" spans="2:58" ht="12" customHeight="1">
      <c r="B2390" s="7"/>
      <c r="I2390" s="8"/>
      <c r="L2390" s="8" t="str">
        <f>L2337</f>
        <v>（３日間調査　単位：トン）</v>
      </c>
      <c r="BF2390" s="4"/>
    </row>
    <row r="2391" spans="2:58" ht="13.5" customHeight="1">
      <c r="B2391" s="9" t="s">
        <v>122</v>
      </c>
      <c r="C2391" s="24" t="s">
        <v>121</v>
      </c>
      <c r="D2391" s="22" t="s">
        <v>113</v>
      </c>
      <c r="E2391" s="22" t="s">
        <v>114</v>
      </c>
      <c r="F2391" s="22" t="s">
        <v>115</v>
      </c>
      <c r="G2391" s="22" t="s">
        <v>116</v>
      </c>
      <c r="H2391" s="22" t="s">
        <v>117</v>
      </c>
      <c r="I2391" s="22" t="s">
        <v>118</v>
      </c>
      <c r="J2391" s="22" t="s">
        <v>119</v>
      </c>
      <c r="K2391" s="22" t="s">
        <v>120</v>
      </c>
      <c r="L2391" s="26" t="s">
        <v>3</v>
      </c>
      <c r="BF2391" s="4"/>
    </row>
    <row r="2392" spans="2:58" ht="13.5" customHeight="1">
      <c r="B2392" s="10" t="s">
        <v>4</v>
      </c>
      <c r="C2392" s="25"/>
      <c r="D2392" s="23"/>
      <c r="E2392" s="23"/>
      <c r="F2392" s="23"/>
      <c r="G2392" s="23"/>
      <c r="H2392" s="23"/>
      <c r="I2392" s="23"/>
      <c r="J2392" s="23"/>
      <c r="K2392" s="23"/>
      <c r="L2392" s="27"/>
      <c r="BF2392" s="4"/>
    </row>
    <row r="2393" spans="2:12" ht="12" customHeight="1">
      <c r="B2393" s="11" t="s">
        <v>5</v>
      </c>
      <c r="C2393" s="17">
        <v>18.8592</v>
      </c>
      <c r="D2393" s="17">
        <v>6.2864</v>
      </c>
      <c r="E2393" s="17">
        <v>9.4296</v>
      </c>
      <c r="F2393" s="17">
        <v>0</v>
      </c>
      <c r="G2393" s="17">
        <v>3.1432</v>
      </c>
      <c r="H2393" s="17">
        <v>3.1432</v>
      </c>
      <c r="I2393" s="17">
        <v>0</v>
      </c>
      <c r="J2393" s="17">
        <v>0</v>
      </c>
      <c r="K2393" s="17">
        <v>0</v>
      </c>
      <c r="L2393" s="19">
        <f>SUM(C2393:K2393)</f>
        <v>40.8616</v>
      </c>
    </row>
    <row r="2394" spans="2:12" ht="12" customHeight="1">
      <c r="B2394" s="11" t="s">
        <v>6</v>
      </c>
      <c r="C2394" s="17">
        <v>0.154</v>
      </c>
      <c r="D2394" s="17">
        <v>0</v>
      </c>
      <c r="E2394" s="17">
        <v>0.05</v>
      </c>
      <c r="F2394" s="17">
        <v>0</v>
      </c>
      <c r="G2394" s="17">
        <v>0</v>
      </c>
      <c r="H2394" s="17">
        <v>0</v>
      </c>
      <c r="I2394" s="17">
        <v>0</v>
      </c>
      <c r="J2394" s="17">
        <v>0</v>
      </c>
      <c r="K2394" s="17">
        <v>0</v>
      </c>
      <c r="L2394" s="19">
        <f aca="true" t="shared" si="231" ref="L2394:L2440">SUM(C2394:K2394)</f>
        <v>0.20400000000000001</v>
      </c>
    </row>
    <row r="2395" spans="2:12" ht="12" customHeight="1">
      <c r="B2395" s="11" t="s">
        <v>7</v>
      </c>
      <c r="C2395" s="17">
        <v>566.304</v>
      </c>
      <c r="D2395" s="17">
        <v>0</v>
      </c>
      <c r="E2395" s="17">
        <v>0</v>
      </c>
      <c r="F2395" s="17">
        <v>0</v>
      </c>
      <c r="G2395" s="17">
        <v>0</v>
      </c>
      <c r="H2395" s="17">
        <v>0</v>
      </c>
      <c r="I2395" s="17">
        <v>0</v>
      </c>
      <c r="J2395" s="17">
        <v>0</v>
      </c>
      <c r="K2395" s="17">
        <v>0</v>
      </c>
      <c r="L2395" s="19">
        <f t="shared" si="231"/>
        <v>566.304</v>
      </c>
    </row>
    <row r="2396" spans="2:12" ht="12" customHeight="1">
      <c r="B2396" s="11" t="s">
        <v>8</v>
      </c>
      <c r="C2396" s="17">
        <v>6.3649</v>
      </c>
      <c r="D2396" s="17">
        <v>6.3649</v>
      </c>
      <c r="E2396" s="17">
        <v>6.3649</v>
      </c>
      <c r="F2396" s="17">
        <v>31.8244</v>
      </c>
      <c r="G2396" s="17">
        <v>44.5543</v>
      </c>
      <c r="H2396" s="17">
        <v>190.9469</v>
      </c>
      <c r="I2396" s="17">
        <v>0</v>
      </c>
      <c r="J2396" s="17">
        <v>0</v>
      </c>
      <c r="K2396" s="17">
        <v>0</v>
      </c>
      <c r="L2396" s="19">
        <f t="shared" si="231"/>
        <v>286.4203</v>
      </c>
    </row>
    <row r="2397" spans="2:12" ht="12" customHeight="1">
      <c r="B2397" s="11" t="s">
        <v>9</v>
      </c>
      <c r="C2397" s="17">
        <v>0.091</v>
      </c>
      <c r="D2397" s="17">
        <v>0.0364</v>
      </c>
      <c r="E2397" s="17">
        <v>92.012</v>
      </c>
      <c r="F2397" s="17">
        <v>22.5704</v>
      </c>
      <c r="G2397" s="17">
        <v>0</v>
      </c>
      <c r="H2397" s="17">
        <v>0</v>
      </c>
      <c r="I2397" s="17">
        <v>0.0365</v>
      </c>
      <c r="J2397" s="17">
        <v>0</v>
      </c>
      <c r="K2397" s="17">
        <v>0</v>
      </c>
      <c r="L2397" s="19">
        <f t="shared" si="231"/>
        <v>114.7463</v>
      </c>
    </row>
    <row r="2398" spans="2:12" ht="12" customHeight="1">
      <c r="B2398" s="11" t="s">
        <v>10</v>
      </c>
      <c r="C2398" s="17">
        <v>9.9148</v>
      </c>
      <c r="D2398" s="17">
        <v>3.5897</v>
      </c>
      <c r="E2398" s="17">
        <v>8.204</v>
      </c>
      <c r="F2398" s="17">
        <v>0.7981</v>
      </c>
      <c r="G2398" s="17">
        <v>0.1114</v>
      </c>
      <c r="H2398" s="17">
        <v>0</v>
      </c>
      <c r="I2398" s="17">
        <v>0</v>
      </c>
      <c r="J2398" s="17">
        <v>0</v>
      </c>
      <c r="K2398" s="17">
        <v>0</v>
      </c>
      <c r="L2398" s="19">
        <f t="shared" si="231"/>
        <v>22.618000000000002</v>
      </c>
    </row>
    <row r="2399" spans="2:58" ht="12" customHeight="1">
      <c r="B2399" s="11" t="s">
        <v>11</v>
      </c>
      <c r="C2399" s="17">
        <v>0.002</v>
      </c>
      <c r="D2399" s="17">
        <v>0.0209</v>
      </c>
      <c r="E2399" s="17">
        <v>0.2459</v>
      </c>
      <c r="F2399" s="17">
        <v>1.0665</v>
      </c>
      <c r="G2399" s="17">
        <v>0.7638</v>
      </c>
      <c r="H2399" s="17">
        <v>1.738</v>
      </c>
      <c r="I2399" s="17">
        <v>0.339</v>
      </c>
      <c r="J2399" s="17">
        <v>0.0314</v>
      </c>
      <c r="K2399" s="17">
        <v>0</v>
      </c>
      <c r="L2399" s="19">
        <f t="shared" si="231"/>
        <v>4.2075</v>
      </c>
      <c r="BF2399" s="12"/>
    </row>
    <row r="2400" spans="2:12" ht="12" customHeight="1">
      <c r="B2400" s="11" t="s">
        <v>12</v>
      </c>
      <c r="C2400" s="17">
        <v>943.9065</v>
      </c>
      <c r="D2400" s="17">
        <v>0</v>
      </c>
      <c r="E2400" s="17">
        <v>0</v>
      </c>
      <c r="F2400" s="17">
        <v>0</v>
      </c>
      <c r="G2400" s="17">
        <v>0</v>
      </c>
      <c r="H2400" s="17">
        <v>0</v>
      </c>
      <c r="I2400" s="17">
        <v>0</v>
      </c>
      <c r="J2400" s="17">
        <v>0</v>
      </c>
      <c r="K2400" s="17">
        <v>0</v>
      </c>
      <c r="L2400" s="19">
        <f t="shared" si="231"/>
        <v>943.9065</v>
      </c>
    </row>
    <row r="2401" spans="2:12" ht="12" customHeight="1">
      <c r="B2401" s="11" t="s">
        <v>13</v>
      </c>
      <c r="C2401" s="17">
        <v>530.3277</v>
      </c>
      <c r="D2401" s="17">
        <v>2.4324</v>
      </c>
      <c r="E2401" s="17">
        <v>13.982</v>
      </c>
      <c r="F2401" s="17">
        <v>49.4503</v>
      </c>
      <c r="G2401" s="17">
        <v>5.2085</v>
      </c>
      <c r="H2401" s="17">
        <v>0.7438</v>
      </c>
      <c r="I2401" s="17">
        <v>0.8009</v>
      </c>
      <c r="J2401" s="17">
        <v>0.5151</v>
      </c>
      <c r="K2401" s="17">
        <v>0</v>
      </c>
      <c r="L2401" s="19">
        <f t="shared" si="231"/>
        <v>603.4606999999999</v>
      </c>
    </row>
    <row r="2402" spans="2:12" ht="12" customHeight="1">
      <c r="B2402" s="13" t="s">
        <v>14</v>
      </c>
      <c r="C2402" s="17">
        <v>40.7227</v>
      </c>
      <c r="D2402" s="17">
        <v>19.5237</v>
      </c>
      <c r="E2402" s="17">
        <v>5.069</v>
      </c>
      <c r="F2402" s="17">
        <v>4.403</v>
      </c>
      <c r="G2402" s="17">
        <v>4.7253</v>
      </c>
      <c r="H2402" s="17">
        <v>0</v>
      </c>
      <c r="I2402" s="17">
        <v>0</v>
      </c>
      <c r="J2402" s="17">
        <v>0</v>
      </c>
      <c r="K2402" s="17">
        <v>0</v>
      </c>
      <c r="L2402" s="19">
        <f t="shared" si="231"/>
        <v>74.44370000000002</v>
      </c>
    </row>
    <row r="2403" spans="2:12" ht="12" customHeight="1">
      <c r="B2403" s="11" t="s">
        <v>15</v>
      </c>
      <c r="C2403" s="17">
        <v>456.0264</v>
      </c>
      <c r="D2403" s="17">
        <v>36.0021</v>
      </c>
      <c r="E2403" s="17">
        <v>6.1939</v>
      </c>
      <c r="F2403" s="17">
        <v>0</v>
      </c>
      <c r="G2403" s="17">
        <v>0</v>
      </c>
      <c r="H2403" s="17">
        <v>0</v>
      </c>
      <c r="I2403" s="17">
        <v>0</v>
      </c>
      <c r="J2403" s="17">
        <v>0</v>
      </c>
      <c r="K2403" s="17">
        <v>0</v>
      </c>
      <c r="L2403" s="19">
        <f t="shared" si="231"/>
        <v>498.2224</v>
      </c>
    </row>
    <row r="2404" spans="2:12" ht="12" customHeight="1">
      <c r="B2404" s="11" t="s">
        <v>16</v>
      </c>
      <c r="C2404" s="17">
        <v>1.474</v>
      </c>
      <c r="D2404" s="17">
        <v>0</v>
      </c>
      <c r="E2404" s="17">
        <v>5.1908</v>
      </c>
      <c r="F2404" s="17">
        <v>15.204</v>
      </c>
      <c r="G2404" s="17">
        <v>6.3629</v>
      </c>
      <c r="H2404" s="17">
        <v>5.3917</v>
      </c>
      <c r="I2404" s="17">
        <v>3.1479</v>
      </c>
      <c r="J2404" s="17">
        <v>2.6791</v>
      </c>
      <c r="K2404" s="17">
        <v>0</v>
      </c>
      <c r="L2404" s="19">
        <f t="shared" si="231"/>
        <v>39.4504</v>
      </c>
    </row>
    <row r="2405" spans="2:58" s="14" customFormat="1" ht="12" customHeight="1">
      <c r="B2405" s="11" t="s">
        <v>17</v>
      </c>
      <c r="C2405" s="17">
        <v>1283.0761</v>
      </c>
      <c r="D2405" s="17">
        <v>677.5981</v>
      </c>
      <c r="E2405" s="17">
        <v>384.9903</v>
      </c>
      <c r="F2405" s="17">
        <v>152.0117</v>
      </c>
      <c r="G2405" s="17">
        <v>21.0067</v>
      </c>
      <c r="H2405" s="17">
        <v>908.0281</v>
      </c>
      <c r="I2405" s="17">
        <v>104.7507</v>
      </c>
      <c r="J2405" s="17">
        <v>131.9504</v>
      </c>
      <c r="K2405" s="17">
        <v>1.9037</v>
      </c>
      <c r="L2405" s="19">
        <f t="shared" si="231"/>
        <v>3665.3158</v>
      </c>
      <c r="BF2405" s="5"/>
    </row>
    <row r="2406" spans="2:12" ht="12" customHeight="1">
      <c r="B2406" s="11" t="s">
        <v>18</v>
      </c>
      <c r="C2406" s="17">
        <v>16.8926</v>
      </c>
      <c r="D2406" s="17">
        <v>12.3957</v>
      </c>
      <c r="E2406" s="17">
        <v>13.956</v>
      </c>
      <c r="F2406" s="17">
        <v>7.6662</v>
      </c>
      <c r="G2406" s="17">
        <v>9.9921</v>
      </c>
      <c r="H2406" s="17">
        <v>15.8748</v>
      </c>
      <c r="I2406" s="17">
        <v>128.1649</v>
      </c>
      <c r="J2406" s="17">
        <v>1.8255</v>
      </c>
      <c r="K2406" s="17">
        <v>0.5602</v>
      </c>
      <c r="L2406" s="19">
        <f t="shared" si="231"/>
        <v>207.328</v>
      </c>
    </row>
    <row r="2407" spans="2:12" ht="12" customHeight="1">
      <c r="B2407" s="11" t="s">
        <v>19</v>
      </c>
      <c r="C2407" s="17">
        <v>359.1483</v>
      </c>
      <c r="D2407" s="17">
        <v>2.6307</v>
      </c>
      <c r="E2407" s="17">
        <v>4.4518</v>
      </c>
      <c r="F2407" s="17">
        <v>0.6071</v>
      </c>
      <c r="G2407" s="17">
        <v>0</v>
      </c>
      <c r="H2407" s="17">
        <v>0</v>
      </c>
      <c r="I2407" s="17">
        <v>0</v>
      </c>
      <c r="J2407" s="17">
        <v>0</v>
      </c>
      <c r="K2407" s="17">
        <v>0</v>
      </c>
      <c r="L2407" s="19">
        <f t="shared" si="231"/>
        <v>366.8379</v>
      </c>
    </row>
    <row r="2408" spans="2:12" ht="12" customHeight="1">
      <c r="B2408" s="11" t="s">
        <v>20</v>
      </c>
      <c r="C2408" s="17">
        <v>12.6222</v>
      </c>
      <c r="D2408" s="17">
        <v>0.2856</v>
      </c>
      <c r="E2408" s="17">
        <v>0.1088</v>
      </c>
      <c r="F2408" s="17">
        <v>0</v>
      </c>
      <c r="G2408" s="17">
        <v>0.0544</v>
      </c>
      <c r="H2408" s="17">
        <v>0.4351</v>
      </c>
      <c r="I2408" s="17">
        <v>0</v>
      </c>
      <c r="J2408" s="17">
        <v>0.0544</v>
      </c>
      <c r="K2408" s="17">
        <v>0</v>
      </c>
      <c r="L2408" s="19">
        <f t="shared" si="231"/>
        <v>13.5605</v>
      </c>
    </row>
    <row r="2409" spans="2:12" ht="12" customHeight="1">
      <c r="B2409" s="11" t="s">
        <v>21</v>
      </c>
      <c r="C2409" s="17">
        <v>114.8756</v>
      </c>
      <c r="D2409" s="17">
        <v>33.9189</v>
      </c>
      <c r="E2409" s="17">
        <v>17.5013</v>
      </c>
      <c r="F2409" s="17">
        <v>0</v>
      </c>
      <c r="G2409" s="17">
        <v>0</v>
      </c>
      <c r="H2409" s="17">
        <v>0</v>
      </c>
      <c r="I2409" s="17">
        <v>0</v>
      </c>
      <c r="J2409" s="17">
        <v>0</v>
      </c>
      <c r="K2409" s="17">
        <v>0</v>
      </c>
      <c r="L2409" s="19">
        <f t="shared" si="231"/>
        <v>166.29579999999999</v>
      </c>
    </row>
    <row r="2410" spans="2:12" ht="12" customHeight="1">
      <c r="B2410" s="11" t="s">
        <v>22</v>
      </c>
      <c r="C2410" s="17">
        <v>223.1071</v>
      </c>
      <c r="D2410" s="17">
        <v>25.5629</v>
      </c>
      <c r="E2410" s="17">
        <v>3.8431</v>
      </c>
      <c r="F2410" s="17">
        <v>8.725</v>
      </c>
      <c r="G2410" s="17">
        <v>0.1283</v>
      </c>
      <c r="H2410" s="17">
        <v>19.1178</v>
      </c>
      <c r="I2410" s="17">
        <v>0</v>
      </c>
      <c r="J2410" s="17">
        <v>0</v>
      </c>
      <c r="K2410" s="17">
        <v>0</v>
      </c>
      <c r="L2410" s="19">
        <f t="shared" si="231"/>
        <v>280.48420000000004</v>
      </c>
    </row>
    <row r="2411" spans="2:12" ht="12" customHeight="1">
      <c r="B2411" s="11" t="s">
        <v>23</v>
      </c>
      <c r="C2411" s="17">
        <v>57.9665</v>
      </c>
      <c r="D2411" s="17">
        <v>79.6296</v>
      </c>
      <c r="E2411" s="17">
        <v>65.9344</v>
      </c>
      <c r="F2411" s="17">
        <v>26.3185</v>
      </c>
      <c r="G2411" s="17">
        <v>0.03</v>
      </c>
      <c r="H2411" s="17">
        <v>0</v>
      </c>
      <c r="I2411" s="17">
        <v>0</v>
      </c>
      <c r="J2411" s="17">
        <v>0</v>
      </c>
      <c r="K2411" s="17">
        <v>0</v>
      </c>
      <c r="L2411" s="19">
        <f t="shared" si="231"/>
        <v>229.87900000000002</v>
      </c>
    </row>
    <row r="2412" spans="2:12" ht="12" customHeight="1">
      <c r="B2412" s="11" t="s">
        <v>24</v>
      </c>
      <c r="C2412" s="17">
        <v>11.237</v>
      </c>
      <c r="D2412" s="17">
        <v>2.205</v>
      </c>
      <c r="E2412" s="17">
        <v>1.0116</v>
      </c>
      <c r="F2412" s="17">
        <v>0.5571</v>
      </c>
      <c r="G2412" s="17">
        <v>3.2206</v>
      </c>
      <c r="H2412" s="17">
        <v>0.0157</v>
      </c>
      <c r="I2412" s="17">
        <v>0</v>
      </c>
      <c r="J2412" s="17">
        <v>0.0105</v>
      </c>
      <c r="K2412" s="17">
        <v>0</v>
      </c>
      <c r="L2412" s="19">
        <f t="shared" si="231"/>
        <v>18.2575</v>
      </c>
    </row>
    <row r="2413" spans="2:12" ht="12" customHeight="1">
      <c r="B2413" s="11" t="s">
        <v>25</v>
      </c>
      <c r="C2413" s="17">
        <v>0</v>
      </c>
      <c r="D2413" s="17">
        <v>0.4274</v>
      </c>
      <c r="E2413" s="17">
        <v>0</v>
      </c>
      <c r="F2413" s="17">
        <v>0</v>
      </c>
      <c r="G2413" s="17">
        <v>0</v>
      </c>
      <c r="H2413" s="17">
        <v>0</v>
      </c>
      <c r="I2413" s="17">
        <v>0</v>
      </c>
      <c r="J2413" s="17">
        <v>0</v>
      </c>
      <c r="K2413" s="17">
        <v>0</v>
      </c>
      <c r="L2413" s="19">
        <f t="shared" si="231"/>
        <v>0.4274</v>
      </c>
    </row>
    <row r="2414" spans="2:12" ht="12" customHeight="1">
      <c r="B2414" s="11" t="s">
        <v>26</v>
      </c>
      <c r="C2414" s="17">
        <v>305.7032</v>
      </c>
      <c r="D2414" s="17">
        <v>0</v>
      </c>
      <c r="E2414" s="17">
        <v>5.3046</v>
      </c>
      <c r="F2414" s="17">
        <v>14.3835</v>
      </c>
      <c r="G2414" s="17">
        <v>43.4687</v>
      </c>
      <c r="H2414" s="17">
        <v>1.2207</v>
      </c>
      <c r="I2414" s="17">
        <v>1.9976</v>
      </c>
      <c r="J2414" s="17">
        <v>1.3318</v>
      </c>
      <c r="K2414" s="17">
        <v>0</v>
      </c>
      <c r="L2414" s="19">
        <f t="shared" si="231"/>
        <v>373.4101</v>
      </c>
    </row>
    <row r="2415" spans="2:58" s="14" customFormat="1" ht="12" customHeight="1">
      <c r="B2415" s="11" t="s">
        <v>27</v>
      </c>
      <c r="C2415" s="17">
        <v>3196.1967</v>
      </c>
      <c r="D2415" s="17">
        <v>1662.1901</v>
      </c>
      <c r="E2415" s="17">
        <v>70.346</v>
      </c>
      <c r="F2415" s="17">
        <v>72.507</v>
      </c>
      <c r="G2415" s="17">
        <v>25.651</v>
      </c>
      <c r="H2415" s="17">
        <v>145.99</v>
      </c>
      <c r="I2415" s="17">
        <v>0.0679</v>
      </c>
      <c r="J2415" s="17">
        <v>2.1226</v>
      </c>
      <c r="K2415" s="17">
        <v>0.5032</v>
      </c>
      <c r="L2415" s="19">
        <f t="shared" si="231"/>
        <v>5175.574499999999</v>
      </c>
      <c r="BF2415" s="5"/>
    </row>
    <row r="2416" spans="2:12" ht="12" customHeight="1">
      <c r="B2416" s="11" t="s">
        <v>28</v>
      </c>
      <c r="C2416" s="17">
        <v>508.0685</v>
      </c>
      <c r="D2416" s="17">
        <v>0.0528</v>
      </c>
      <c r="E2416" s="17">
        <v>0.4748</v>
      </c>
      <c r="F2416" s="17">
        <v>0.0528</v>
      </c>
      <c r="G2416" s="17">
        <v>0.4749</v>
      </c>
      <c r="H2416" s="17">
        <v>0.6068</v>
      </c>
      <c r="I2416" s="17">
        <v>0.0264</v>
      </c>
      <c r="J2416" s="17">
        <v>0</v>
      </c>
      <c r="K2416" s="17">
        <v>0</v>
      </c>
      <c r="L2416" s="19">
        <f t="shared" si="231"/>
        <v>509.757</v>
      </c>
    </row>
    <row r="2417" spans="2:12" ht="12" customHeight="1">
      <c r="B2417" s="11" t="s">
        <v>29</v>
      </c>
      <c r="C2417" s="17">
        <v>480.4665</v>
      </c>
      <c r="D2417" s="17">
        <v>0</v>
      </c>
      <c r="E2417" s="17">
        <v>0</v>
      </c>
      <c r="F2417" s="17">
        <v>0</v>
      </c>
      <c r="G2417" s="17">
        <v>0</v>
      </c>
      <c r="H2417" s="17">
        <v>0</v>
      </c>
      <c r="I2417" s="17">
        <v>0</v>
      </c>
      <c r="J2417" s="17">
        <v>0</v>
      </c>
      <c r="K2417" s="17">
        <v>0</v>
      </c>
      <c r="L2417" s="19">
        <f t="shared" si="231"/>
        <v>480.4665</v>
      </c>
    </row>
    <row r="2418" spans="2:12" ht="12" customHeight="1">
      <c r="B2418" s="11" t="s">
        <v>30</v>
      </c>
      <c r="C2418" s="17">
        <v>7.9565</v>
      </c>
      <c r="D2418" s="17">
        <v>3.3208</v>
      </c>
      <c r="E2418" s="17">
        <v>3.9901</v>
      </c>
      <c r="F2418" s="17">
        <v>0.1673</v>
      </c>
      <c r="G2418" s="17">
        <v>0.1911</v>
      </c>
      <c r="H2418" s="17">
        <v>0.4779</v>
      </c>
      <c r="I2418" s="17">
        <v>0.7646</v>
      </c>
      <c r="J2418" s="17">
        <v>0</v>
      </c>
      <c r="K2418" s="17">
        <v>0</v>
      </c>
      <c r="L2418" s="19">
        <f t="shared" si="231"/>
        <v>16.8683</v>
      </c>
    </row>
    <row r="2419" spans="2:12" ht="12" customHeight="1">
      <c r="B2419" s="11" t="s">
        <v>31</v>
      </c>
      <c r="C2419" s="17">
        <v>1717.9068</v>
      </c>
      <c r="D2419" s="17">
        <v>37.2585</v>
      </c>
      <c r="E2419" s="17">
        <v>34.3595</v>
      </c>
      <c r="F2419" s="17">
        <v>29.6839</v>
      </c>
      <c r="G2419" s="17">
        <v>112.5373</v>
      </c>
      <c r="H2419" s="17">
        <v>50.5519</v>
      </c>
      <c r="I2419" s="17">
        <v>24.8347</v>
      </c>
      <c r="J2419" s="17">
        <v>0.7096</v>
      </c>
      <c r="K2419" s="17">
        <v>2.1953</v>
      </c>
      <c r="L2419" s="19">
        <f t="shared" si="231"/>
        <v>2010.0375</v>
      </c>
    </row>
    <row r="2420" spans="2:12" ht="12" customHeight="1">
      <c r="B2420" s="11" t="s">
        <v>32</v>
      </c>
      <c r="C2420" s="17">
        <v>9.1652</v>
      </c>
      <c r="D2420" s="17">
        <v>0.8023</v>
      </c>
      <c r="E2420" s="17">
        <v>0</v>
      </c>
      <c r="F2420" s="17">
        <v>0</v>
      </c>
      <c r="G2420" s="17">
        <v>0</v>
      </c>
      <c r="H2420" s="17">
        <v>0</v>
      </c>
      <c r="I2420" s="17">
        <v>0</v>
      </c>
      <c r="J2420" s="17">
        <v>0</v>
      </c>
      <c r="K2420" s="17">
        <v>0</v>
      </c>
      <c r="L2420" s="19">
        <f t="shared" si="231"/>
        <v>9.967500000000001</v>
      </c>
    </row>
    <row r="2421" spans="2:12" ht="12" customHeight="1">
      <c r="B2421" s="11" t="s">
        <v>33</v>
      </c>
      <c r="C2421" s="17">
        <v>15.8229</v>
      </c>
      <c r="D2421" s="17">
        <v>15.8229</v>
      </c>
      <c r="E2421" s="17">
        <v>0</v>
      </c>
      <c r="F2421" s="17">
        <v>63.2917</v>
      </c>
      <c r="G2421" s="17">
        <v>0</v>
      </c>
      <c r="H2421" s="17">
        <v>0</v>
      </c>
      <c r="I2421" s="17">
        <v>0</v>
      </c>
      <c r="J2421" s="17">
        <v>0</v>
      </c>
      <c r="K2421" s="17">
        <v>0</v>
      </c>
      <c r="L2421" s="19">
        <f t="shared" si="231"/>
        <v>94.9375</v>
      </c>
    </row>
    <row r="2422" spans="2:12" ht="12" customHeight="1">
      <c r="B2422" s="11" t="s">
        <v>34</v>
      </c>
      <c r="C2422" s="17">
        <v>0</v>
      </c>
      <c r="D2422" s="17">
        <v>0</v>
      </c>
      <c r="E2422" s="17">
        <v>0</v>
      </c>
      <c r="F2422" s="17">
        <v>0</v>
      </c>
      <c r="G2422" s="17">
        <v>0</v>
      </c>
      <c r="H2422" s="17">
        <v>0</v>
      </c>
      <c r="I2422" s="17">
        <v>0</v>
      </c>
      <c r="J2422" s="17">
        <v>0</v>
      </c>
      <c r="K2422" s="17">
        <v>0</v>
      </c>
      <c r="L2422" s="19">
        <f t="shared" si="231"/>
        <v>0</v>
      </c>
    </row>
    <row r="2423" spans="2:12" ht="12" customHeight="1">
      <c r="B2423" s="11" t="s">
        <v>35</v>
      </c>
      <c r="C2423" s="17">
        <v>11.6567</v>
      </c>
      <c r="D2423" s="17">
        <v>2.7428</v>
      </c>
      <c r="E2423" s="17">
        <v>6.8569</v>
      </c>
      <c r="F2423" s="17">
        <v>20.5706</v>
      </c>
      <c r="G2423" s="17">
        <v>0</v>
      </c>
      <c r="H2423" s="17">
        <v>0</v>
      </c>
      <c r="I2423" s="17">
        <v>0</v>
      </c>
      <c r="J2423" s="17">
        <v>0</v>
      </c>
      <c r="K2423" s="17">
        <v>0</v>
      </c>
      <c r="L2423" s="19">
        <f t="shared" si="231"/>
        <v>41.827</v>
      </c>
    </row>
    <row r="2424" spans="2:12" ht="12" customHeight="1">
      <c r="B2424" s="11" t="s">
        <v>36</v>
      </c>
      <c r="C2424" s="17">
        <v>284.3399</v>
      </c>
      <c r="D2424" s="17">
        <v>0</v>
      </c>
      <c r="E2424" s="17">
        <v>0</v>
      </c>
      <c r="F2424" s="17">
        <v>0</v>
      </c>
      <c r="G2424" s="17">
        <v>0</v>
      </c>
      <c r="H2424" s="17">
        <v>6.5116</v>
      </c>
      <c r="I2424" s="17">
        <v>0</v>
      </c>
      <c r="J2424" s="17">
        <v>0</v>
      </c>
      <c r="K2424" s="17">
        <v>0</v>
      </c>
      <c r="L2424" s="19">
        <f t="shared" si="231"/>
        <v>290.8515</v>
      </c>
    </row>
    <row r="2425" spans="2:12" ht="12" customHeight="1">
      <c r="B2425" s="11" t="s">
        <v>37</v>
      </c>
      <c r="C2425" s="17">
        <v>1.8722</v>
      </c>
      <c r="D2425" s="17">
        <v>0.2326</v>
      </c>
      <c r="E2425" s="17">
        <v>0</v>
      </c>
      <c r="F2425" s="17">
        <v>20.842</v>
      </c>
      <c r="G2425" s="17">
        <v>0</v>
      </c>
      <c r="H2425" s="17">
        <v>0.3343</v>
      </c>
      <c r="I2425" s="17">
        <v>33.1041</v>
      </c>
      <c r="J2425" s="17">
        <v>0</v>
      </c>
      <c r="K2425" s="17">
        <v>0</v>
      </c>
      <c r="L2425" s="19">
        <f t="shared" si="231"/>
        <v>56.3852</v>
      </c>
    </row>
    <row r="2426" spans="2:58" s="14" customFormat="1" ht="12" customHeight="1">
      <c r="B2426" s="11" t="s">
        <v>38</v>
      </c>
      <c r="C2426" s="17">
        <v>42.3135</v>
      </c>
      <c r="D2426" s="17">
        <v>9.4857</v>
      </c>
      <c r="E2426" s="17">
        <v>12.4935</v>
      </c>
      <c r="F2426" s="17">
        <v>0.6254</v>
      </c>
      <c r="G2426" s="17">
        <v>0.1077</v>
      </c>
      <c r="H2426" s="17">
        <v>0.0417</v>
      </c>
      <c r="I2426" s="17">
        <v>0.0208</v>
      </c>
      <c r="J2426" s="17">
        <v>0.0174</v>
      </c>
      <c r="K2426" s="17">
        <v>0</v>
      </c>
      <c r="L2426" s="19">
        <f t="shared" si="231"/>
        <v>65.10569999999998</v>
      </c>
      <c r="BF2426" s="5"/>
    </row>
    <row r="2427" spans="2:12" ht="12" customHeight="1">
      <c r="B2427" s="11" t="s">
        <v>39</v>
      </c>
      <c r="C2427" s="17">
        <v>0.507</v>
      </c>
      <c r="D2427" s="17">
        <v>0.1239</v>
      </c>
      <c r="E2427" s="17">
        <v>0.3606</v>
      </c>
      <c r="F2427" s="17">
        <v>0</v>
      </c>
      <c r="G2427" s="17">
        <v>0</v>
      </c>
      <c r="H2427" s="17">
        <v>0</v>
      </c>
      <c r="I2427" s="17">
        <v>0</v>
      </c>
      <c r="J2427" s="17">
        <v>0</v>
      </c>
      <c r="K2427" s="17">
        <v>0</v>
      </c>
      <c r="L2427" s="19">
        <f t="shared" si="231"/>
        <v>0.9915</v>
      </c>
    </row>
    <row r="2428" spans="2:12" ht="12" customHeight="1">
      <c r="B2428" s="11" t="s">
        <v>40</v>
      </c>
      <c r="C2428" s="17">
        <v>60.3805</v>
      </c>
      <c r="D2428" s="17">
        <v>38.343</v>
      </c>
      <c r="E2428" s="17">
        <v>0.0174</v>
      </c>
      <c r="F2428" s="17">
        <v>0.0453</v>
      </c>
      <c r="G2428" s="17">
        <v>0.1395</v>
      </c>
      <c r="H2428" s="17">
        <v>0</v>
      </c>
      <c r="I2428" s="17">
        <v>0</v>
      </c>
      <c r="J2428" s="17">
        <v>0</v>
      </c>
      <c r="K2428" s="17">
        <v>0</v>
      </c>
      <c r="L2428" s="19">
        <f t="shared" si="231"/>
        <v>98.92569999999999</v>
      </c>
    </row>
    <row r="2429" spans="2:12" ht="12" customHeight="1">
      <c r="B2429" s="11" t="s">
        <v>41</v>
      </c>
      <c r="C2429" s="17">
        <v>236.3153</v>
      </c>
      <c r="D2429" s="17">
        <v>71.5235</v>
      </c>
      <c r="E2429" s="17">
        <v>0</v>
      </c>
      <c r="F2429" s="17">
        <v>11.6194</v>
      </c>
      <c r="G2429" s="17">
        <v>0</v>
      </c>
      <c r="H2429" s="17">
        <v>0.0715</v>
      </c>
      <c r="I2429" s="17">
        <v>0.0215</v>
      </c>
      <c r="J2429" s="17">
        <v>0</v>
      </c>
      <c r="K2429" s="17">
        <v>0</v>
      </c>
      <c r="L2429" s="19">
        <f t="shared" si="231"/>
        <v>319.5512</v>
      </c>
    </row>
    <row r="2430" spans="2:12" ht="12" customHeight="1">
      <c r="B2430" s="11" t="s">
        <v>42</v>
      </c>
      <c r="C2430" s="17">
        <v>891.8015</v>
      </c>
      <c r="D2430" s="17">
        <v>20.1227</v>
      </c>
      <c r="E2430" s="17">
        <v>0.04</v>
      </c>
      <c r="F2430" s="17">
        <v>0</v>
      </c>
      <c r="G2430" s="17">
        <v>0</v>
      </c>
      <c r="H2430" s="17">
        <v>0</v>
      </c>
      <c r="I2430" s="17">
        <v>0</v>
      </c>
      <c r="J2430" s="17">
        <v>0</v>
      </c>
      <c r="K2430" s="17">
        <v>0</v>
      </c>
      <c r="L2430" s="19">
        <f t="shared" si="231"/>
        <v>911.9642</v>
      </c>
    </row>
    <row r="2431" spans="2:12" ht="12" customHeight="1">
      <c r="B2431" s="11" t="s">
        <v>43</v>
      </c>
      <c r="C2431" s="17">
        <v>51.266</v>
      </c>
      <c r="D2431" s="17">
        <v>2.0373</v>
      </c>
      <c r="E2431" s="17">
        <v>12.5859</v>
      </c>
      <c r="F2431" s="17">
        <v>7.7893</v>
      </c>
      <c r="G2431" s="17">
        <v>0</v>
      </c>
      <c r="H2431" s="17">
        <v>0</v>
      </c>
      <c r="I2431" s="17">
        <v>0</v>
      </c>
      <c r="J2431" s="17">
        <v>0</v>
      </c>
      <c r="K2431" s="17">
        <v>0</v>
      </c>
      <c r="L2431" s="19">
        <f t="shared" si="231"/>
        <v>73.6785</v>
      </c>
    </row>
    <row r="2432" spans="2:12" ht="12" customHeight="1">
      <c r="B2432" s="11" t="s">
        <v>44</v>
      </c>
      <c r="C2432" s="17">
        <v>794.9198</v>
      </c>
      <c r="D2432" s="17">
        <v>929.458</v>
      </c>
      <c r="E2432" s="17">
        <v>293.2979</v>
      </c>
      <c r="F2432" s="17">
        <v>544.5556</v>
      </c>
      <c r="G2432" s="17">
        <v>523.3338</v>
      </c>
      <c r="H2432" s="17">
        <v>110.8108</v>
      </c>
      <c r="I2432" s="17">
        <v>0.029</v>
      </c>
      <c r="J2432" s="17">
        <v>43.6496</v>
      </c>
      <c r="K2432" s="17">
        <v>0.8707</v>
      </c>
      <c r="L2432" s="19">
        <f t="shared" si="231"/>
        <v>3240.9252</v>
      </c>
    </row>
    <row r="2433" spans="2:12" ht="12" customHeight="1">
      <c r="B2433" s="11" t="s">
        <v>45</v>
      </c>
      <c r="C2433" s="17">
        <v>6.8265</v>
      </c>
      <c r="D2433" s="18">
        <v>1.6206</v>
      </c>
      <c r="E2433" s="17">
        <v>0.0491</v>
      </c>
      <c r="F2433" s="17">
        <v>0</v>
      </c>
      <c r="G2433" s="17">
        <v>0</v>
      </c>
      <c r="H2433" s="17">
        <v>0</v>
      </c>
      <c r="I2433" s="17">
        <v>0</v>
      </c>
      <c r="J2433" s="17">
        <v>0</v>
      </c>
      <c r="K2433" s="17">
        <v>0</v>
      </c>
      <c r="L2433" s="19">
        <f t="shared" si="231"/>
        <v>8.4962</v>
      </c>
    </row>
    <row r="2434" spans="2:12" ht="12" customHeight="1">
      <c r="B2434" s="11" t="s">
        <v>46</v>
      </c>
      <c r="C2434" s="17">
        <v>1.2434</v>
      </c>
      <c r="D2434" s="17">
        <v>0.4718</v>
      </c>
      <c r="E2434" s="17">
        <v>0.0014</v>
      </c>
      <c r="F2434" s="17">
        <v>0</v>
      </c>
      <c r="G2434" s="17">
        <v>0</v>
      </c>
      <c r="H2434" s="17">
        <v>0</v>
      </c>
      <c r="I2434" s="17">
        <v>0</v>
      </c>
      <c r="J2434" s="17">
        <v>0</v>
      </c>
      <c r="K2434" s="17">
        <v>0</v>
      </c>
      <c r="L2434" s="19">
        <f t="shared" si="231"/>
        <v>1.7166000000000001</v>
      </c>
    </row>
    <row r="2435" spans="2:12" ht="12" customHeight="1">
      <c r="B2435" s="11" t="s">
        <v>47</v>
      </c>
      <c r="C2435" s="17">
        <v>333.0892</v>
      </c>
      <c r="D2435" s="17">
        <v>14.0409</v>
      </c>
      <c r="E2435" s="17">
        <v>0.9798</v>
      </c>
      <c r="F2435" s="17">
        <v>17.1593</v>
      </c>
      <c r="G2435" s="17">
        <v>3.7976</v>
      </c>
      <c r="H2435" s="17">
        <v>0.0245</v>
      </c>
      <c r="I2435" s="17">
        <v>3.5096</v>
      </c>
      <c r="J2435" s="17">
        <v>0.0512</v>
      </c>
      <c r="K2435" s="17">
        <v>0</v>
      </c>
      <c r="L2435" s="19">
        <f t="shared" si="231"/>
        <v>372.6521</v>
      </c>
    </row>
    <row r="2436" spans="2:58" s="14" customFormat="1" ht="12" customHeight="1">
      <c r="B2436" s="11" t="s">
        <v>48</v>
      </c>
      <c r="C2436" s="17">
        <v>10.001</v>
      </c>
      <c r="D2436" s="17">
        <v>1.2</v>
      </c>
      <c r="E2436" s="17">
        <v>1.2</v>
      </c>
      <c r="F2436" s="17">
        <v>0.004</v>
      </c>
      <c r="G2436" s="17">
        <v>0</v>
      </c>
      <c r="H2436" s="17">
        <v>0.022</v>
      </c>
      <c r="I2436" s="17">
        <v>0</v>
      </c>
      <c r="J2436" s="17">
        <v>0.157</v>
      </c>
      <c r="K2436" s="17">
        <v>0</v>
      </c>
      <c r="L2436" s="19">
        <f t="shared" si="231"/>
        <v>12.583999999999998</v>
      </c>
      <c r="BF2436" s="5"/>
    </row>
    <row r="2437" spans="2:12" ht="12" customHeight="1">
      <c r="B2437" s="11" t="s">
        <v>49</v>
      </c>
      <c r="C2437" s="17">
        <v>73.0824</v>
      </c>
      <c r="D2437" s="17">
        <v>0</v>
      </c>
      <c r="E2437" s="17">
        <v>4.8722</v>
      </c>
      <c r="F2437" s="17">
        <v>0.041</v>
      </c>
      <c r="G2437" s="17">
        <v>0.1584</v>
      </c>
      <c r="H2437" s="17">
        <v>0</v>
      </c>
      <c r="I2437" s="17">
        <v>0.0528</v>
      </c>
      <c r="J2437" s="17">
        <v>0</v>
      </c>
      <c r="K2437" s="17">
        <v>0</v>
      </c>
      <c r="L2437" s="19">
        <f t="shared" si="231"/>
        <v>78.20680000000002</v>
      </c>
    </row>
    <row r="2438" spans="2:12" ht="12" customHeight="1">
      <c r="B2438" s="11" t="s">
        <v>50</v>
      </c>
      <c r="C2438" s="17">
        <v>187.5484</v>
      </c>
      <c r="D2438" s="17">
        <v>0.8892</v>
      </c>
      <c r="E2438" s="17">
        <v>0.5732</v>
      </c>
      <c r="F2438" s="17">
        <v>0.4096</v>
      </c>
      <c r="G2438" s="17">
        <v>0.389</v>
      </c>
      <c r="H2438" s="17">
        <v>0.1024</v>
      </c>
      <c r="I2438" s="17">
        <v>0.0346</v>
      </c>
      <c r="J2438" s="17">
        <v>0.0266</v>
      </c>
      <c r="K2438" s="17">
        <v>0.0799</v>
      </c>
      <c r="L2438" s="19">
        <f t="shared" si="231"/>
        <v>190.05290000000002</v>
      </c>
    </row>
    <row r="2439" spans="2:12" ht="12" customHeight="1">
      <c r="B2439" s="11" t="s">
        <v>51</v>
      </c>
      <c r="C2439" s="17">
        <v>217.645</v>
      </c>
      <c r="D2439" s="17">
        <v>2.5363</v>
      </c>
      <c r="E2439" s="17">
        <v>0</v>
      </c>
      <c r="F2439" s="17">
        <v>0</v>
      </c>
      <c r="G2439" s="17">
        <v>0</v>
      </c>
      <c r="H2439" s="17">
        <v>0.847</v>
      </c>
      <c r="I2439" s="17">
        <v>0.1955</v>
      </c>
      <c r="J2439" s="17">
        <v>0</v>
      </c>
      <c r="K2439" s="17">
        <v>0</v>
      </c>
      <c r="L2439" s="19">
        <f t="shared" si="231"/>
        <v>221.22380000000004</v>
      </c>
    </row>
    <row r="2440" spans="2:12" ht="12" customHeight="1">
      <c r="B2440" s="15" t="s">
        <v>52</v>
      </c>
      <c r="C2440" s="20">
        <f aca="true" t="shared" si="232" ref="C2440:K2440">SUM(C2393:C2439)</f>
        <v>14099.167199999998</v>
      </c>
      <c r="D2440" s="20">
        <f t="shared" si="232"/>
        <v>3723.1861</v>
      </c>
      <c r="E2440" s="20">
        <f t="shared" si="232"/>
        <v>1086.3423000000003</v>
      </c>
      <c r="F2440" s="20">
        <f t="shared" si="232"/>
        <v>1124.9499999999998</v>
      </c>
      <c r="G2440" s="20">
        <f t="shared" si="232"/>
        <v>809.5505</v>
      </c>
      <c r="H2440" s="20">
        <f t="shared" si="232"/>
        <v>1463.0482</v>
      </c>
      <c r="I2440" s="20">
        <f t="shared" si="232"/>
        <v>301.899</v>
      </c>
      <c r="J2440" s="20">
        <f t="shared" si="232"/>
        <v>185.13219999999998</v>
      </c>
      <c r="K2440" s="20">
        <f t="shared" si="232"/>
        <v>6.113</v>
      </c>
      <c r="L2440" s="21">
        <f t="shared" si="231"/>
        <v>22799.388500000005</v>
      </c>
    </row>
    <row r="2442" spans="2:4" ht="13.5" customHeight="1">
      <c r="B2442" s="6" t="s">
        <v>0</v>
      </c>
      <c r="C2442" s="28" t="s">
        <v>98</v>
      </c>
      <c r="D2442" s="28"/>
    </row>
    <row r="2443" spans="2:58" ht="12" customHeight="1">
      <c r="B2443" s="7"/>
      <c r="I2443" s="8"/>
      <c r="L2443" s="8" t="str">
        <f>L2390</f>
        <v>（３日間調査　単位：トン）</v>
      </c>
      <c r="BF2443" s="4"/>
    </row>
    <row r="2444" spans="2:58" ht="13.5" customHeight="1">
      <c r="B2444" s="9" t="s">
        <v>122</v>
      </c>
      <c r="C2444" s="24" t="s">
        <v>121</v>
      </c>
      <c r="D2444" s="22" t="s">
        <v>113</v>
      </c>
      <c r="E2444" s="22" t="s">
        <v>114</v>
      </c>
      <c r="F2444" s="22" t="s">
        <v>115</v>
      </c>
      <c r="G2444" s="22" t="s">
        <v>116</v>
      </c>
      <c r="H2444" s="22" t="s">
        <v>117</v>
      </c>
      <c r="I2444" s="22" t="s">
        <v>118</v>
      </c>
      <c r="J2444" s="22" t="s">
        <v>119</v>
      </c>
      <c r="K2444" s="22" t="s">
        <v>120</v>
      </c>
      <c r="L2444" s="26" t="s">
        <v>3</v>
      </c>
      <c r="BF2444" s="4"/>
    </row>
    <row r="2445" spans="2:58" ht="13.5" customHeight="1">
      <c r="B2445" s="10" t="s">
        <v>4</v>
      </c>
      <c r="C2445" s="25"/>
      <c r="D2445" s="23"/>
      <c r="E2445" s="23"/>
      <c r="F2445" s="23"/>
      <c r="G2445" s="23"/>
      <c r="H2445" s="23"/>
      <c r="I2445" s="23"/>
      <c r="J2445" s="23"/>
      <c r="K2445" s="23"/>
      <c r="L2445" s="27"/>
      <c r="BF2445" s="4"/>
    </row>
    <row r="2446" spans="2:12" ht="12" customHeight="1">
      <c r="B2446" s="11" t="s">
        <v>5</v>
      </c>
      <c r="C2446" s="17">
        <v>118.4053</v>
      </c>
      <c r="D2446" s="17">
        <v>14.6199</v>
      </c>
      <c r="E2446" s="17">
        <v>26.9382</v>
      </c>
      <c r="F2446" s="17">
        <v>12.5161</v>
      </c>
      <c r="G2446" s="17">
        <v>9.6666</v>
      </c>
      <c r="H2446" s="17">
        <v>0.3946</v>
      </c>
      <c r="I2446" s="17">
        <v>1.2055</v>
      </c>
      <c r="J2446" s="17">
        <v>89.5399</v>
      </c>
      <c r="K2446" s="17">
        <v>20.2754</v>
      </c>
      <c r="L2446" s="19">
        <f>SUM(C2446:K2446)</f>
        <v>293.56149999999997</v>
      </c>
    </row>
    <row r="2447" spans="2:12" ht="12" customHeight="1">
      <c r="B2447" s="11" t="s">
        <v>6</v>
      </c>
      <c r="C2447" s="17">
        <v>6.6519</v>
      </c>
      <c r="D2447" s="17">
        <v>13.055</v>
      </c>
      <c r="E2447" s="17">
        <v>0</v>
      </c>
      <c r="F2447" s="17">
        <v>7.8579</v>
      </c>
      <c r="G2447" s="17">
        <v>0</v>
      </c>
      <c r="H2447" s="17">
        <v>1.9272</v>
      </c>
      <c r="I2447" s="17">
        <v>3.357</v>
      </c>
      <c r="J2447" s="17">
        <v>0</v>
      </c>
      <c r="K2447" s="17">
        <v>0</v>
      </c>
      <c r="L2447" s="19">
        <f aca="true" t="shared" si="233" ref="L2447:L2493">SUM(C2447:K2447)</f>
        <v>32.849000000000004</v>
      </c>
    </row>
    <row r="2448" spans="2:12" ht="12" customHeight="1">
      <c r="B2448" s="11" t="s">
        <v>7</v>
      </c>
      <c r="C2448" s="17">
        <v>0</v>
      </c>
      <c r="D2448" s="17">
        <v>0</v>
      </c>
      <c r="E2448" s="17">
        <v>51.6271</v>
      </c>
      <c r="F2448" s="17">
        <v>0</v>
      </c>
      <c r="G2448" s="17">
        <v>0</v>
      </c>
      <c r="H2448" s="17">
        <v>0</v>
      </c>
      <c r="I2448" s="17">
        <v>0.7254</v>
      </c>
      <c r="J2448" s="17">
        <v>0.558</v>
      </c>
      <c r="K2448" s="17">
        <v>0</v>
      </c>
      <c r="L2448" s="19">
        <f t="shared" si="233"/>
        <v>52.9105</v>
      </c>
    </row>
    <row r="2449" spans="2:12" ht="12" customHeight="1">
      <c r="B2449" s="11" t="s">
        <v>8</v>
      </c>
      <c r="C2449" s="17">
        <v>89.4437</v>
      </c>
      <c r="D2449" s="17">
        <v>12.8155</v>
      </c>
      <c r="E2449" s="17">
        <v>11.9551</v>
      </c>
      <c r="F2449" s="17">
        <v>29.1436</v>
      </c>
      <c r="G2449" s="17">
        <v>3.6152</v>
      </c>
      <c r="H2449" s="17">
        <v>68.4527</v>
      </c>
      <c r="I2449" s="17">
        <v>0</v>
      </c>
      <c r="J2449" s="17">
        <v>0.1441</v>
      </c>
      <c r="K2449" s="17">
        <v>0</v>
      </c>
      <c r="L2449" s="19">
        <f t="shared" si="233"/>
        <v>215.5699</v>
      </c>
    </row>
    <row r="2450" spans="2:12" ht="12" customHeight="1">
      <c r="B2450" s="11" t="s">
        <v>9</v>
      </c>
      <c r="C2450" s="17">
        <v>0</v>
      </c>
      <c r="D2450" s="17">
        <v>3.222</v>
      </c>
      <c r="E2450" s="17">
        <v>11.277</v>
      </c>
      <c r="F2450" s="17">
        <v>0</v>
      </c>
      <c r="G2450" s="17">
        <v>0</v>
      </c>
      <c r="H2450" s="17">
        <v>0</v>
      </c>
      <c r="I2450" s="17">
        <v>1.611</v>
      </c>
      <c r="J2450" s="17">
        <v>0</v>
      </c>
      <c r="K2450" s="17">
        <v>0</v>
      </c>
      <c r="L2450" s="19">
        <f t="shared" si="233"/>
        <v>16.11</v>
      </c>
    </row>
    <row r="2451" spans="2:12" ht="12" customHeight="1">
      <c r="B2451" s="11" t="s">
        <v>10</v>
      </c>
      <c r="C2451" s="17">
        <v>58.0641</v>
      </c>
      <c r="D2451" s="17">
        <v>0</v>
      </c>
      <c r="E2451" s="17">
        <v>0</v>
      </c>
      <c r="F2451" s="17">
        <v>0</v>
      </c>
      <c r="G2451" s="17">
        <v>0</v>
      </c>
      <c r="H2451" s="17">
        <v>0.0223</v>
      </c>
      <c r="I2451" s="17">
        <v>0</v>
      </c>
      <c r="J2451" s="17">
        <v>0.0045</v>
      </c>
      <c r="K2451" s="17">
        <v>0</v>
      </c>
      <c r="L2451" s="19">
        <f t="shared" si="233"/>
        <v>58.090900000000005</v>
      </c>
    </row>
    <row r="2452" spans="2:58" ht="12" customHeight="1">
      <c r="B2452" s="11" t="s">
        <v>11</v>
      </c>
      <c r="C2452" s="17">
        <v>117.7644</v>
      </c>
      <c r="D2452" s="17">
        <v>65.61</v>
      </c>
      <c r="E2452" s="17">
        <v>0.0336</v>
      </c>
      <c r="F2452" s="17">
        <v>0.0168</v>
      </c>
      <c r="G2452" s="17">
        <v>0.0112</v>
      </c>
      <c r="H2452" s="17">
        <v>0</v>
      </c>
      <c r="I2452" s="17">
        <v>0</v>
      </c>
      <c r="J2452" s="17">
        <v>0</v>
      </c>
      <c r="K2452" s="17">
        <v>0</v>
      </c>
      <c r="L2452" s="19">
        <f t="shared" si="233"/>
        <v>183.43599999999998</v>
      </c>
      <c r="BF2452" s="12"/>
    </row>
    <row r="2453" spans="2:12" ht="12" customHeight="1">
      <c r="B2453" s="11" t="s">
        <v>12</v>
      </c>
      <c r="C2453" s="17">
        <v>11.9042</v>
      </c>
      <c r="D2453" s="17">
        <v>0</v>
      </c>
      <c r="E2453" s="17">
        <v>0.3607</v>
      </c>
      <c r="F2453" s="17">
        <v>0</v>
      </c>
      <c r="G2453" s="17">
        <v>0</v>
      </c>
      <c r="H2453" s="17">
        <v>0</v>
      </c>
      <c r="I2453" s="17">
        <v>0</v>
      </c>
      <c r="J2453" s="17">
        <v>0</v>
      </c>
      <c r="K2453" s="17">
        <v>0</v>
      </c>
      <c r="L2453" s="19">
        <f t="shared" si="233"/>
        <v>12.264899999999999</v>
      </c>
    </row>
    <row r="2454" spans="2:12" ht="12" customHeight="1">
      <c r="B2454" s="11" t="s">
        <v>13</v>
      </c>
      <c r="C2454" s="17">
        <v>30.4286</v>
      </c>
      <c r="D2454" s="17">
        <v>39.5866</v>
      </c>
      <c r="E2454" s="17">
        <v>87.2081</v>
      </c>
      <c r="F2454" s="17">
        <v>2.3634</v>
      </c>
      <c r="G2454" s="17">
        <v>0</v>
      </c>
      <c r="H2454" s="17">
        <v>0</v>
      </c>
      <c r="I2454" s="17">
        <v>0</v>
      </c>
      <c r="J2454" s="17">
        <v>0</v>
      </c>
      <c r="K2454" s="17">
        <v>0</v>
      </c>
      <c r="L2454" s="19">
        <f t="shared" si="233"/>
        <v>159.5867</v>
      </c>
    </row>
    <row r="2455" spans="2:12" ht="12" customHeight="1">
      <c r="B2455" s="13" t="s">
        <v>14</v>
      </c>
      <c r="C2455" s="17">
        <v>77.7858</v>
      </c>
      <c r="D2455" s="17">
        <v>0.0725</v>
      </c>
      <c r="E2455" s="17">
        <v>0.0393</v>
      </c>
      <c r="F2455" s="17">
        <v>2.1021</v>
      </c>
      <c r="G2455" s="17">
        <v>0.0091</v>
      </c>
      <c r="H2455" s="17">
        <v>0.0151</v>
      </c>
      <c r="I2455" s="17">
        <v>0.0151</v>
      </c>
      <c r="J2455" s="17">
        <v>0</v>
      </c>
      <c r="K2455" s="17">
        <v>0</v>
      </c>
      <c r="L2455" s="19">
        <f t="shared" si="233"/>
        <v>80.039</v>
      </c>
    </row>
    <row r="2456" spans="2:12" ht="12" customHeight="1">
      <c r="B2456" s="11" t="s">
        <v>15</v>
      </c>
      <c r="C2456" s="17">
        <v>17.5811</v>
      </c>
      <c r="D2456" s="17">
        <v>133.1863</v>
      </c>
      <c r="E2456" s="17">
        <v>24.2796</v>
      </c>
      <c r="F2456" s="17">
        <v>13.6627</v>
      </c>
      <c r="G2456" s="17">
        <v>6.2638</v>
      </c>
      <c r="H2456" s="17">
        <v>39.8015</v>
      </c>
      <c r="I2456" s="17">
        <v>26.5395</v>
      </c>
      <c r="J2456" s="17">
        <v>22.6433</v>
      </c>
      <c r="K2456" s="17">
        <v>9.5173</v>
      </c>
      <c r="L2456" s="19">
        <f t="shared" si="233"/>
        <v>293.47509999999994</v>
      </c>
    </row>
    <row r="2457" spans="2:12" ht="12" customHeight="1">
      <c r="B2457" s="11" t="s">
        <v>16</v>
      </c>
      <c r="C2457" s="17">
        <v>25.849</v>
      </c>
      <c r="D2457" s="17">
        <v>134.2468</v>
      </c>
      <c r="E2457" s="17">
        <v>80.3451</v>
      </c>
      <c r="F2457" s="17">
        <v>24.3353</v>
      </c>
      <c r="G2457" s="17">
        <v>0</v>
      </c>
      <c r="H2457" s="17">
        <v>0</v>
      </c>
      <c r="I2457" s="17">
        <v>0</v>
      </c>
      <c r="J2457" s="17">
        <v>0</v>
      </c>
      <c r="K2457" s="17">
        <v>0</v>
      </c>
      <c r="L2457" s="19">
        <f t="shared" si="233"/>
        <v>264.7762</v>
      </c>
    </row>
    <row r="2458" spans="2:58" s="14" customFormat="1" ht="12" customHeight="1">
      <c r="B2458" s="11" t="s">
        <v>17</v>
      </c>
      <c r="C2458" s="17">
        <v>2738.1467</v>
      </c>
      <c r="D2458" s="17">
        <v>129.1865</v>
      </c>
      <c r="E2458" s="17">
        <v>13.2949</v>
      </c>
      <c r="F2458" s="17">
        <v>13.8769</v>
      </c>
      <c r="G2458" s="17">
        <v>6.192</v>
      </c>
      <c r="H2458" s="17">
        <v>12.6272</v>
      </c>
      <c r="I2458" s="17">
        <v>9.6756</v>
      </c>
      <c r="J2458" s="17">
        <v>31.2728</v>
      </c>
      <c r="K2458" s="17">
        <v>2.1324</v>
      </c>
      <c r="L2458" s="19">
        <f t="shared" si="233"/>
        <v>2956.4049999999997</v>
      </c>
      <c r="BF2458" s="5"/>
    </row>
    <row r="2459" spans="2:12" ht="12" customHeight="1">
      <c r="B2459" s="11" t="s">
        <v>18</v>
      </c>
      <c r="C2459" s="17">
        <v>21.2571</v>
      </c>
      <c r="D2459" s="17">
        <v>31.3241</v>
      </c>
      <c r="E2459" s="17">
        <v>9.9028</v>
      </c>
      <c r="F2459" s="17">
        <v>35.0209</v>
      </c>
      <c r="G2459" s="17">
        <v>3.68</v>
      </c>
      <c r="H2459" s="17">
        <v>15.4021</v>
      </c>
      <c r="I2459" s="17">
        <v>5.815</v>
      </c>
      <c r="J2459" s="17">
        <v>7.177</v>
      </c>
      <c r="K2459" s="17">
        <v>2.817</v>
      </c>
      <c r="L2459" s="19">
        <f t="shared" si="233"/>
        <v>132.39600000000002</v>
      </c>
    </row>
    <row r="2460" spans="2:12" ht="12" customHeight="1">
      <c r="B2460" s="11" t="s">
        <v>19</v>
      </c>
      <c r="C2460" s="17">
        <v>106.1157</v>
      </c>
      <c r="D2460" s="17">
        <v>13.7484</v>
      </c>
      <c r="E2460" s="17">
        <v>27.8425</v>
      </c>
      <c r="F2460" s="17">
        <v>0</v>
      </c>
      <c r="G2460" s="17">
        <v>0</v>
      </c>
      <c r="H2460" s="17">
        <v>0</v>
      </c>
      <c r="I2460" s="17">
        <v>0</v>
      </c>
      <c r="J2460" s="17">
        <v>0</v>
      </c>
      <c r="K2460" s="17">
        <v>0</v>
      </c>
      <c r="L2460" s="19">
        <f t="shared" si="233"/>
        <v>147.7066</v>
      </c>
    </row>
    <row r="2461" spans="2:12" ht="12" customHeight="1">
      <c r="B2461" s="11" t="s">
        <v>20</v>
      </c>
      <c r="C2461" s="17">
        <v>77.2074</v>
      </c>
      <c r="D2461" s="17">
        <v>5.1238</v>
      </c>
      <c r="E2461" s="17">
        <v>0</v>
      </c>
      <c r="F2461" s="17">
        <v>0</v>
      </c>
      <c r="G2461" s="17">
        <v>0</v>
      </c>
      <c r="H2461" s="17">
        <v>0</v>
      </c>
      <c r="I2461" s="17">
        <v>0</v>
      </c>
      <c r="J2461" s="17">
        <v>0</v>
      </c>
      <c r="K2461" s="17">
        <v>0</v>
      </c>
      <c r="L2461" s="19">
        <f t="shared" si="233"/>
        <v>82.33120000000001</v>
      </c>
    </row>
    <row r="2462" spans="2:12" ht="12" customHeight="1">
      <c r="B2462" s="11" t="s">
        <v>21</v>
      </c>
      <c r="C2462" s="17">
        <v>52.0671</v>
      </c>
      <c r="D2462" s="17">
        <v>4.2105</v>
      </c>
      <c r="E2462" s="17">
        <v>0.8881</v>
      </c>
      <c r="F2462" s="17">
        <v>0</v>
      </c>
      <c r="G2462" s="17">
        <v>0</v>
      </c>
      <c r="H2462" s="17">
        <v>0</v>
      </c>
      <c r="I2462" s="17">
        <v>0</v>
      </c>
      <c r="J2462" s="17">
        <v>0</v>
      </c>
      <c r="K2462" s="17">
        <v>0</v>
      </c>
      <c r="L2462" s="19">
        <f t="shared" si="233"/>
        <v>57.16570000000001</v>
      </c>
    </row>
    <row r="2463" spans="2:12" ht="12" customHeight="1">
      <c r="B2463" s="11" t="s">
        <v>22</v>
      </c>
      <c r="C2463" s="17">
        <v>14.5421</v>
      </c>
      <c r="D2463" s="17">
        <v>1.6997</v>
      </c>
      <c r="E2463" s="17">
        <v>3.0218</v>
      </c>
      <c r="F2463" s="17">
        <v>6.893</v>
      </c>
      <c r="G2463" s="17">
        <v>3.9658</v>
      </c>
      <c r="H2463" s="17">
        <v>11.1423</v>
      </c>
      <c r="I2463" s="17">
        <v>2.9271</v>
      </c>
      <c r="J2463" s="17">
        <v>0.4721</v>
      </c>
      <c r="K2463" s="17">
        <v>0</v>
      </c>
      <c r="L2463" s="19">
        <f t="shared" si="233"/>
        <v>44.6639</v>
      </c>
    </row>
    <row r="2464" spans="2:12" ht="12" customHeight="1">
      <c r="B2464" s="11" t="s">
        <v>23</v>
      </c>
      <c r="C2464" s="17">
        <v>18.6601</v>
      </c>
      <c r="D2464" s="17">
        <v>1.8358</v>
      </c>
      <c r="E2464" s="17">
        <v>0.0787</v>
      </c>
      <c r="F2464" s="17">
        <v>0</v>
      </c>
      <c r="G2464" s="17">
        <v>0</v>
      </c>
      <c r="H2464" s="17">
        <v>0</v>
      </c>
      <c r="I2464" s="17">
        <v>0</v>
      </c>
      <c r="J2464" s="17">
        <v>0</v>
      </c>
      <c r="K2464" s="17">
        <v>0</v>
      </c>
      <c r="L2464" s="19">
        <f t="shared" si="233"/>
        <v>20.5746</v>
      </c>
    </row>
    <row r="2465" spans="2:12" ht="12" customHeight="1">
      <c r="B2465" s="11" t="s">
        <v>24</v>
      </c>
      <c r="C2465" s="17">
        <v>57.535</v>
      </c>
      <c r="D2465" s="17">
        <v>1.9503</v>
      </c>
      <c r="E2465" s="17">
        <v>4.5508</v>
      </c>
      <c r="F2465" s="17">
        <v>6.5012</v>
      </c>
      <c r="G2465" s="17">
        <v>0</v>
      </c>
      <c r="H2465" s="17">
        <v>0</v>
      </c>
      <c r="I2465" s="17">
        <v>0</v>
      </c>
      <c r="J2465" s="17">
        <v>0</v>
      </c>
      <c r="K2465" s="17">
        <v>0</v>
      </c>
      <c r="L2465" s="19">
        <f t="shared" si="233"/>
        <v>70.53729999999999</v>
      </c>
    </row>
    <row r="2466" spans="2:12" ht="12" customHeight="1">
      <c r="B2466" s="11" t="s">
        <v>25</v>
      </c>
      <c r="C2466" s="17">
        <v>11.8812</v>
      </c>
      <c r="D2466" s="17">
        <v>5.3735</v>
      </c>
      <c r="E2466" s="17">
        <v>0.0214</v>
      </c>
      <c r="F2466" s="17">
        <v>1.3511</v>
      </c>
      <c r="G2466" s="17">
        <v>0</v>
      </c>
      <c r="H2466" s="17">
        <v>17.594</v>
      </c>
      <c r="I2466" s="17">
        <v>0</v>
      </c>
      <c r="J2466" s="17">
        <v>0</v>
      </c>
      <c r="K2466" s="17">
        <v>0</v>
      </c>
      <c r="L2466" s="19">
        <f t="shared" si="233"/>
        <v>36.221199999999996</v>
      </c>
    </row>
    <row r="2467" spans="2:12" ht="12" customHeight="1">
      <c r="B2467" s="11" t="s">
        <v>26</v>
      </c>
      <c r="C2467" s="17">
        <v>50.944</v>
      </c>
      <c r="D2467" s="17">
        <v>4.8421</v>
      </c>
      <c r="E2467" s="17">
        <v>19.1625</v>
      </c>
      <c r="F2467" s="17">
        <v>59.7159</v>
      </c>
      <c r="G2467" s="17">
        <v>25.3382</v>
      </c>
      <c r="H2467" s="17">
        <v>16.3634</v>
      </c>
      <c r="I2467" s="17">
        <v>8.5142</v>
      </c>
      <c r="J2467" s="17">
        <v>6.2527</v>
      </c>
      <c r="K2467" s="17">
        <v>11.8401</v>
      </c>
      <c r="L2467" s="19">
        <f t="shared" si="233"/>
        <v>202.97310000000002</v>
      </c>
    </row>
    <row r="2468" spans="2:58" s="14" customFormat="1" ht="12" customHeight="1">
      <c r="B2468" s="11" t="s">
        <v>27</v>
      </c>
      <c r="C2468" s="17">
        <v>1455.1357</v>
      </c>
      <c r="D2468" s="17">
        <v>17.6649</v>
      </c>
      <c r="E2468" s="17">
        <v>8.3791</v>
      </c>
      <c r="F2468" s="17">
        <v>24.2808</v>
      </c>
      <c r="G2468" s="17">
        <v>8.2683</v>
      </c>
      <c r="H2468" s="17">
        <v>11.9223</v>
      </c>
      <c r="I2468" s="17">
        <v>0.8242</v>
      </c>
      <c r="J2468" s="17">
        <v>0.558</v>
      </c>
      <c r="K2468" s="17">
        <v>0.186</v>
      </c>
      <c r="L2468" s="19">
        <f t="shared" si="233"/>
        <v>1527.2193</v>
      </c>
      <c r="BF2468" s="5"/>
    </row>
    <row r="2469" spans="2:12" ht="12" customHeight="1">
      <c r="B2469" s="11" t="s">
        <v>28</v>
      </c>
      <c r="C2469" s="17">
        <v>54.5449</v>
      </c>
      <c r="D2469" s="17">
        <v>0.1778</v>
      </c>
      <c r="E2469" s="17">
        <v>1.2226</v>
      </c>
      <c r="F2469" s="17">
        <v>0.7335</v>
      </c>
      <c r="G2469" s="17">
        <v>3.4452</v>
      </c>
      <c r="H2469" s="17">
        <v>2.0226</v>
      </c>
      <c r="I2469" s="17">
        <v>0</v>
      </c>
      <c r="J2469" s="17">
        <v>0</v>
      </c>
      <c r="K2469" s="17">
        <v>0</v>
      </c>
      <c r="L2469" s="19">
        <f t="shared" si="233"/>
        <v>62.14659999999999</v>
      </c>
    </row>
    <row r="2470" spans="2:12" ht="12" customHeight="1">
      <c r="B2470" s="11" t="s">
        <v>29</v>
      </c>
      <c r="C2470" s="17">
        <v>21.9878</v>
      </c>
      <c r="D2470" s="17">
        <v>7.6958</v>
      </c>
      <c r="E2470" s="17">
        <v>0</v>
      </c>
      <c r="F2470" s="17">
        <v>0</v>
      </c>
      <c r="G2470" s="17">
        <v>0</v>
      </c>
      <c r="H2470" s="17">
        <v>0</v>
      </c>
      <c r="I2470" s="17">
        <v>0</v>
      </c>
      <c r="J2470" s="17">
        <v>0</v>
      </c>
      <c r="K2470" s="17">
        <v>0</v>
      </c>
      <c r="L2470" s="19">
        <f t="shared" si="233"/>
        <v>29.6836</v>
      </c>
    </row>
    <row r="2471" spans="2:12" ht="12" customHeight="1">
      <c r="B2471" s="11" t="s">
        <v>30</v>
      </c>
      <c r="C2471" s="17">
        <v>67.0614</v>
      </c>
      <c r="D2471" s="17">
        <v>15.5319</v>
      </c>
      <c r="E2471" s="17">
        <v>17.6746</v>
      </c>
      <c r="F2471" s="17">
        <v>0.2898</v>
      </c>
      <c r="G2471" s="17">
        <v>0</v>
      </c>
      <c r="H2471" s="17">
        <v>1.7386</v>
      </c>
      <c r="I2471" s="17">
        <v>1.2774</v>
      </c>
      <c r="J2471" s="17">
        <v>0</v>
      </c>
      <c r="K2471" s="17">
        <v>0</v>
      </c>
      <c r="L2471" s="19">
        <f t="shared" si="233"/>
        <v>103.5737</v>
      </c>
    </row>
    <row r="2472" spans="2:12" ht="12" customHeight="1">
      <c r="B2472" s="11" t="s">
        <v>31</v>
      </c>
      <c r="C2472" s="17">
        <v>18.2121</v>
      </c>
      <c r="D2472" s="17">
        <v>0.7668</v>
      </c>
      <c r="E2472" s="17">
        <v>8.2912</v>
      </c>
      <c r="F2472" s="17">
        <v>8.6746</v>
      </c>
      <c r="G2472" s="17">
        <v>9.681</v>
      </c>
      <c r="H2472" s="17">
        <v>19.1703</v>
      </c>
      <c r="I2472" s="17">
        <v>0.671</v>
      </c>
      <c r="J2472" s="17">
        <v>0.1438</v>
      </c>
      <c r="K2472" s="17">
        <v>2.3963</v>
      </c>
      <c r="L2472" s="19">
        <f t="shared" si="233"/>
        <v>68.0071</v>
      </c>
    </row>
    <row r="2473" spans="2:12" ht="12" customHeight="1">
      <c r="B2473" s="11" t="s">
        <v>32</v>
      </c>
      <c r="C2473" s="17">
        <v>0</v>
      </c>
      <c r="D2473" s="17">
        <v>0</v>
      </c>
      <c r="E2473" s="17">
        <v>0</v>
      </c>
      <c r="F2473" s="17">
        <v>0</v>
      </c>
      <c r="G2473" s="17">
        <v>0</v>
      </c>
      <c r="H2473" s="17">
        <v>0</v>
      </c>
      <c r="I2473" s="17">
        <v>0</v>
      </c>
      <c r="J2473" s="17">
        <v>0</v>
      </c>
      <c r="K2473" s="17">
        <v>0</v>
      </c>
      <c r="L2473" s="19">
        <f t="shared" si="233"/>
        <v>0</v>
      </c>
    </row>
    <row r="2474" spans="2:12" ht="12" customHeight="1">
      <c r="B2474" s="11" t="s">
        <v>33</v>
      </c>
      <c r="C2474" s="17">
        <v>3.1531</v>
      </c>
      <c r="D2474" s="17">
        <v>0</v>
      </c>
      <c r="E2474" s="17">
        <v>0</v>
      </c>
      <c r="F2474" s="17">
        <v>0</v>
      </c>
      <c r="G2474" s="17">
        <v>0</v>
      </c>
      <c r="H2474" s="17">
        <v>0</v>
      </c>
      <c r="I2474" s="17">
        <v>0</v>
      </c>
      <c r="J2474" s="17">
        <v>0</v>
      </c>
      <c r="K2474" s="17">
        <v>0</v>
      </c>
      <c r="L2474" s="19">
        <f t="shared" si="233"/>
        <v>3.1531</v>
      </c>
    </row>
    <row r="2475" spans="2:12" ht="12" customHeight="1">
      <c r="B2475" s="11" t="s">
        <v>34</v>
      </c>
      <c r="C2475" s="17">
        <v>45.7791</v>
      </c>
      <c r="D2475" s="17">
        <v>11.4571</v>
      </c>
      <c r="E2475" s="17">
        <v>0</v>
      </c>
      <c r="F2475" s="17">
        <v>0</v>
      </c>
      <c r="G2475" s="17">
        <v>0</v>
      </c>
      <c r="H2475" s="17">
        <v>0</v>
      </c>
      <c r="I2475" s="17">
        <v>0</v>
      </c>
      <c r="J2475" s="17">
        <v>0</v>
      </c>
      <c r="K2475" s="17">
        <v>0</v>
      </c>
      <c r="L2475" s="19">
        <f t="shared" si="233"/>
        <v>57.2362</v>
      </c>
    </row>
    <row r="2476" spans="2:12" ht="12" customHeight="1">
      <c r="B2476" s="11" t="s">
        <v>35</v>
      </c>
      <c r="C2476" s="17">
        <v>0</v>
      </c>
      <c r="D2476" s="17">
        <v>0</v>
      </c>
      <c r="E2476" s="17">
        <v>0</v>
      </c>
      <c r="F2476" s="17">
        <v>0</v>
      </c>
      <c r="G2476" s="17">
        <v>0</v>
      </c>
      <c r="H2476" s="17">
        <v>0</v>
      </c>
      <c r="I2476" s="17">
        <v>0</v>
      </c>
      <c r="J2476" s="17">
        <v>0</v>
      </c>
      <c r="K2476" s="17">
        <v>0</v>
      </c>
      <c r="L2476" s="19">
        <f t="shared" si="233"/>
        <v>0</v>
      </c>
    </row>
    <row r="2477" spans="2:12" ht="12" customHeight="1">
      <c r="B2477" s="11" t="s">
        <v>36</v>
      </c>
      <c r="C2477" s="17">
        <v>0</v>
      </c>
      <c r="D2477" s="17">
        <v>0</v>
      </c>
      <c r="E2477" s="17">
        <v>0</v>
      </c>
      <c r="F2477" s="17">
        <v>0</v>
      </c>
      <c r="G2477" s="17">
        <v>0</v>
      </c>
      <c r="H2477" s="17">
        <v>0</v>
      </c>
      <c r="I2477" s="17">
        <v>0</v>
      </c>
      <c r="J2477" s="17">
        <v>0</v>
      </c>
      <c r="K2477" s="17">
        <v>0</v>
      </c>
      <c r="L2477" s="19">
        <f t="shared" si="233"/>
        <v>0</v>
      </c>
    </row>
    <row r="2478" spans="2:12" ht="12" customHeight="1">
      <c r="B2478" s="11" t="s">
        <v>37</v>
      </c>
      <c r="C2478" s="17">
        <v>7.2849</v>
      </c>
      <c r="D2478" s="17">
        <v>1.2067</v>
      </c>
      <c r="E2478" s="17">
        <v>2.1602</v>
      </c>
      <c r="F2478" s="17">
        <v>27.6952</v>
      </c>
      <c r="G2478" s="17">
        <v>0.9684</v>
      </c>
      <c r="H2478" s="17">
        <v>6.9939</v>
      </c>
      <c r="I2478" s="17">
        <v>7.8435</v>
      </c>
      <c r="J2478" s="17">
        <v>1.2105</v>
      </c>
      <c r="K2478" s="17">
        <v>1.5457</v>
      </c>
      <c r="L2478" s="19">
        <f t="shared" si="233"/>
        <v>56.909000000000006</v>
      </c>
    </row>
    <row r="2479" spans="2:58" s="14" customFormat="1" ht="12" customHeight="1">
      <c r="B2479" s="11" t="s">
        <v>38</v>
      </c>
      <c r="C2479" s="17">
        <v>0</v>
      </c>
      <c r="D2479" s="17">
        <v>0</v>
      </c>
      <c r="E2479" s="17">
        <v>0</v>
      </c>
      <c r="F2479" s="17">
        <v>0</v>
      </c>
      <c r="G2479" s="17">
        <v>0</v>
      </c>
      <c r="H2479" s="17">
        <v>0</v>
      </c>
      <c r="I2479" s="17">
        <v>0</v>
      </c>
      <c r="J2479" s="17">
        <v>0</v>
      </c>
      <c r="K2479" s="17">
        <v>0</v>
      </c>
      <c r="L2479" s="19">
        <f t="shared" si="233"/>
        <v>0</v>
      </c>
      <c r="BF2479" s="5"/>
    </row>
    <row r="2480" spans="2:12" ht="12" customHeight="1">
      <c r="B2480" s="11" t="s">
        <v>39</v>
      </c>
      <c r="C2480" s="17">
        <v>1.3889</v>
      </c>
      <c r="D2480" s="17">
        <v>0</v>
      </c>
      <c r="E2480" s="17">
        <v>0</v>
      </c>
      <c r="F2480" s="17">
        <v>8.3334</v>
      </c>
      <c r="G2480" s="17">
        <v>2.7778</v>
      </c>
      <c r="H2480" s="17">
        <v>4.1667</v>
      </c>
      <c r="I2480" s="17">
        <v>9.7223</v>
      </c>
      <c r="J2480" s="17">
        <v>36.1115</v>
      </c>
      <c r="K2480" s="17">
        <v>4.1667</v>
      </c>
      <c r="L2480" s="19">
        <f t="shared" si="233"/>
        <v>66.6673</v>
      </c>
    </row>
    <row r="2481" spans="2:12" ht="12" customHeight="1">
      <c r="B2481" s="11" t="s">
        <v>40</v>
      </c>
      <c r="C2481" s="17">
        <v>10.3526</v>
      </c>
      <c r="D2481" s="17">
        <v>8.5039</v>
      </c>
      <c r="E2481" s="17">
        <v>0.3697</v>
      </c>
      <c r="F2481" s="17">
        <v>2.4649</v>
      </c>
      <c r="G2481" s="17">
        <v>0</v>
      </c>
      <c r="H2481" s="17">
        <v>0.2465</v>
      </c>
      <c r="I2481" s="17">
        <v>0</v>
      </c>
      <c r="J2481" s="17">
        <v>0</v>
      </c>
      <c r="K2481" s="17">
        <v>2.4649</v>
      </c>
      <c r="L2481" s="19">
        <f t="shared" si="233"/>
        <v>24.402500000000003</v>
      </c>
    </row>
    <row r="2482" spans="2:12" ht="12" customHeight="1">
      <c r="B2482" s="11" t="s">
        <v>41</v>
      </c>
      <c r="C2482" s="17">
        <v>25.4766</v>
      </c>
      <c r="D2482" s="17">
        <v>2.283</v>
      </c>
      <c r="E2482" s="17">
        <v>0</v>
      </c>
      <c r="F2482" s="17">
        <v>1.242</v>
      </c>
      <c r="G2482" s="17">
        <v>0</v>
      </c>
      <c r="H2482" s="17">
        <v>0</v>
      </c>
      <c r="I2482" s="17">
        <v>0</v>
      </c>
      <c r="J2482" s="17">
        <v>7.4242</v>
      </c>
      <c r="K2482" s="17">
        <v>3.7121</v>
      </c>
      <c r="L2482" s="19">
        <f t="shared" si="233"/>
        <v>40.1379</v>
      </c>
    </row>
    <row r="2483" spans="2:12" ht="12" customHeight="1">
      <c r="B2483" s="11" t="s">
        <v>42</v>
      </c>
      <c r="C2483" s="17">
        <v>0</v>
      </c>
      <c r="D2483" s="17">
        <v>0</v>
      </c>
      <c r="E2483" s="17">
        <v>0</v>
      </c>
      <c r="F2483" s="17">
        <v>0</v>
      </c>
      <c r="G2483" s="17">
        <v>0</v>
      </c>
      <c r="H2483" s="17">
        <v>0</v>
      </c>
      <c r="I2483" s="17">
        <v>0</v>
      </c>
      <c r="J2483" s="17">
        <v>0</v>
      </c>
      <c r="K2483" s="17">
        <v>0</v>
      </c>
      <c r="L2483" s="19">
        <f t="shared" si="233"/>
        <v>0</v>
      </c>
    </row>
    <row r="2484" spans="2:12" ht="12" customHeight="1">
      <c r="B2484" s="11" t="s">
        <v>43</v>
      </c>
      <c r="C2484" s="17">
        <v>0</v>
      </c>
      <c r="D2484" s="17">
        <v>0</v>
      </c>
      <c r="E2484" s="17">
        <v>0</v>
      </c>
      <c r="F2484" s="17">
        <v>0</v>
      </c>
      <c r="G2484" s="17">
        <v>0</v>
      </c>
      <c r="H2484" s="17">
        <v>0</v>
      </c>
      <c r="I2484" s="17">
        <v>0</v>
      </c>
      <c r="J2484" s="17">
        <v>0</v>
      </c>
      <c r="K2484" s="17">
        <v>0</v>
      </c>
      <c r="L2484" s="19">
        <f t="shared" si="233"/>
        <v>0</v>
      </c>
    </row>
    <row r="2485" spans="2:12" ht="12" customHeight="1">
      <c r="B2485" s="11" t="s">
        <v>44</v>
      </c>
      <c r="C2485" s="17">
        <v>185.3097</v>
      </c>
      <c r="D2485" s="17">
        <v>2.0709</v>
      </c>
      <c r="E2485" s="17">
        <v>40.8383</v>
      </c>
      <c r="F2485" s="17">
        <v>77.4964</v>
      </c>
      <c r="G2485" s="17">
        <v>116.2767</v>
      </c>
      <c r="H2485" s="17">
        <v>0.1029</v>
      </c>
      <c r="I2485" s="17">
        <v>0</v>
      </c>
      <c r="J2485" s="17">
        <v>0.3216</v>
      </c>
      <c r="K2485" s="17">
        <v>9.0037</v>
      </c>
      <c r="L2485" s="19">
        <f t="shared" si="233"/>
        <v>431.4201999999999</v>
      </c>
    </row>
    <row r="2486" spans="2:12" ht="12" customHeight="1">
      <c r="B2486" s="11" t="s">
        <v>45</v>
      </c>
      <c r="C2486" s="17">
        <v>0</v>
      </c>
      <c r="D2486" s="18">
        <v>2.1913</v>
      </c>
      <c r="E2486" s="17">
        <v>0</v>
      </c>
      <c r="F2486" s="17">
        <v>0</v>
      </c>
      <c r="G2486" s="17">
        <v>0</v>
      </c>
      <c r="H2486" s="17">
        <v>0</v>
      </c>
      <c r="I2486" s="17">
        <v>0</v>
      </c>
      <c r="J2486" s="17">
        <v>0</v>
      </c>
      <c r="K2486" s="17">
        <v>0</v>
      </c>
      <c r="L2486" s="19">
        <f t="shared" si="233"/>
        <v>2.1913</v>
      </c>
    </row>
    <row r="2487" spans="2:12" ht="12" customHeight="1">
      <c r="B2487" s="11" t="s">
        <v>46</v>
      </c>
      <c r="C2487" s="17">
        <v>70.7598</v>
      </c>
      <c r="D2487" s="17">
        <v>0</v>
      </c>
      <c r="E2487" s="17">
        <v>0</v>
      </c>
      <c r="F2487" s="17">
        <v>0</v>
      </c>
      <c r="G2487" s="17">
        <v>0</v>
      </c>
      <c r="H2487" s="17">
        <v>0</v>
      </c>
      <c r="I2487" s="17">
        <v>0</v>
      </c>
      <c r="J2487" s="17">
        <v>0</v>
      </c>
      <c r="K2487" s="17">
        <v>0.0669</v>
      </c>
      <c r="L2487" s="19">
        <f t="shared" si="233"/>
        <v>70.8267</v>
      </c>
    </row>
    <row r="2488" spans="2:12" ht="12" customHeight="1">
      <c r="B2488" s="11" t="s">
        <v>47</v>
      </c>
      <c r="C2488" s="17">
        <v>69.145</v>
      </c>
      <c r="D2488" s="17">
        <v>8.7341</v>
      </c>
      <c r="E2488" s="17">
        <v>0</v>
      </c>
      <c r="F2488" s="17">
        <v>0</v>
      </c>
      <c r="G2488" s="17">
        <v>0</v>
      </c>
      <c r="H2488" s="17">
        <v>0</v>
      </c>
      <c r="I2488" s="17">
        <v>0</v>
      </c>
      <c r="J2488" s="17">
        <v>0</v>
      </c>
      <c r="K2488" s="17">
        <v>0</v>
      </c>
      <c r="L2488" s="19">
        <f t="shared" si="233"/>
        <v>77.8791</v>
      </c>
    </row>
    <row r="2489" spans="2:58" s="14" customFormat="1" ht="12" customHeight="1">
      <c r="B2489" s="11" t="s">
        <v>48</v>
      </c>
      <c r="C2489" s="17">
        <v>10.0367</v>
      </c>
      <c r="D2489" s="17">
        <v>11.5236</v>
      </c>
      <c r="E2489" s="17">
        <v>0</v>
      </c>
      <c r="F2489" s="17">
        <v>0.2861</v>
      </c>
      <c r="G2489" s="17">
        <v>0</v>
      </c>
      <c r="H2489" s="17">
        <v>0.2082</v>
      </c>
      <c r="I2489" s="17">
        <v>0</v>
      </c>
      <c r="J2489" s="17">
        <v>2.721</v>
      </c>
      <c r="K2489" s="17">
        <v>0</v>
      </c>
      <c r="L2489" s="19">
        <f t="shared" si="233"/>
        <v>24.7756</v>
      </c>
      <c r="BF2489" s="5"/>
    </row>
    <row r="2490" spans="2:12" ht="12" customHeight="1">
      <c r="B2490" s="11" t="s">
        <v>49</v>
      </c>
      <c r="C2490" s="17">
        <v>9.9822</v>
      </c>
      <c r="D2490" s="17">
        <v>0</v>
      </c>
      <c r="E2490" s="17">
        <v>0</v>
      </c>
      <c r="F2490" s="17">
        <v>0</v>
      </c>
      <c r="G2490" s="17">
        <v>0</v>
      </c>
      <c r="H2490" s="17">
        <v>0</v>
      </c>
      <c r="I2490" s="17">
        <v>0</v>
      </c>
      <c r="J2490" s="17">
        <v>0</v>
      </c>
      <c r="K2490" s="17">
        <v>0</v>
      </c>
      <c r="L2490" s="19">
        <f t="shared" si="233"/>
        <v>9.9822</v>
      </c>
    </row>
    <row r="2491" spans="2:12" ht="12" customHeight="1">
      <c r="B2491" s="11" t="s">
        <v>50</v>
      </c>
      <c r="C2491" s="17">
        <v>0</v>
      </c>
      <c r="D2491" s="17">
        <v>0</v>
      </c>
      <c r="E2491" s="17">
        <v>0</v>
      </c>
      <c r="F2491" s="17">
        <v>0</v>
      </c>
      <c r="G2491" s="17">
        <v>0</v>
      </c>
      <c r="H2491" s="17">
        <v>0</v>
      </c>
      <c r="I2491" s="17">
        <v>0</v>
      </c>
      <c r="J2491" s="17">
        <v>0</v>
      </c>
      <c r="K2491" s="17">
        <v>0</v>
      </c>
      <c r="L2491" s="19">
        <f t="shared" si="233"/>
        <v>0</v>
      </c>
    </row>
    <row r="2492" spans="2:12" ht="12" customHeight="1">
      <c r="B2492" s="11" t="s">
        <v>51</v>
      </c>
      <c r="C2492" s="17">
        <v>0.6064</v>
      </c>
      <c r="D2492" s="17">
        <v>0</v>
      </c>
      <c r="E2492" s="17">
        <v>0</v>
      </c>
      <c r="F2492" s="17">
        <v>0</v>
      </c>
      <c r="G2492" s="17">
        <v>0</v>
      </c>
      <c r="H2492" s="17">
        <v>6.4679</v>
      </c>
      <c r="I2492" s="17">
        <v>0</v>
      </c>
      <c r="J2492" s="17">
        <v>18.191</v>
      </c>
      <c r="K2492" s="17">
        <v>0</v>
      </c>
      <c r="L2492" s="19">
        <f t="shared" si="233"/>
        <v>25.2653</v>
      </c>
    </row>
    <row r="2493" spans="2:12" ht="12" customHeight="1">
      <c r="B2493" s="15" t="s">
        <v>52</v>
      </c>
      <c r="C2493" s="20">
        <f aca="true" t="shared" si="234" ref="C2493:K2493">SUM(C2446:C2492)</f>
        <v>5758.451399999998</v>
      </c>
      <c r="D2493" s="20">
        <f t="shared" si="234"/>
        <v>705.5170999999998</v>
      </c>
      <c r="E2493" s="20">
        <f t="shared" si="234"/>
        <v>451.7630000000001</v>
      </c>
      <c r="F2493" s="20">
        <f t="shared" si="234"/>
        <v>366.8536</v>
      </c>
      <c r="G2493" s="20">
        <f t="shared" si="234"/>
        <v>200.1593</v>
      </c>
      <c r="H2493" s="20">
        <f t="shared" si="234"/>
        <v>236.78229999999996</v>
      </c>
      <c r="I2493" s="20">
        <f t="shared" si="234"/>
        <v>80.7238</v>
      </c>
      <c r="J2493" s="20">
        <f t="shared" si="234"/>
        <v>224.746</v>
      </c>
      <c r="K2493" s="20">
        <f t="shared" si="234"/>
        <v>70.1245</v>
      </c>
      <c r="L2493" s="21">
        <f t="shared" si="233"/>
        <v>8095.120999999998</v>
      </c>
    </row>
    <row r="2495" spans="2:4" ht="13.5" customHeight="1">
      <c r="B2495" s="6" t="s">
        <v>0</v>
      </c>
      <c r="C2495" s="28" t="s">
        <v>81</v>
      </c>
      <c r="D2495" s="28"/>
    </row>
    <row r="2496" spans="2:58" ht="12" customHeight="1">
      <c r="B2496" s="7"/>
      <c r="I2496" s="8"/>
      <c r="L2496" s="8" t="str">
        <f>L2443</f>
        <v>（３日間調査　単位：トン）</v>
      </c>
      <c r="BF2496" s="4"/>
    </row>
    <row r="2497" spans="2:58" ht="13.5" customHeight="1">
      <c r="B2497" s="9" t="s">
        <v>122</v>
      </c>
      <c r="C2497" s="24" t="s">
        <v>121</v>
      </c>
      <c r="D2497" s="22" t="s">
        <v>113</v>
      </c>
      <c r="E2497" s="22" t="s">
        <v>114</v>
      </c>
      <c r="F2497" s="22" t="s">
        <v>115</v>
      </c>
      <c r="G2497" s="22" t="s">
        <v>116</v>
      </c>
      <c r="H2497" s="22" t="s">
        <v>117</v>
      </c>
      <c r="I2497" s="22" t="s">
        <v>118</v>
      </c>
      <c r="J2497" s="22" t="s">
        <v>119</v>
      </c>
      <c r="K2497" s="22" t="s">
        <v>120</v>
      </c>
      <c r="L2497" s="26" t="s">
        <v>3</v>
      </c>
      <c r="BF2497" s="4"/>
    </row>
    <row r="2498" spans="2:58" ht="13.5" customHeight="1">
      <c r="B2498" s="10" t="s">
        <v>4</v>
      </c>
      <c r="C2498" s="25"/>
      <c r="D2498" s="23"/>
      <c r="E2498" s="23"/>
      <c r="F2498" s="23"/>
      <c r="G2498" s="23"/>
      <c r="H2498" s="23"/>
      <c r="I2498" s="23"/>
      <c r="J2498" s="23"/>
      <c r="K2498" s="23"/>
      <c r="L2498" s="27"/>
      <c r="BF2498" s="4"/>
    </row>
    <row r="2499" spans="2:12" ht="12" customHeight="1">
      <c r="B2499" s="11" t="s">
        <v>5</v>
      </c>
      <c r="C2499" s="17">
        <v>0</v>
      </c>
      <c r="D2499" s="17">
        <v>0</v>
      </c>
      <c r="E2499" s="17">
        <v>0</v>
      </c>
      <c r="F2499" s="17">
        <v>386.2488</v>
      </c>
      <c r="G2499" s="17">
        <v>496.6055</v>
      </c>
      <c r="H2499" s="17">
        <v>0</v>
      </c>
      <c r="I2499" s="17">
        <v>0</v>
      </c>
      <c r="J2499" s="17">
        <v>0</v>
      </c>
      <c r="K2499" s="17">
        <v>0</v>
      </c>
      <c r="L2499" s="19">
        <f>SUM(C2499:K2499)</f>
        <v>882.8543</v>
      </c>
    </row>
    <row r="2500" spans="2:12" ht="12" customHeight="1">
      <c r="B2500" s="11" t="s">
        <v>6</v>
      </c>
      <c r="C2500" s="17">
        <v>152.4199</v>
      </c>
      <c r="D2500" s="17">
        <v>0</v>
      </c>
      <c r="E2500" s="17">
        <v>0</v>
      </c>
      <c r="F2500" s="17">
        <v>0</v>
      </c>
      <c r="G2500" s="17">
        <v>0</v>
      </c>
      <c r="H2500" s="17">
        <v>0</v>
      </c>
      <c r="I2500" s="17">
        <v>0</v>
      </c>
      <c r="J2500" s="17">
        <v>0</v>
      </c>
      <c r="K2500" s="17">
        <v>0</v>
      </c>
      <c r="L2500" s="19">
        <f aca="true" t="shared" si="235" ref="L2500:L2546">SUM(C2500:K2500)</f>
        <v>152.4199</v>
      </c>
    </row>
    <row r="2501" spans="2:12" ht="12" customHeight="1">
      <c r="B2501" s="11" t="s">
        <v>7</v>
      </c>
      <c r="C2501" s="17">
        <v>0</v>
      </c>
      <c r="D2501" s="17">
        <v>0</v>
      </c>
      <c r="E2501" s="17">
        <v>0</v>
      </c>
      <c r="F2501" s="17">
        <v>0</v>
      </c>
      <c r="G2501" s="17">
        <v>0</v>
      </c>
      <c r="H2501" s="17">
        <v>0</v>
      </c>
      <c r="I2501" s="17">
        <v>0</v>
      </c>
      <c r="J2501" s="17">
        <v>0</v>
      </c>
      <c r="K2501" s="17">
        <v>0</v>
      </c>
      <c r="L2501" s="19">
        <f t="shared" si="235"/>
        <v>0</v>
      </c>
    </row>
    <row r="2502" spans="2:12" ht="12" customHeight="1">
      <c r="B2502" s="11" t="s">
        <v>8</v>
      </c>
      <c r="C2502" s="17">
        <v>1.4398</v>
      </c>
      <c r="D2502" s="17">
        <v>8.9991</v>
      </c>
      <c r="E2502" s="17">
        <v>2.6997</v>
      </c>
      <c r="F2502" s="17">
        <v>0</v>
      </c>
      <c r="G2502" s="17">
        <v>0</v>
      </c>
      <c r="H2502" s="17">
        <v>0</v>
      </c>
      <c r="I2502" s="17">
        <v>0</v>
      </c>
      <c r="J2502" s="17">
        <v>0</v>
      </c>
      <c r="K2502" s="17">
        <v>0</v>
      </c>
      <c r="L2502" s="19">
        <f t="shared" si="235"/>
        <v>13.1386</v>
      </c>
    </row>
    <row r="2503" spans="2:12" ht="12" customHeight="1">
      <c r="B2503" s="11" t="s">
        <v>9</v>
      </c>
      <c r="C2503" s="17">
        <v>0</v>
      </c>
      <c r="D2503" s="17">
        <v>101.5629</v>
      </c>
      <c r="E2503" s="17">
        <v>30.4689</v>
      </c>
      <c r="F2503" s="17">
        <v>0</v>
      </c>
      <c r="G2503" s="17">
        <v>0</v>
      </c>
      <c r="H2503" s="17">
        <v>0</v>
      </c>
      <c r="I2503" s="17">
        <v>0</v>
      </c>
      <c r="J2503" s="17">
        <v>0</v>
      </c>
      <c r="K2503" s="17">
        <v>0</v>
      </c>
      <c r="L2503" s="19">
        <f t="shared" si="235"/>
        <v>132.0318</v>
      </c>
    </row>
    <row r="2504" spans="2:12" ht="12" customHeight="1">
      <c r="B2504" s="11" t="s">
        <v>10</v>
      </c>
      <c r="C2504" s="17">
        <v>168.3251</v>
      </c>
      <c r="D2504" s="17">
        <v>0</v>
      </c>
      <c r="E2504" s="17">
        <v>0</v>
      </c>
      <c r="F2504" s="17">
        <v>0</v>
      </c>
      <c r="G2504" s="17">
        <v>0</v>
      </c>
      <c r="H2504" s="17">
        <v>0</v>
      </c>
      <c r="I2504" s="17">
        <v>0</v>
      </c>
      <c r="J2504" s="17">
        <v>0</v>
      </c>
      <c r="K2504" s="17">
        <v>0</v>
      </c>
      <c r="L2504" s="19">
        <f t="shared" si="235"/>
        <v>168.3251</v>
      </c>
    </row>
    <row r="2505" spans="2:58" ht="12" customHeight="1">
      <c r="B2505" s="11" t="s">
        <v>11</v>
      </c>
      <c r="C2505" s="17">
        <v>0</v>
      </c>
      <c r="D2505" s="17">
        <v>0</v>
      </c>
      <c r="E2505" s="17">
        <v>20.3894</v>
      </c>
      <c r="F2505" s="17">
        <v>93.8985</v>
      </c>
      <c r="G2505" s="17">
        <v>113.7515</v>
      </c>
      <c r="H2505" s="17">
        <v>11.2678</v>
      </c>
      <c r="I2505" s="17">
        <v>16.9018</v>
      </c>
      <c r="J2505" s="17">
        <v>70.2897</v>
      </c>
      <c r="K2505" s="17">
        <v>1.878</v>
      </c>
      <c r="L2505" s="19">
        <f t="shared" si="235"/>
        <v>328.37669999999997</v>
      </c>
      <c r="BF2505" s="12"/>
    </row>
    <row r="2506" spans="2:12" ht="12" customHeight="1">
      <c r="B2506" s="11" t="s">
        <v>12</v>
      </c>
      <c r="C2506" s="17">
        <v>73.0086</v>
      </c>
      <c r="D2506" s="17">
        <v>3.4116</v>
      </c>
      <c r="E2506" s="17">
        <v>395.7478</v>
      </c>
      <c r="F2506" s="17">
        <v>48.4449</v>
      </c>
      <c r="G2506" s="17">
        <v>20.4697</v>
      </c>
      <c r="H2506" s="17">
        <v>0</v>
      </c>
      <c r="I2506" s="17">
        <v>0</v>
      </c>
      <c r="J2506" s="17">
        <v>0</v>
      </c>
      <c r="K2506" s="17">
        <v>0</v>
      </c>
      <c r="L2506" s="19">
        <f t="shared" si="235"/>
        <v>541.0826</v>
      </c>
    </row>
    <row r="2507" spans="2:12" ht="12" customHeight="1">
      <c r="B2507" s="11" t="s">
        <v>13</v>
      </c>
      <c r="C2507" s="17">
        <v>48.8593</v>
      </c>
      <c r="D2507" s="17">
        <v>119.5305</v>
      </c>
      <c r="E2507" s="17">
        <v>61.074</v>
      </c>
      <c r="F2507" s="17">
        <v>0</v>
      </c>
      <c r="G2507" s="17">
        <v>0</v>
      </c>
      <c r="H2507" s="17">
        <v>0</v>
      </c>
      <c r="I2507" s="17">
        <v>0</v>
      </c>
      <c r="J2507" s="17">
        <v>0</v>
      </c>
      <c r="K2507" s="17">
        <v>0</v>
      </c>
      <c r="L2507" s="19">
        <f t="shared" si="235"/>
        <v>229.4638</v>
      </c>
    </row>
    <row r="2508" spans="2:12" ht="12" customHeight="1">
      <c r="B2508" s="13" t="s">
        <v>14</v>
      </c>
      <c r="C2508" s="17">
        <v>70.9955</v>
      </c>
      <c r="D2508" s="17">
        <v>132.7792</v>
      </c>
      <c r="E2508" s="17">
        <v>190.1742</v>
      </c>
      <c r="F2508" s="17">
        <v>103.0568</v>
      </c>
      <c r="G2508" s="17">
        <v>33.5518</v>
      </c>
      <c r="H2508" s="17">
        <v>52.1124</v>
      </c>
      <c r="I2508" s="17">
        <v>0</v>
      </c>
      <c r="J2508" s="17">
        <v>0</v>
      </c>
      <c r="K2508" s="17">
        <v>0</v>
      </c>
      <c r="L2508" s="19">
        <f t="shared" si="235"/>
        <v>582.6699</v>
      </c>
    </row>
    <row r="2509" spans="2:12" ht="12" customHeight="1">
      <c r="B2509" s="11" t="s">
        <v>15</v>
      </c>
      <c r="C2509" s="17">
        <v>1366.8471</v>
      </c>
      <c r="D2509" s="17">
        <v>62.55</v>
      </c>
      <c r="E2509" s="17">
        <v>166.878</v>
      </c>
      <c r="F2509" s="17">
        <v>13.596</v>
      </c>
      <c r="G2509" s="17">
        <v>13.272</v>
      </c>
      <c r="H2509" s="17">
        <v>34.9603</v>
      </c>
      <c r="I2509" s="17">
        <v>14.79</v>
      </c>
      <c r="J2509" s="17">
        <v>12.036</v>
      </c>
      <c r="K2509" s="17">
        <v>8.472</v>
      </c>
      <c r="L2509" s="19">
        <f t="shared" si="235"/>
        <v>1693.4013999999997</v>
      </c>
    </row>
    <row r="2510" spans="2:12" ht="12" customHeight="1">
      <c r="B2510" s="11" t="s">
        <v>16</v>
      </c>
      <c r="C2510" s="17">
        <v>0</v>
      </c>
      <c r="D2510" s="17">
        <v>76.472</v>
      </c>
      <c r="E2510" s="17">
        <v>172.6012</v>
      </c>
      <c r="F2510" s="17">
        <v>121.1885</v>
      </c>
      <c r="G2510" s="17">
        <v>12.9613</v>
      </c>
      <c r="H2510" s="17">
        <v>246.2654</v>
      </c>
      <c r="I2510" s="17">
        <v>52.0612</v>
      </c>
      <c r="J2510" s="17">
        <v>39.964</v>
      </c>
      <c r="K2510" s="17">
        <v>29.1629</v>
      </c>
      <c r="L2510" s="19">
        <f t="shared" si="235"/>
        <v>750.6765</v>
      </c>
    </row>
    <row r="2511" spans="2:58" s="14" customFormat="1" ht="12" customHeight="1">
      <c r="B2511" s="11" t="s">
        <v>17</v>
      </c>
      <c r="C2511" s="17">
        <v>256.6659</v>
      </c>
      <c r="D2511" s="17">
        <v>274.9378</v>
      </c>
      <c r="E2511" s="17">
        <v>180.7958</v>
      </c>
      <c r="F2511" s="17">
        <v>79.005</v>
      </c>
      <c r="G2511" s="17">
        <v>42.4294</v>
      </c>
      <c r="H2511" s="17">
        <v>70.9688</v>
      </c>
      <c r="I2511" s="17">
        <v>48.4212</v>
      </c>
      <c r="J2511" s="17">
        <v>14.6613</v>
      </c>
      <c r="K2511" s="17">
        <v>1.7789</v>
      </c>
      <c r="L2511" s="19">
        <f t="shared" si="235"/>
        <v>969.6641</v>
      </c>
      <c r="BF2511" s="5"/>
    </row>
    <row r="2512" spans="2:12" ht="12" customHeight="1">
      <c r="B2512" s="11" t="s">
        <v>18</v>
      </c>
      <c r="C2512" s="17">
        <v>913.1028</v>
      </c>
      <c r="D2512" s="17">
        <v>905.1549</v>
      </c>
      <c r="E2512" s="17">
        <v>194.2772</v>
      </c>
      <c r="F2512" s="17">
        <v>0</v>
      </c>
      <c r="G2512" s="17">
        <v>0</v>
      </c>
      <c r="H2512" s="17">
        <v>0</v>
      </c>
      <c r="I2512" s="17">
        <v>0</v>
      </c>
      <c r="J2512" s="17">
        <v>0</v>
      </c>
      <c r="K2512" s="17">
        <v>0</v>
      </c>
      <c r="L2512" s="19">
        <f t="shared" si="235"/>
        <v>2012.5349</v>
      </c>
    </row>
    <row r="2513" spans="2:12" ht="12" customHeight="1">
      <c r="B2513" s="11" t="s">
        <v>19</v>
      </c>
      <c r="C2513" s="17">
        <v>0</v>
      </c>
      <c r="D2513" s="17">
        <v>0</v>
      </c>
      <c r="E2513" s="17">
        <v>0</v>
      </c>
      <c r="F2513" s="17">
        <v>0</v>
      </c>
      <c r="G2513" s="17">
        <v>0</v>
      </c>
      <c r="H2513" s="17">
        <v>0</v>
      </c>
      <c r="I2513" s="17">
        <v>0</v>
      </c>
      <c r="J2513" s="17">
        <v>0</v>
      </c>
      <c r="K2513" s="17">
        <v>0</v>
      </c>
      <c r="L2513" s="19">
        <f t="shared" si="235"/>
        <v>0</v>
      </c>
    </row>
    <row r="2514" spans="2:12" ht="12" customHeight="1">
      <c r="B2514" s="11" t="s">
        <v>20</v>
      </c>
      <c r="C2514" s="17">
        <v>2056.3512</v>
      </c>
      <c r="D2514" s="17">
        <v>270.0259</v>
      </c>
      <c r="E2514" s="17">
        <v>0</v>
      </c>
      <c r="F2514" s="17">
        <v>0</v>
      </c>
      <c r="G2514" s="17">
        <v>0</v>
      </c>
      <c r="H2514" s="17">
        <v>0</v>
      </c>
      <c r="I2514" s="17">
        <v>0</v>
      </c>
      <c r="J2514" s="17">
        <v>0</v>
      </c>
      <c r="K2514" s="17">
        <v>0</v>
      </c>
      <c r="L2514" s="19">
        <f t="shared" si="235"/>
        <v>2326.3771</v>
      </c>
    </row>
    <row r="2515" spans="2:12" ht="12" customHeight="1">
      <c r="B2515" s="11" t="s">
        <v>21</v>
      </c>
      <c r="C2515" s="17">
        <v>0</v>
      </c>
      <c r="D2515" s="17">
        <v>0</v>
      </c>
      <c r="E2515" s="17">
        <v>0</v>
      </c>
      <c r="F2515" s="17">
        <v>0</v>
      </c>
      <c r="G2515" s="17">
        <v>0</v>
      </c>
      <c r="H2515" s="17">
        <v>59.3118</v>
      </c>
      <c r="I2515" s="17">
        <v>0</v>
      </c>
      <c r="J2515" s="17">
        <v>0</v>
      </c>
      <c r="K2515" s="17">
        <v>0</v>
      </c>
      <c r="L2515" s="19">
        <f t="shared" si="235"/>
        <v>59.3118</v>
      </c>
    </row>
    <row r="2516" spans="2:12" ht="12" customHeight="1">
      <c r="B2516" s="11" t="s">
        <v>22</v>
      </c>
      <c r="C2516" s="17">
        <v>0</v>
      </c>
      <c r="D2516" s="17">
        <v>0</v>
      </c>
      <c r="E2516" s="17">
        <v>0</v>
      </c>
      <c r="F2516" s="17">
        <v>0</v>
      </c>
      <c r="G2516" s="17">
        <v>0</v>
      </c>
      <c r="H2516" s="17">
        <v>257.4327</v>
      </c>
      <c r="I2516" s="17">
        <v>0</v>
      </c>
      <c r="J2516" s="17">
        <v>0</v>
      </c>
      <c r="K2516" s="17">
        <v>0</v>
      </c>
      <c r="L2516" s="19">
        <f t="shared" si="235"/>
        <v>257.4327</v>
      </c>
    </row>
    <row r="2517" spans="2:12" ht="12" customHeight="1">
      <c r="B2517" s="11" t="s">
        <v>23</v>
      </c>
      <c r="C2517" s="17">
        <v>0</v>
      </c>
      <c r="D2517" s="17">
        <v>0</v>
      </c>
      <c r="E2517" s="17">
        <v>0</v>
      </c>
      <c r="F2517" s="17">
        <v>0</v>
      </c>
      <c r="G2517" s="17">
        <v>0</v>
      </c>
      <c r="H2517" s="17">
        <v>0</v>
      </c>
      <c r="I2517" s="17">
        <v>0</v>
      </c>
      <c r="J2517" s="17">
        <v>0</v>
      </c>
      <c r="K2517" s="17">
        <v>0</v>
      </c>
      <c r="L2517" s="19">
        <f t="shared" si="235"/>
        <v>0</v>
      </c>
    </row>
    <row r="2518" spans="2:12" ht="12" customHeight="1">
      <c r="B2518" s="11" t="s">
        <v>24</v>
      </c>
      <c r="C2518" s="17">
        <v>77.2545</v>
      </c>
      <c r="D2518" s="17">
        <v>0</v>
      </c>
      <c r="E2518" s="17">
        <v>0</v>
      </c>
      <c r="F2518" s="17">
        <v>0</v>
      </c>
      <c r="G2518" s="17">
        <v>0</v>
      </c>
      <c r="H2518" s="17">
        <v>0</v>
      </c>
      <c r="I2518" s="17">
        <v>0</v>
      </c>
      <c r="J2518" s="17">
        <v>0</v>
      </c>
      <c r="K2518" s="17">
        <v>0</v>
      </c>
      <c r="L2518" s="19">
        <f t="shared" si="235"/>
        <v>77.2545</v>
      </c>
    </row>
    <row r="2519" spans="2:12" ht="12" customHeight="1">
      <c r="B2519" s="11" t="s">
        <v>25</v>
      </c>
      <c r="C2519" s="17">
        <v>333.1821</v>
      </c>
      <c r="D2519" s="17">
        <v>131.5813</v>
      </c>
      <c r="E2519" s="17">
        <v>4.3546</v>
      </c>
      <c r="F2519" s="17">
        <v>35.9196</v>
      </c>
      <c r="G2519" s="17">
        <v>27.288</v>
      </c>
      <c r="H2519" s="17">
        <v>92.9927</v>
      </c>
      <c r="I2519" s="17">
        <v>26.0301</v>
      </c>
      <c r="J2519" s="17">
        <v>26.8236</v>
      </c>
      <c r="K2519" s="17">
        <v>6.4639</v>
      </c>
      <c r="L2519" s="19">
        <f t="shared" si="235"/>
        <v>684.6359</v>
      </c>
    </row>
    <row r="2520" spans="2:12" ht="12" customHeight="1">
      <c r="B2520" s="11" t="s">
        <v>26</v>
      </c>
      <c r="C2520" s="17">
        <v>9.2874</v>
      </c>
      <c r="D2520" s="17">
        <v>1.614</v>
      </c>
      <c r="E2520" s="17">
        <v>99.4362</v>
      </c>
      <c r="F2520" s="17">
        <v>142.208</v>
      </c>
      <c r="G2520" s="17">
        <v>633.302</v>
      </c>
      <c r="H2520" s="17">
        <v>242.2704</v>
      </c>
      <c r="I2520" s="17">
        <v>64.0527</v>
      </c>
      <c r="J2520" s="17">
        <v>143.3712</v>
      </c>
      <c r="K2520" s="17">
        <v>24.5853</v>
      </c>
      <c r="L2520" s="19">
        <f t="shared" si="235"/>
        <v>1360.1272</v>
      </c>
    </row>
    <row r="2521" spans="2:58" s="14" customFormat="1" ht="12" customHeight="1">
      <c r="B2521" s="11" t="s">
        <v>27</v>
      </c>
      <c r="C2521" s="17">
        <v>911.6595</v>
      </c>
      <c r="D2521" s="17">
        <v>134.6071</v>
      </c>
      <c r="E2521" s="17">
        <v>148.5925</v>
      </c>
      <c r="F2521" s="17">
        <v>475.4958</v>
      </c>
      <c r="G2521" s="17">
        <v>440.5331</v>
      </c>
      <c r="H2521" s="17">
        <v>973.7174</v>
      </c>
      <c r="I2521" s="17">
        <v>157.3333</v>
      </c>
      <c r="J2521" s="17">
        <v>104.8886</v>
      </c>
      <c r="K2521" s="17">
        <v>62.9332</v>
      </c>
      <c r="L2521" s="19">
        <f t="shared" si="235"/>
        <v>3409.7605</v>
      </c>
      <c r="BF2521" s="5"/>
    </row>
    <row r="2522" spans="2:12" ht="12" customHeight="1">
      <c r="B2522" s="11" t="s">
        <v>28</v>
      </c>
      <c r="C2522" s="17">
        <v>0</v>
      </c>
      <c r="D2522" s="17">
        <v>0</v>
      </c>
      <c r="E2522" s="17">
        <v>0</v>
      </c>
      <c r="F2522" s="17">
        <v>0</v>
      </c>
      <c r="G2522" s="17">
        <v>0</v>
      </c>
      <c r="H2522" s="17">
        <v>0</v>
      </c>
      <c r="I2522" s="17">
        <v>0</v>
      </c>
      <c r="J2522" s="17">
        <v>0</v>
      </c>
      <c r="K2522" s="17">
        <v>0</v>
      </c>
      <c r="L2522" s="19">
        <f t="shared" si="235"/>
        <v>0</v>
      </c>
    </row>
    <row r="2523" spans="2:12" ht="12" customHeight="1">
      <c r="B2523" s="11" t="s">
        <v>29</v>
      </c>
      <c r="C2523" s="17">
        <v>115.0203</v>
      </c>
      <c r="D2523" s="17">
        <v>18.4032</v>
      </c>
      <c r="E2523" s="17">
        <v>0</v>
      </c>
      <c r="F2523" s="17">
        <v>0</v>
      </c>
      <c r="G2523" s="17">
        <v>0</v>
      </c>
      <c r="H2523" s="17">
        <v>0</v>
      </c>
      <c r="I2523" s="17">
        <v>0</v>
      </c>
      <c r="J2523" s="17">
        <v>0</v>
      </c>
      <c r="K2523" s="17">
        <v>0</v>
      </c>
      <c r="L2523" s="19">
        <f t="shared" si="235"/>
        <v>133.4235</v>
      </c>
    </row>
    <row r="2524" spans="2:12" ht="12" customHeight="1">
      <c r="B2524" s="11" t="s">
        <v>30</v>
      </c>
      <c r="C2524" s="17">
        <v>0</v>
      </c>
      <c r="D2524" s="17">
        <v>0</v>
      </c>
      <c r="E2524" s="17">
        <v>0</v>
      </c>
      <c r="F2524" s="17">
        <v>0</v>
      </c>
      <c r="G2524" s="17">
        <v>0</v>
      </c>
      <c r="H2524" s="17">
        <v>0</v>
      </c>
      <c r="I2524" s="17">
        <v>138.1402</v>
      </c>
      <c r="J2524" s="17">
        <v>0</v>
      </c>
      <c r="K2524" s="17">
        <v>0</v>
      </c>
      <c r="L2524" s="19">
        <f t="shared" si="235"/>
        <v>138.1402</v>
      </c>
    </row>
    <row r="2525" spans="2:12" ht="12" customHeight="1">
      <c r="B2525" s="11" t="s">
        <v>31</v>
      </c>
      <c r="C2525" s="17">
        <v>985.9805</v>
      </c>
      <c r="D2525" s="17">
        <v>121.7656</v>
      </c>
      <c r="E2525" s="17">
        <v>160.0289</v>
      </c>
      <c r="F2525" s="17">
        <v>48.2472</v>
      </c>
      <c r="G2525" s="17">
        <v>308.7435</v>
      </c>
      <c r="H2525" s="17">
        <v>81.2731</v>
      </c>
      <c r="I2525" s="17">
        <v>22.2358</v>
      </c>
      <c r="J2525" s="17">
        <v>3.3563</v>
      </c>
      <c r="K2525" s="17">
        <v>0</v>
      </c>
      <c r="L2525" s="19">
        <f t="shared" si="235"/>
        <v>1731.6309</v>
      </c>
    </row>
    <row r="2526" spans="2:12" ht="12" customHeight="1">
      <c r="B2526" s="11" t="s">
        <v>32</v>
      </c>
      <c r="C2526" s="17">
        <v>0</v>
      </c>
      <c r="D2526" s="17">
        <v>9.7626</v>
      </c>
      <c r="E2526" s="17">
        <v>28.6775</v>
      </c>
      <c r="F2526" s="17">
        <v>0</v>
      </c>
      <c r="G2526" s="17">
        <v>9.7626</v>
      </c>
      <c r="H2526" s="17">
        <v>0</v>
      </c>
      <c r="I2526" s="17">
        <v>39.0503</v>
      </c>
      <c r="J2526" s="17">
        <v>0</v>
      </c>
      <c r="K2526" s="17">
        <v>9.7626</v>
      </c>
      <c r="L2526" s="19">
        <f t="shared" si="235"/>
        <v>97.0156</v>
      </c>
    </row>
    <row r="2527" spans="2:12" ht="12" customHeight="1">
      <c r="B2527" s="11" t="s">
        <v>33</v>
      </c>
      <c r="C2527" s="17">
        <v>8.8158</v>
      </c>
      <c r="D2527" s="17">
        <v>9.8803</v>
      </c>
      <c r="E2527" s="17">
        <v>0</v>
      </c>
      <c r="F2527" s="17">
        <v>13.2642</v>
      </c>
      <c r="G2527" s="17">
        <v>0.0566</v>
      </c>
      <c r="H2527" s="17">
        <v>43.3552</v>
      </c>
      <c r="I2527" s="17">
        <v>8.7501</v>
      </c>
      <c r="J2527" s="17">
        <v>0</v>
      </c>
      <c r="K2527" s="17">
        <v>0</v>
      </c>
      <c r="L2527" s="19">
        <f t="shared" si="235"/>
        <v>84.12220000000002</v>
      </c>
    </row>
    <row r="2528" spans="2:12" ht="12" customHeight="1">
      <c r="B2528" s="11" t="s">
        <v>34</v>
      </c>
      <c r="C2528" s="17">
        <v>0</v>
      </c>
      <c r="D2528" s="17">
        <v>0</v>
      </c>
      <c r="E2528" s="17">
        <v>105.3842</v>
      </c>
      <c r="F2528" s="17">
        <v>0</v>
      </c>
      <c r="G2528" s="17">
        <v>0</v>
      </c>
      <c r="H2528" s="17">
        <v>71.3892</v>
      </c>
      <c r="I2528" s="17">
        <v>669.6987</v>
      </c>
      <c r="J2528" s="17">
        <v>30.5954</v>
      </c>
      <c r="K2528" s="17">
        <v>0</v>
      </c>
      <c r="L2528" s="19">
        <f t="shared" si="235"/>
        <v>877.0675000000001</v>
      </c>
    </row>
    <row r="2529" spans="2:12" ht="12" customHeight="1">
      <c r="B2529" s="11" t="s">
        <v>35</v>
      </c>
      <c r="C2529" s="17">
        <v>0</v>
      </c>
      <c r="D2529" s="17">
        <v>0</v>
      </c>
      <c r="E2529" s="17">
        <v>2.5218</v>
      </c>
      <c r="F2529" s="17">
        <v>16.6443</v>
      </c>
      <c r="G2529" s="17">
        <v>39.0887</v>
      </c>
      <c r="H2529" s="17">
        <v>1.2609</v>
      </c>
      <c r="I2529" s="17">
        <v>5.8004</v>
      </c>
      <c r="J2529" s="17">
        <v>2.2697</v>
      </c>
      <c r="K2529" s="17">
        <v>0</v>
      </c>
      <c r="L2529" s="19">
        <f t="shared" si="235"/>
        <v>67.5858</v>
      </c>
    </row>
    <row r="2530" spans="2:12" ht="12" customHeight="1">
      <c r="B2530" s="11" t="s">
        <v>36</v>
      </c>
      <c r="C2530" s="17">
        <v>85.141</v>
      </c>
      <c r="D2530" s="17">
        <v>0.0168</v>
      </c>
      <c r="E2530" s="17">
        <v>0.0084</v>
      </c>
      <c r="F2530" s="17">
        <v>0.0084</v>
      </c>
      <c r="G2530" s="17">
        <v>0</v>
      </c>
      <c r="H2530" s="17">
        <v>0</v>
      </c>
      <c r="I2530" s="17">
        <v>0</v>
      </c>
      <c r="J2530" s="17">
        <v>0</v>
      </c>
      <c r="K2530" s="17">
        <v>0</v>
      </c>
      <c r="L2530" s="19">
        <f t="shared" si="235"/>
        <v>85.1746</v>
      </c>
    </row>
    <row r="2531" spans="2:12" ht="12" customHeight="1">
      <c r="B2531" s="11" t="s">
        <v>37</v>
      </c>
      <c r="C2531" s="17">
        <v>247.7827</v>
      </c>
      <c r="D2531" s="17">
        <v>40.1811</v>
      </c>
      <c r="E2531" s="17">
        <v>124.89</v>
      </c>
      <c r="F2531" s="17">
        <v>154.0273</v>
      </c>
      <c r="G2531" s="17">
        <v>44.058</v>
      </c>
      <c r="H2531" s="17">
        <v>164.3897</v>
      </c>
      <c r="I2531" s="17">
        <v>326.876</v>
      </c>
      <c r="J2531" s="17">
        <v>30.876</v>
      </c>
      <c r="K2531" s="17">
        <v>18.3281</v>
      </c>
      <c r="L2531" s="19">
        <f t="shared" si="235"/>
        <v>1151.4089</v>
      </c>
    </row>
    <row r="2532" spans="2:58" s="14" customFormat="1" ht="12" customHeight="1">
      <c r="B2532" s="11" t="s">
        <v>38</v>
      </c>
      <c r="C2532" s="17">
        <v>216.2399</v>
      </c>
      <c r="D2532" s="17">
        <v>35.1261</v>
      </c>
      <c r="E2532" s="17">
        <v>5.3356</v>
      </c>
      <c r="F2532" s="17">
        <v>0</v>
      </c>
      <c r="G2532" s="17">
        <v>0</v>
      </c>
      <c r="H2532" s="17">
        <v>0</v>
      </c>
      <c r="I2532" s="17">
        <v>0</v>
      </c>
      <c r="J2532" s="17">
        <v>0</v>
      </c>
      <c r="K2532" s="17">
        <v>0</v>
      </c>
      <c r="L2532" s="19">
        <f t="shared" si="235"/>
        <v>256.70160000000004</v>
      </c>
      <c r="BF2532" s="5"/>
    </row>
    <row r="2533" spans="2:12" ht="12" customHeight="1">
      <c r="B2533" s="11" t="s">
        <v>39</v>
      </c>
      <c r="C2533" s="17">
        <v>0</v>
      </c>
      <c r="D2533" s="17">
        <v>0</v>
      </c>
      <c r="E2533" s="17">
        <v>0</v>
      </c>
      <c r="F2533" s="17">
        <v>0</v>
      </c>
      <c r="G2533" s="17">
        <v>0</v>
      </c>
      <c r="H2533" s="17">
        <v>0</v>
      </c>
      <c r="I2533" s="17">
        <v>0</v>
      </c>
      <c r="J2533" s="17">
        <v>0</v>
      </c>
      <c r="K2533" s="17">
        <v>0</v>
      </c>
      <c r="L2533" s="19">
        <f t="shared" si="235"/>
        <v>0</v>
      </c>
    </row>
    <row r="2534" spans="2:12" ht="12" customHeight="1">
      <c r="B2534" s="11" t="s">
        <v>40</v>
      </c>
      <c r="C2534" s="17">
        <v>0</v>
      </c>
      <c r="D2534" s="17">
        <v>0</v>
      </c>
      <c r="E2534" s="17">
        <v>0</v>
      </c>
      <c r="F2534" s="17">
        <v>0</v>
      </c>
      <c r="G2534" s="17">
        <v>0</v>
      </c>
      <c r="H2534" s="17">
        <v>0</v>
      </c>
      <c r="I2534" s="17">
        <v>0</v>
      </c>
      <c r="J2534" s="17">
        <v>0</v>
      </c>
      <c r="K2534" s="17">
        <v>0</v>
      </c>
      <c r="L2534" s="19">
        <f t="shared" si="235"/>
        <v>0</v>
      </c>
    </row>
    <row r="2535" spans="2:12" ht="12" customHeight="1">
      <c r="B2535" s="11" t="s">
        <v>41</v>
      </c>
      <c r="C2535" s="17">
        <v>256.1817</v>
      </c>
      <c r="D2535" s="17">
        <v>167.3022</v>
      </c>
      <c r="E2535" s="17">
        <v>0</v>
      </c>
      <c r="F2535" s="17">
        <v>0</v>
      </c>
      <c r="G2535" s="17">
        <v>0</v>
      </c>
      <c r="H2535" s="17">
        <v>0</v>
      </c>
      <c r="I2535" s="17">
        <v>0</v>
      </c>
      <c r="J2535" s="17">
        <v>0</v>
      </c>
      <c r="K2535" s="17">
        <v>0</v>
      </c>
      <c r="L2535" s="19">
        <f t="shared" si="235"/>
        <v>423.48389999999995</v>
      </c>
    </row>
    <row r="2536" spans="2:12" ht="12" customHeight="1">
      <c r="B2536" s="11" t="s">
        <v>42</v>
      </c>
      <c r="C2536" s="17">
        <v>301.6028</v>
      </c>
      <c r="D2536" s="17">
        <v>20.2741</v>
      </c>
      <c r="E2536" s="17">
        <v>0.2534</v>
      </c>
      <c r="F2536" s="17">
        <v>0</v>
      </c>
      <c r="G2536" s="17">
        <v>0</v>
      </c>
      <c r="H2536" s="17">
        <v>0</v>
      </c>
      <c r="I2536" s="17">
        <v>0</v>
      </c>
      <c r="J2536" s="17">
        <v>0</v>
      </c>
      <c r="K2536" s="17">
        <v>0</v>
      </c>
      <c r="L2536" s="19">
        <f t="shared" si="235"/>
        <v>322.1303</v>
      </c>
    </row>
    <row r="2537" spans="2:12" ht="12" customHeight="1">
      <c r="B2537" s="11" t="s">
        <v>43</v>
      </c>
      <c r="C2537" s="17">
        <v>16.9799</v>
      </c>
      <c r="D2537" s="17">
        <v>13.199</v>
      </c>
      <c r="E2537" s="17">
        <v>12.0991</v>
      </c>
      <c r="F2537" s="17">
        <v>51.421</v>
      </c>
      <c r="G2537" s="17">
        <v>4.3996</v>
      </c>
      <c r="H2537" s="17">
        <v>5.0871</v>
      </c>
      <c r="I2537" s="17">
        <v>2.956</v>
      </c>
      <c r="J2537" s="17">
        <v>10.8616</v>
      </c>
      <c r="K2537" s="17">
        <v>0</v>
      </c>
      <c r="L2537" s="19">
        <f t="shared" si="235"/>
        <v>117.00330000000001</v>
      </c>
    </row>
    <row r="2538" spans="2:12" ht="12" customHeight="1">
      <c r="B2538" s="11" t="s">
        <v>44</v>
      </c>
      <c r="C2538" s="17">
        <v>1809.3831</v>
      </c>
      <c r="D2538" s="17">
        <v>0</v>
      </c>
      <c r="E2538" s="17">
        <v>0</v>
      </c>
      <c r="F2538" s="17">
        <v>3.5444</v>
      </c>
      <c r="G2538" s="17">
        <v>1.7722</v>
      </c>
      <c r="H2538" s="17">
        <v>1.7722</v>
      </c>
      <c r="I2538" s="17">
        <v>3.5444</v>
      </c>
      <c r="J2538" s="17">
        <v>3.5444</v>
      </c>
      <c r="K2538" s="17">
        <v>3.5444</v>
      </c>
      <c r="L2538" s="19">
        <f t="shared" si="235"/>
        <v>1827.1051000000002</v>
      </c>
    </row>
    <row r="2539" spans="2:12" ht="12" customHeight="1">
      <c r="B2539" s="11" t="s">
        <v>45</v>
      </c>
      <c r="C2539" s="17">
        <v>31.3992</v>
      </c>
      <c r="D2539" s="18">
        <v>24.9445</v>
      </c>
      <c r="E2539" s="17">
        <v>23.4248</v>
      </c>
      <c r="F2539" s="17">
        <v>14.9595</v>
      </c>
      <c r="G2539" s="17">
        <v>15.6485</v>
      </c>
      <c r="H2539" s="17">
        <v>0</v>
      </c>
      <c r="I2539" s="17">
        <v>58.2515</v>
      </c>
      <c r="J2539" s="17">
        <v>48.5268</v>
      </c>
      <c r="K2539" s="17">
        <v>0</v>
      </c>
      <c r="L2539" s="19">
        <f t="shared" si="235"/>
        <v>217.15480000000002</v>
      </c>
    </row>
    <row r="2540" spans="2:12" ht="12" customHeight="1">
      <c r="B2540" s="11" t="s">
        <v>46</v>
      </c>
      <c r="C2540" s="17">
        <v>0</v>
      </c>
      <c r="D2540" s="17">
        <v>0.6631</v>
      </c>
      <c r="E2540" s="17">
        <v>11.2731</v>
      </c>
      <c r="F2540" s="17">
        <v>17.0938</v>
      </c>
      <c r="G2540" s="17">
        <v>10.61</v>
      </c>
      <c r="H2540" s="17">
        <v>32.1246</v>
      </c>
      <c r="I2540" s="17">
        <v>58.8703</v>
      </c>
      <c r="J2540" s="17">
        <v>84.9531</v>
      </c>
      <c r="K2540" s="17">
        <v>175.1375</v>
      </c>
      <c r="L2540" s="19">
        <f t="shared" si="235"/>
        <v>390.7255</v>
      </c>
    </row>
    <row r="2541" spans="2:12" ht="12" customHeight="1">
      <c r="B2541" s="11" t="s">
        <v>47</v>
      </c>
      <c r="C2541" s="17">
        <v>269.4847</v>
      </c>
      <c r="D2541" s="17">
        <v>0</v>
      </c>
      <c r="E2541" s="17">
        <v>0</v>
      </c>
      <c r="F2541" s="17">
        <v>0</v>
      </c>
      <c r="G2541" s="17">
        <v>0</v>
      </c>
      <c r="H2541" s="17">
        <v>0</v>
      </c>
      <c r="I2541" s="17">
        <v>0</v>
      </c>
      <c r="J2541" s="17">
        <v>0</v>
      </c>
      <c r="K2541" s="17">
        <v>0</v>
      </c>
      <c r="L2541" s="19">
        <f t="shared" si="235"/>
        <v>269.4847</v>
      </c>
    </row>
    <row r="2542" spans="2:58" s="14" customFormat="1" ht="12" customHeight="1">
      <c r="B2542" s="11" t="s">
        <v>48</v>
      </c>
      <c r="C2542" s="17">
        <v>72.7275</v>
      </c>
      <c r="D2542" s="17">
        <v>12.2673</v>
      </c>
      <c r="E2542" s="17">
        <v>7.8862</v>
      </c>
      <c r="F2542" s="17">
        <v>0</v>
      </c>
      <c r="G2542" s="17">
        <v>0</v>
      </c>
      <c r="H2542" s="17">
        <v>0</v>
      </c>
      <c r="I2542" s="17">
        <v>0</v>
      </c>
      <c r="J2542" s="17">
        <v>0</v>
      </c>
      <c r="K2542" s="17">
        <v>0</v>
      </c>
      <c r="L2542" s="19">
        <f t="shared" si="235"/>
        <v>92.88100000000001</v>
      </c>
      <c r="BF2542" s="5"/>
    </row>
    <row r="2543" spans="2:12" ht="12" customHeight="1">
      <c r="B2543" s="11" t="s">
        <v>49</v>
      </c>
      <c r="C2543" s="17">
        <v>0</v>
      </c>
      <c r="D2543" s="17">
        <v>0</v>
      </c>
      <c r="E2543" s="17">
        <v>0</v>
      </c>
      <c r="F2543" s="17">
        <v>0</v>
      </c>
      <c r="G2543" s="17">
        <v>0</v>
      </c>
      <c r="H2543" s="17">
        <v>0</v>
      </c>
      <c r="I2543" s="17">
        <v>0</v>
      </c>
      <c r="J2543" s="17">
        <v>0</v>
      </c>
      <c r="K2543" s="17">
        <v>0</v>
      </c>
      <c r="L2543" s="19">
        <f t="shared" si="235"/>
        <v>0</v>
      </c>
    </row>
    <row r="2544" spans="2:12" ht="12" customHeight="1">
      <c r="B2544" s="11" t="s">
        <v>50</v>
      </c>
      <c r="C2544" s="17">
        <v>0</v>
      </c>
      <c r="D2544" s="17">
        <v>0</v>
      </c>
      <c r="E2544" s="17">
        <v>0</v>
      </c>
      <c r="F2544" s="17">
        <v>0</v>
      </c>
      <c r="G2544" s="17">
        <v>0</v>
      </c>
      <c r="H2544" s="17">
        <v>0</v>
      </c>
      <c r="I2544" s="17">
        <v>0</v>
      </c>
      <c r="J2544" s="17">
        <v>0</v>
      </c>
      <c r="K2544" s="17">
        <v>0</v>
      </c>
      <c r="L2544" s="19">
        <f t="shared" si="235"/>
        <v>0</v>
      </c>
    </row>
    <row r="2545" spans="2:12" ht="12" customHeight="1">
      <c r="B2545" s="11" t="s">
        <v>51</v>
      </c>
      <c r="C2545" s="17">
        <v>124.056</v>
      </c>
      <c r="D2545" s="17">
        <v>85.2885</v>
      </c>
      <c r="E2545" s="17">
        <v>23.2605</v>
      </c>
      <c r="F2545" s="17">
        <v>0</v>
      </c>
      <c r="G2545" s="17">
        <v>0</v>
      </c>
      <c r="H2545" s="17">
        <v>0</v>
      </c>
      <c r="I2545" s="17">
        <v>0</v>
      </c>
      <c r="J2545" s="17">
        <v>0</v>
      </c>
      <c r="K2545" s="17">
        <v>7.7535</v>
      </c>
      <c r="L2545" s="19">
        <f t="shared" si="235"/>
        <v>240.3585</v>
      </c>
    </row>
    <row r="2546" spans="2:12" ht="12" customHeight="1">
      <c r="B2546" s="15" t="s">
        <v>52</v>
      </c>
      <c r="C2546" s="20">
        <f aca="true" t="shared" si="236" ref="C2546:K2546">SUM(C2499:C2545)</f>
        <v>10980.193800000001</v>
      </c>
      <c r="D2546" s="20">
        <f t="shared" si="236"/>
        <v>2782.3007000000002</v>
      </c>
      <c r="E2546" s="20">
        <f t="shared" si="236"/>
        <v>2172.5329999999994</v>
      </c>
      <c r="F2546" s="20">
        <f t="shared" si="236"/>
        <v>1818.272</v>
      </c>
      <c r="G2546" s="20">
        <f t="shared" si="236"/>
        <v>2268.3039999999996</v>
      </c>
      <c r="H2546" s="20">
        <f t="shared" si="236"/>
        <v>2441.9517000000005</v>
      </c>
      <c r="I2546" s="20">
        <f t="shared" si="236"/>
        <v>1713.7640000000001</v>
      </c>
      <c r="J2546" s="20">
        <f t="shared" si="236"/>
        <v>627.0176999999999</v>
      </c>
      <c r="K2546" s="20">
        <f t="shared" si="236"/>
        <v>349.80029999999994</v>
      </c>
      <c r="L2546" s="21">
        <f t="shared" si="235"/>
        <v>25154.1372</v>
      </c>
    </row>
    <row r="2548" spans="2:4" ht="13.5" customHeight="1">
      <c r="B2548" s="6" t="s">
        <v>0</v>
      </c>
      <c r="C2548" s="28" t="s">
        <v>82</v>
      </c>
      <c r="D2548" s="28"/>
    </row>
    <row r="2549" spans="2:58" ht="12" customHeight="1">
      <c r="B2549" s="7"/>
      <c r="I2549" s="8"/>
      <c r="L2549" s="8" t="str">
        <f>L2496</f>
        <v>（３日間調査　単位：トン）</v>
      </c>
      <c r="BF2549" s="4"/>
    </row>
    <row r="2550" spans="2:58" ht="13.5" customHeight="1">
      <c r="B2550" s="9" t="s">
        <v>122</v>
      </c>
      <c r="C2550" s="24" t="s">
        <v>121</v>
      </c>
      <c r="D2550" s="22" t="s">
        <v>113</v>
      </c>
      <c r="E2550" s="22" t="s">
        <v>114</v>
      </c>
      <c r="F2550" s="22" t="s">
        <v>115</v>
      </c>
      <c r="G2550" s="22" t="s">
        <v>116</v>
      </c>
      <c r="H2550" s="22" t="s">
        <v>117</v>
      </c>
      <c r="I2550" s="22" t="s">
        <v>118</v>
      </c>
      <c r="J2550" s="22" t="s">
        <v>119</v>
      </c>
      <c r="K2550" s="22" t="s">
        <v>120</v>
      </c>
      <c r="L2550" s="26" t="s">
        <v>3</v>
      </c>
      <c r="BF2550" s="4"/>
    </row>
    <row r="2551" spans="2:58" ht="13.5" customHeight="1">
      <c r="B2551" s="10" t="s">
        <v>4</v>
      </c>
      <c r="C2551" s="25"/>
      <c r="D2551" s="23"/>
      <c r="E2551" s="23"/>
      <c r="F2551" s="23"/>
      <c r="G2551" s="23"/>
      <c r="H2551" s="23"/>
      <c r="I2551" s="23"/>
      <c r="J2551" s="23"/>
      <c r="K2551" s="23"/>
      <c r="L2551" s="27"/>
      <c r="BF2551" s="4"/>
    </row>
    <row r="2552" spans="2:12" ht="12" customHeight="1">
      <c r="B2552" s="11" t="s">
        <v>5</v>
      </c>
      <c r="C2552" s="17">
        <v>822.4399</v>
      </c>
      <c r="D2552" s="17">
        <v>664.4126</v>
      </c>
      <c r="E2552" s="17">
        <v>86.6911</v>
      </c>
      <c r="F2552" s="17">
        <v>250.843</v>
      </c>
      <c r="G2552" s="17">
        <v>440.8737</v>
      </c>
      <c r="H2552" s="17">
        <v>86.2419</v>
      </c>
      <c r="I2552" s="17">
        <v>0</v>
      </c>
      <c r="J2552" s="17">
        <v>0.0098</v>
      </c>
      <c r="K2552" s="17">
        <v>0</v>
      </c>
      <c r="L2552" s="19">
        <f>SUM(C2552:K2552)</f>
        <v>2351.5119999999997</v>
      </c>
    </row>
    <row r="2553" spans="2:12" ht="12" customHeight="1">
      <c r="B2553" s="11" t="s">
        <v>6</v>
      </c>
      <c r="C2553" s="17">
        <v>329.2733</v>
      </c>
      <c r="D2553" s="17">
        <v>57.2477</v>
      </c>
      <c r="E2553" s="17">
        <v>6.5802</v>
      </c>
      <c r="F2553" s="17">
        <v>0</v>
      </c>
      <c r="G2553" s="17">
        <v>0</v>
      </c>
      <c r="H2553" s="17">
        <v>0</v>
      </c>
      <c r="I2553" s="17">
        <v>0</v>
      </c>
      <c r="J2553" s="17">
        <v>0</v>
      </c>
      <c r="K2553" s="17">
        <v>0</v>
      </c>
      <c r="L2553" s="19">
        <f aca="true" t="shared" si="237" ref="L2553:L2599">SUM(C2553:K2553)</f>
        <v>393.1012</v>
      </c>
    </row>
    <row r="2554" spans="2:12" ht="12" customHeight="1">
      <c r="B2554" s="11" t="s">
        <v>7</v>
      </c>
      <c r="C2554" s="17">
        <v>86.9083</v>
      </c>
      <c r="D2554" s="17">
        <v>74.0801</v>
      </c>
      <c r="E2554" s="17">
        <v>82.3686</v>
      </c>
      <c r="F2554" s="17">
        <v>264.1817</v>
      </c>
      <c r="G2554" s="17">
        <v>66.5803</v>
      </c>
      <c r="H2554" s="17">
        <v>0</v>
      </c>
      <c r="I2554" s="17">
        <v>0</v>
      </c>
      <c r="J2554" s="17">
        <v>0</v>
      </c>
      <c r="K2554" s="17">
        <v>0</v>
      </c>
      <c r="L2554" s="19">
        <f t="shared" si="237"/>
        <v>574.119</v>
      </c>
    </row>
    <row r="2555" spans="2:12" ht="12" customHeight="1">
      <c r="B2555" s="11" t="s">
        <v>8</v>
      </c>
      <c r="C2555" s="17">
        <v>914.5511</v>
      </c>
      <c r="D2555" s="17">
        <v>119.4128</v>
      </c>
      <c r="E2555" s="17">
        <v>123.93</v>
      </c>
      <c r="F2555" s="17">
        <v>214.3045</v>
      </c>
      <c r="G2555" s="17">
        <v>81.6282</v>
      </c>
      <c r="H2555" s="17">
        <v>48.1739</v>
      </c>
      <c r="I2555" s="17">
        <v>0</v>
      </c>
      <c r="J2555" s="17">
        <v>0</v>
      </c>
      <c r="K2555" s="17">
        <v>0</v>
      </c>
      <c r="L2555" s="19">
        <f t="shared" si="237"/>
        <v>1502.0005</v>
      </c>
    </row>
    <row r="2556" spans="2:12" ht="12" customHeight="1">
      <c r="B2556" s="11" t="s">
        <v>9</v>
      </c>
      <c r="C2556" s="17">
        <v>119.3076</v>
      </c>
      <c r="D2556" s="17">
        <v>42.6883</v>
      </c>
      <c r="E2556" s="17">
        <v>74.4175</v>
      </c>
      <c r="F2556" s="17">
        <v>173.0055</v>
      </c>
      <c r="G2556" s="17">
        <v>44.7905</v>
      </c>
      <c r="H2556" s="17">
        <v>1.4013</v>
      </c>
      <c r="I2556" s="17">
        <v>0.05</v>
      </c>
      <c r="J2556" s="17">
        <v>0</v>
      </c>
      <c r="K2556" s="17">
        <v>0</v>
      </c>
      <c r="L2556" s="19">
        <f t="shared" si="237"/>
        <v>455.6607</v>
      </c>
    </row>
    <row r="2557" spans="2:12" ht="12" customHeight="1">
      <c r="B2557" s="11" t="s">
        <v>10</v>
      </c>
      <c r="C2557" s="17">
        <v>82.2678</v>
      </c>
      <c r="D2557" s="17">
        <v>0</v>
      </c>
      <c r="E2557" s="17">
        <v>0.8345</v>
      </c>
      <c r="F2557" s="17">
        <v>0</v>
      </c>
      <c r="G2557" s="17">
        <v>0</v>
      </c>
      <c r="H2557" s="17">
        <v>2.3856</v>
      </c>
      <c r="I2557" s="17">
        <v>0</v>
      </c>
      <c r="J2557" s="17">
        <v>0.4596</v>
      </c>
      <c r="K2557" s="17">
        <v>0</v>
      </c>
      <c r="L2557" s="19">
        <f t="shared" si="237"/>
        <v>85.94749999999999</v>
      </c>
    </row>
    <row r="2558" spans="2:58" ht="12" customHeight="1">
      <c r="B2558" s="11" t="s">
        <v>11</v>
      </c>
      <c r="C2558" s="17">
        <v>63.8709</v>
      </c>
      <c r="D2558" s="17">
        <v>65.8408</v>
      </c>
      <c r="E2558" s="17">
        <v>84.645</v>
      </c>
      <c r="F2558" s="17">
        <v>156.2005</v>
      </c>
      <c r="G2558" s="17">
        <v>89.3514</v>
      </c>
      <c r="H2558" s="17">
        <v>75.8468</v>
      </c>
      <c r="I2558" s="17">
        <v>0</v>
      </c>
      <c r="J2558" s="17">
        <v>70.4368</v>
      </c>
      <c r="K2558" s="17">
        <v>0</v>
      </c>
      <c r="L2558" s="19">
        <f t="shared" si="237"/>
        <v>606.1922</v>
      </c>
      <c r="BF2558" s="12"/>
    </row>
    <row r="2559" spans="2:12" ht="12" customHeight="1">
      <c r="B2559" s="11" t="s">
        <v>12</v>
      </c>
      <c r="C2559" s="17">
        <v>96.3129</v>
      </c>
      <c r="D2559" s="17">
        <v>121.8317</v>
      </c>
      <c r="E2559" s="17">
        <v>51.2433</v>
      </c>
      <c r="F2559" s="17">
        <v>41.1593</v>
      </c>
      <c r="G2559" s="17">
        <v>8.2318</v>
      </c>
      <c r="H2559" s="17">
        <v>49.3911</v>
      </c>
      <c r="I2559" s="17">
        <v>0</v>
      </c>
      <c r="J2559" s="17">
        <v>98.782</v>
      </c>
      <c r="K2559" s="17">
        <v>10.2898</v>
      </c>
      <c r="L2559" s="19">
        <f t="shared" si="237"/>
        <v>477.2419</v>
      </c>
    </row>
    <row r="2560" spans="2:12" ht="12" customHeight="1">
      <c r="B2560" s="11" t="s">
        <v>13</v>
      </c>
      <c r="C2560" s="17">
        <v>0</v>
      </c>
      <c r="D2560" s="17">
        <v>96.9496</v>
      </c>
      <c r="E2560" s="17">
        <v>65.9257</v>
      </c>
      <c r="F2560" s="17">
        <v>0</v>
      </c>
      <c r="G2560" s="17">
        <v>0</v>
      </c>
      <c r="H2560" s="17">
        <v>0</v>
      </c>
      <c r="I2560" s="17">
        <v>0</v>
      </c>
      <c r="J2560" s="17">
        <v>0</v>
      </c>
      <c r="K2560" s="17">
        <v>0</v>
      </c>
      <c r="L2560" s="19">
        <f t="shared" si="237"/>
        <v>162.8753</v>
      </c>
    </row>
    <row r="2561" spans="2:12" ht="12" customHeight="1">
      <c r="B2561" s="13" t="s">
        <v>14</v>
      </c>
      <c r="C2561" s="17">
        <v>49.784</v>
      </c>
      <c r="D2561" s="17">
        <v>40.8206</v>
      </c>
      <c r="E2561" s="17">
        <v>33.1309</v>
      </c>
      <c r="F2561" s="17">
        <v>10.2512</v>
      </c>
      <c r="G2561" s="17">
        <v>0</v>
      </c>
      <c r="H2561" s="17">
        <v>0.017</v>
      </c>
      <c r="I2561" s="17">
        <v>0</v>
      </c>
      <c r="J2561" s="17">
        <v>0</v>
      </c>
      <c r="K2561" s="17">
        <v>0</v>
      </c>
      <c r="L2561" s="19">
        <f t="shared" si="237"/>
        <v>134.0037</v>
      </c>
    </row>
    <row r="2562" spans="2:12" ht="12" customHeight="1">
      <c r="B2562" s="11" t="s">
        <v>15</v>
      </c>
      <c r="C2562" s="17">
        <v>725.9612</v>
      </c>
      <c r="D2562" s="17">
        <v>1066.9641</v>
      </c>
      <c r="E2562" s="17">
        <v>979.9234</v>
      </c>
      <c r="F2562" s="17">
        <v>59.4258</v>
      </c>
      <c r="G2562" s="17">
        <v>63.6508</v>
      </c>
      <c r="H2562" s="17">
        <v>68.7266</v>
      </c>
      <c r="I2562" s="17">
        <v>34.8229</v>
      </c>
      <c r="J2562" s="17">
        <v>5.9466</v>
      </c>
      <c r="K2562" s="17">
        <v>6.8034</v>
      </c>
      <c r="L2562" s="19">
        <f t="shared" si="237"/>
        <v>3012.2248</v>
      </c>
    </row>
    <row r="2563" spans="2:12" ht="12" customHeight="1">
      <c r="B2563" s="11" t="s">
        <v>16</v>
      </c>
      <c r="C2563" s="17">
        <v>1060.1992</v>
      </c>
      <c r="D2563" s="17">
        <v>629.5047</v>
      </c>
      <c r="E2563" s="17">
        <v>127.4739</v>
      </c>
      <c r="F2563" s="17">
        <v>118.7802</v>
      </c>
      <c r="G2563" s="17">
        <v>0</v>
      </c>
      <c r="H2563" s="17">
        <v>2.9194</v>
      </c>
      <c r="I2563" s="17">
        <v>4.1358</v>
      </c>
      <c r="J2563" s="17">
        <v>0</v>
      </c>
      <c r="K2563" s="17">
        <v>1.4249</v>
      </c>
      <c r="L2563" s="19">
        <f t="shared" si="237"/>
        <v>1944.4380999999998</v>
      </c>
    </row>
    <row r="2564" spans="2:58" s="14" customFormat="1" ht="12" customHeight="1">
      <c r="B2564" s="11" t="s">
        <v>17</v>
      </c>
      <c r="C2564" s="17">
        <v>299.4461</v>
      </c>
      <c r="D2564" s="17">
        <v>195.9206</v>
      </c>
      <c r="E2564" s="17">
        <v>32.9687</v>
      </c>
      <c r="F2564" s="17">
        <v>152.079</v>
      </c>
      <c r="G2564" s="17">
        <v>34.4354</v>
      </c>
      <c r="H2564" s="17">
        <v>588.3858</v>
      </c>
      <c r="I2564" s="17">
        <v>0.792</v>
      </c>
      <c r="J2564" s="17">
        <v>29.3999</v>
      </c>
      <c r="K2564" s="17">
        <v>73.2995</v>
      </c>
      <c r="L2564" s="19">
        <f t="shared" si="237"/>
        <v>1406.7269999999999</v>
      </c>
      <c r="BF2564" s="5"/>
    </row>
    <row r="2565" spans="2:12" ht="12" customHeight="1">
      <c r="B2565" s="11" t="s">
        <v>18</v>
      </c>
      <c r="C2565" s="17">
        <v>2251.6609</v>
      </c>
      <c r="D2565" s="17">
        <v>367.3578</v>
      </c>
      <c r="E2565" s="17">
        <v>0</v>
      </c>
      <c r="F2565" s="17">
        <v>0</v>
      </c>
      <c r="G2565" s="17">
        <v>0</v>
      </c>
      <c r="H2565" s="17">
        <v>0</v>
      </c>
      <c r="I2565" s="17">
        <v>0</v>
      </c>
      <c r="J2565" s="17">
        <v>2.2998</v>
      </c>
      <c r="K2565" s="17">
        <v>0</v>
      </c>
      <c r="L2565" s="19">
        <f t="shared" si="237"/>
        <v>2621.3184999999994</v>
      </c>
    </row>
    <row r="2566" spans="2:12" ht="12" customHeight="1">
      <c r="B2566" s="11" t="s">
        <v>19</v>
      </c>
      <c r="C2566" s="17">
        <v>349.5549</v>
      </c>
      <c r="D2566" s="17">
        <v>325.2115</v>
      </c>
      <c r="E2566" s="17">
        <v>333.0389</v>
      </c>
      <c r="F2566" s="17">
        <v>72.8708</v>
      </c>
      <c r="G2566" s="17">
        <v>33.4592</v>
      </c>
      <c r="H2566" s="17">
        <v>15.4589</v>
      </c>
      <c r="I2566" s="17">
        <v>0.2769</v>
      </c>
      <c r="J2566" s="17">
        <v>0</v>
      </c>
      <c r="K2566" s="17">
        <v>0</v>
      </c>
      <c r="L2566" s="19">
        <f t="shared" si="237"/>
        <v>1129.8711</v>
      </c>
    </row>
    <row r="2567" spans="2:12" ht="12" customHeight="1">
      <c r="B2567" s="11" t="s">
        <v>20</v>
      </c>
      <c r="C2567" s="17">
        <v>942.6056</v>
      </c>
      <c r="D2567" s="17">
        <v>0</v>
      </c>
      <c r="E2567" s="17">
        <v>0</v>
      </c>
      <c r="F2567" s="17">
        <v>0</v>
      </c>
      <c r="G2567" s="17">
        <v>0</v>
      </c>
      <c r="H2567" s="17">
        <v>0</v>
      </c>
      <c r="I2567" s="17">
        <v>0</v>
      </c>
      <c r="J2567" s="17">
        <v>0</v>
      </c>
      <c r="K2567" s="17">
        <v>0</v>
      </c>
      <c r="L2567" s="19">
        <f t="shared" si="237"/>
        <v>942.6056</v>
      </c>
    </row>
    <row r="2568" spans="2:12" ht="12" customHeight="1">
      <c r="B2568" s="11" t="s">
        <v>21</v>
      </c>
      <c r="C2568" s="17">
        <v>203.1405</v>
      </c>
      <c r="D2568" s="17">
        <v>148.0969</v>
      </c>
      <c r="E2568" s="17">
        <v>350.3242</v>
      </c>
      <c r="F2568" s="17">
        <v>107.6064</v>
      </c>
      <c r="G2568" s="17">
        <v>17.7739</v>
      </c>
      <c r="H2568" s="17">
        <v>5.9236</v>
      </c>
      <c r="I2568" s="17">
        <v>0</v>
      </c>
      <c r="J2568" s="17">
        <v>0</v>
      </c>
      <c r="K2568" s="17">
        <v>0</v>
      </c>
      <c r="L2568" s="19">
        <f t="shared" si="237"/>
        <v>832.8655</v>
      </c>
    </row>
    <row r="2569" spans="2:12" ht="12" customHeight="1">
      <c r="B2569" s="11" t="s">
        <v>22</v>
      </c>
      <c r="C2569" s="17">
        <v>140.7241</v>
      </c>
      <c r="D2569" s="17">
        <v>0.9138</v>
      </c>
      <c r="E2569" s="17">
        <v>11.2702</v>
      </c>
      <c r="F2569" s="17">
        <v>17.9714</v>
      </c>
      <c r="G2569" s="17">
        <v>0</v>
      </c>
      <c r="H2569" s="17">
        <v>0</v>
      </c>
      <c r="I2569" s="17">
        <v>0</v>
      </c>
      <c r="J2569" s="17">
        <v>0</v>
      </c>
      <c r="K2569" s="17">
        <v>0</v>
      </c>
      <c r="L2569" s="19">
        <f t="shared" si="237"/>
        <v>170.87949999999998</v>
      </c>
    </row>
    <row r="2570" spans="2:12" ht="12" customHeight="1">
      <c r="B2570" s="11" t="s">
        <v>23</v>
      </c>
      <c r="C2570" s="17">
        <v>254.0595</v>
      </c>
      <c r="D2570" s="17">
        <v>0.8385</v>
      </c>
      <c r="E2570" s="17">
        <v>0</v>
      </c>
      <c r="F2570" s="17">
        <v>0</v>
      </c>
      <c r="G2570" s="17">
        <v>0</v>
      </c>
      <c r="H2570" s="17">
        <v>0</v>
      </c>
      <c r="I2570" s="17">
        <v>0</v>
      </c>
      <c r="J2570" s="17">
        <v>0</v>
      </c>
      <c r="K2570" s="17">
        <v>0</v>
      </c>
      <c r="L2570" s="19">
        <f t="shared" si="237"/>
        <v>254.89800000000002</v>
      </c>
    </row>
    <row r="2571" spans="2:12" ht="12" customHeight="1">
      <c r="B2571" s="11" t="s">
        <v>24</v>
      </c>
      <c r="C2571" s="17">
        <v>166.9343</v>
      </c>
      <c r="D2571" s="17">
        <v>77.5086</v>
      </c>
      <c r="E2571" s="17">
        <v>430.7865</v>
      </c>
      <c r="F2571" s="17">
        <v>104.6417</v>
      </c>
      <c r="G2571" s="17">
        <v>0</v>
      </c>
      <c r="H2571" s="17">
        <v>0</v>
      </c>
      <c r="I2571" s="17">
        <v>0</v>
      </c>
      <c r="J2571" s="17">
        <v>0</v>
      </c>
      <c r="K2571" s="17">
        <v>0</v>
      </c>
      <c r="L2571" s="19">
        <f t="shared" si="237"/>
        <v>779.8711</v>
      </c>
    </row>
    <row r="2572" spans="2:12" ht="12" customHeight="1">
      <c r="B2572" s="11" t="s">
        <v>25</v>
      </c>
      <c r="C2572" s="17">
        <v>0</v>
      </c>
      <c r="D2572" s="17">
        <v>538.9421</v>
      </c>
      <c r="E2572" s="17">
        <v>389.6236</v>
      </c>
      <c r="F2572" s="17">
        <v>3.3492</v>
      </c>
      <c r="G2572" s="17">
        <v>0</v>
      </c>
      <c r="H2572" s="17">
        <v>0</v>
      </c>
      <c r="I2572" s="17">
        <v>0</v>
      </c>
      <c r="J2572" s="17">
        <v>0</v>
      </c>
      <c r="K2572" s="17">
        <v>0</v>
      </c>
      <c r="L2572" s="19">
        <f t="shared" si="237"/>
        <v>931.9149</v>
      </c>
    </row>
    <row r="2573" spans="2:12" ht="12" customHeight="1">
      <c r="B2573" s="11" t="s">
        <v>26</v>
      </c>
      <c r="C2573" s="17">
        <v>835.3202</v>
      </c>
      <c r="D2573" s="17">
        <v>0</v>
      </c>
      <c r="E2573" s="17">
        <v>0</v>
      </c>
      <c r="F2573" s="17">
        <v>0</v>
      </c>
      <c r="G2573" s="17">
        <v>0</v>
      </c>
      <c r="H2573" s="17">
        <v>0</v>
      </c>
      <c r="I2573" s="17">
        <v>0</v>
      </c>
      <c r="J2573" s="17">
        <v>0</v>
      </c>
      <c r="K2573" s="17">
        <v>0</v>
      </c>
      <c r="L2573" s="19">
        <f t="shared" si="237"/>
        <v>835.3202</v>
      </c>
    </row>
    <row r="2574" spans="2:58" s="14" customFormat="1" ht="12" customHeight="1">
      <c r="B2574" s="11" t="s">
        <v>27</v>
      </c>
      <c r="C2574" s="17">
        <v>1819.8442</v>
      </c>
      <c r="D2574" s="17">
        <v>601.7676</v>
      </c>
      <c r="E2574" s="17">
        <v>1016.3127</v>
      </c>
      <c r="F2574" s="17">
        <v>522.2695</v>
      </c>
      <c r="G2574" s="17">
        <v>11.9195</v>
      </c>
      <c r="H2574" s="17">
        <v>44.1679</v>
      </c>
      <c r="I2574" s="17">
        <v>11.1151</v>
      </c>
      <c r="J2574" s="17">
        <v>16.9651</v>
      </c>
      <c r="K2574" s="17">
        <v>1.755</v>
      </c>
      <c r="L2574" s="19">
        <f t="shared" si="237"/>
        <v>4046.1166</v>
      </c>
      <c r="BF2574" s="5"/>
    </row>
    <row r="2575" spans="2:12" ht="12" customHeight="1">
      <c r="B2575" s="11" t="s">
        <v>28</v>
      </c>
      <c r="C2575" s="17">
        <v>434.1091</v>
      </c>
      <c r="D2575" s="17">
        <v>46.5467</v>
      </c>
      <c r="E2575" s="17">
        <v>12.7391</v>
      </c>
      <c r="F2575" s="17">
        <v>0</v>
      </c>
      <c r="G2575" s="17">
        <v>0</v>
      </c>
      <c r="H2575" s="17">
        <v>0</v>
      </c>
      <c r="I2575" s="17">
        <v>0</v>
      </c>
      <c r="J2575" s="17">
        <v>0</v>
      </c>
      <c r="K2575" s="17">
        <v>0</v>
      </c>
      <c r="L2575" s="19">
        <f t="shared" si="237"/>
        <v>493.3949</v>
      </c>
    </row>
    <row r="2576" spans="2:12" ht="12" customHeight="1">
      <c r="B2576" s="11" t="s">
        <v>29</v>
      </c>
      <c r="C2576" s="17">
        <v>0</v>
      </c>
      <c r="D2576" s="17">
        <v>5.9858</v>
      </c>
      <c r="E2576" s="17">
        <v>5.9858</v>
      </c>
      <c r="F2576" s="17">
        <v>0</v>
      </c>
      <c r="G2576" s="17">
        <v>2.9929</v>
      </c>
      <c r="H2576" s="17">
        <v>0</v>
      </c>
      <c r="I2576" s="17">
        <v>2.9929</v>
      </c>
      <c r="J2576" s="17">
        <v>0</v>
      </c>
      <c r="K2576" s="17">
        <v>0</v>
      </c>
      <c r="L2576" s="19">
        <f t="shared" si="237"/>
        <v>17.9574</v>
      </c>
    </row>
    <row r="2577" spans="2:12" ht="12" customHeight="1">
      <c r="B2577" s="11" t="s">
        <v>30</v>
      </c>
      <c r="C2577" s="17">
        <v>0.5686</v>
      </c>
      <c r="D2577" s="17">
        <v>0</v>
      </c>
      <c r="E2577" s="17">
        <v>0.2369</v>
      </c>
      <c r="F2577" s="17">
        <v>0</v>
      </c>
      <c r="G2577" s="17">
        <v>0.0948</v>
      </c>
      <c r="H2577" s="17">
        <v>0</v>
      </c>
      <c r="I2577" s="17">
        <v>0</v>
      </c>
      <c r="J2577" s="17">
        <v>0</v>
      </c>
      <c r="K2577" s="17">
        <v>0</v>
      </c>
      <c r="L2577" s="19">
        <f t="shared" si="237"/>
        <v>0.9003</v>
      </c>
    </row>
    <row r="2578" spans="2:12" ht="12" customHeight="1">
      <c r="B2578" s="11" t="s">
        <v>31</v>
      </c>
      <c r="C2578" s="17">
        <v>280.5293</v>
      </c>
      <c r="D2578" s="17">
        <v>272.1866</v>
      </c>
      <c r="E2578" s="17">
        <v>185.4591</v>
      </c>
      <c r="F2578" s="17">
        <v>94.016</v>
      </c>
      <c r="G2578" s="17">
        <v>91.7146</v>
      </c>
      <c r="H2578" s="17">
        <v>489.3549</v>
      </c>
      <c r="I2578" s="17">
        <v>497.2094</v>
      </c>
      <c r="J2578" s="17">
        <v>89.699</v>
      </c>
      <c r="K2578" s="17">
        <v>35.8171</v>
      </c>
      <c r="L2578" s="19">
        <f t="shared" si="237"/>
        <v>2035.9859999999999</v>
      </c>
    </row>
    <row r="2579" spans="2:12" ht="12" customHeight="1">
      <c r="B2579" s="11" t="s">
        <v>32</v>
      </c>
      <c r="C2579" s="17">
        <v>927.1416</v>
      </c>
      <c r="D2579" s="17">
        <v>0</v>
      </c>
      <c r="E2579" s="17">
        <v>0</v>
      </c>
      <c r="F2579" s="17">
        <v>0</v>
      </c>
      <c r="G2579" s="17">
        <v>0</v>
      </c>
      <c r="H2579" s="17">
        <v>0</v>
      </c>
      <c r="I2579" s="17">
        <v>0</v>
      </c>
      <c r="J2579" s="17">
        <v>0</v>
      </c>
      <c r="K2579" s="17">
        <v>0</v>
      </c>
      <c r="L2579" s="19">
        <f t="shared" si="237"/>
        <v>927.1416</v>
      </c>
    </row>
    <row r="2580" spans="2:12" ht="12" customHeight="1">
      <c r="B2580" s="11" t="s">
        <v>33</v>
      </c>
      <c r="C2580" s="17">
        <v>406.4787</v>
      </c>
      <c r="D2580" s="17">
        <v>9.2382</v>
      </c>
      <c r="E2580" s="17">
        <v>0</v>
      </c>
      <c r="F2580" s="17">
        <v>0</v>
      </c>
      <c r="G2580" s="17">
        <v>0</v>
      </c>
      <c r="H2580" s="17">
        <v>0</v>
      </c>
      <c r="I2580" s="17">
        <v>0</v>
      </c>
      <c r="J2580" s="17">
        <v>0</v>
      </c>
      <c r="K2580" s="17">
        <v>0</v>
      </c>
      <c r="L2580" s="19">
        <f t="shared" si="237"/>
        <v>415.7169</v>
      </c>
    </row>
    <row r="2581" spans="2:12" ht="12" customHeight="1">
      <c r="B2581" s="11" t="s">
        <v>34</v>
      </c>
      <c r="C2581" s="17">
        <v>402.6591</v>
      </c>
      <c r="D2581" s="17">
        <v>0</v>
      </c>
      <c r="E2581" s="17">
        <v>0</v>
      </c>
      <c r="F2581" s="17">
        <v>0</v>
      </c>
      <c r="G2581" s="17">
        <v>0</v>
      </c>
      <c r="H2581" s="17">
        <v>0</v>
      </c>
      <c r="I2581" s="17">
        <v>0</v>
      </c>
      <c r="J2581" s="17">
        <v>0</v>
      </c>
      <c r="K2581" s="17">
        <v>0</v>
      </c>
      <c r="L2581" s="19">
        <f t="shared" si="237"/>
        <v>402.6591</v>
      </c>
    </row>
    <row r="2582" spans="2:12" ht="12" customHeight="1">
      <c r="B2582" s="11" t="s">
        <v>35</v>
      </c>
      <c r="C2582" s="17">
        <v>216.275</v>
      </c>
      <c r="D2582" s="17">
        <v>0</v>
      </c>
      <c r="E2582" s="17">
        <v>0</v>
      </c>
      <c r="F2582" s="17">
        <v>0</v>
      </c>
      <c r="G2582" s="17">
        <v>0</v>
      </c>
      <c r="H2582" s="17">
        <v>0</v>
      </c>
      <c r="I2582" s="17">
        <v>0</v>
      </c>
      <c r="J2582" s="17">
        <v>0</v>
      </c>
      <c r="K2582" s="17">
        <v>0</v>
      </c>
      <c r="L2582" s="19">
        <f t="shared" si="237"/>
        <v>216.275</v>
      </c>
    </row>
    <row r="2583" spans="2:12" ht="12" customHeight="1">
      <c r="B2583" s="11" t="s">
        <v>36</v>
      </c>
      <c r="C2583" s="17">
        <v>0</v>
      </c>
      <c r="D2583" s="17">
        <v>0</v>
      </c>
      <c r="E2583" s="17">
        <v>3.8778</v>
      </c>
      <c r="F2583" s="17">
        <v>11.6334</v>
      </c>
      <c r="G2583" s="17">
        <v>0</v>
      </c>
      <c r="H2583" s="17">
        <v>0</v>
      </c>
      <c r="I2583" s="17">
        <v>0</v>
      </c>
      <c r="J2583" s="17">
        <v>19.389</v>
      </c>
      <c r="K2583" s="17">
        <v>0</v>
      </c>
      <c r="L2583" s="19">
        <f t="shared" si="237"/>
        <v>34.9002</v>
      </c>
    </row>
    <row r="2584" spans="2:12" ht="12" customHeight="1">
      <c r="B2584" s="11" t="s">
        <v>37</v>
      </c>
      <c r="C2584" s="17">
        <v>647.1002</v>
      </c>
      <c r="D2584" s="17">
        <v>1.0119</v>
      </c>
      <c r="E2584" s="17">
        <v>1.4335</v>
      </c>
      <c r="F2584" s="17">
        <v>1.6017</v>
      </c>
      <c r="G2584" s="17">
        <v>0</v>
      </c>
      <c r="H2584" s="17">
        <v>0</v>
      </c>
      <c r="I2584" s="17">
        <v>0</v>
      </c>
      <c r="J2584" s="17">
        <v>0</v>
      </c>
      <c r="K2584" s="17">
        <v>0</v>
      </c>
      <c r="L2584" s="19">
        <f t="shared" si="237"/>
        <v>651.1473</v>
      </c>
    </row>
    <row r="2585" spans="2:58" s="14" customFormat="1" ht="12" customHeight="1">
      <c r="B2585" s="11" t="s">
        <v>38</v>
      </c>
      <c r="C2585" s="17">
        <v>1389.5036</v>
      </c>
      <c r="D2585" s="17">
        <v>0</v>
      </c>
      <c r="E2585" s="17">
        <v>0</v>
      </c>
      <c r="F2585" s="17">
        <v>0</v>
      </c>
      <c r="G2585" s="17">
        <v>0</v>
      </c>
      <c r="H2585" s="17">
        <v>0</v>
      </c>
      <c r="I2585" s="17">
        <v>0</v>
      </c>
      <c r="J2585" s="17">
        <v>0</v>
      </c>
      <c r="K2585" s="17">
        <v>0</v>
      </c>
      <c r="L2585" s="19">
        <f t="shared" si="237"/>
        <v>1389.5036</v>
      </c>
      <c r="BF2585" s="5"/>
    </row>
    <row r="2586" spans="2:12" ht="12" customHeight="1">
      <c r="B2586" s="11" t="s">
        <v>39</v>
      </c>
      <c r="C2586" s="17">
        <v>0</v>
      </c>
      <c r="D2586" s="17">
        <v>0</v>
      </c>
      <c r="E2586" s="17">
        <v>9.6033</v>
      </c>
      <c r="F2586" s="17">
        <v>0</v>
      </c>
      <c r="G2586" s="17">
        <v>0</v>
      </c>
      <c r="H2586" s="17">
        <v>0</v>
      </c>
      <c r="I2586" s="17">
        <v>0</v>
      </c>
      <c r="J2586" s="17">
        <v>0</v>
      </c>
      <c r="K2586" s="17">
        <v>0</v>
      </c>
      <c r="L2586" s="19">
        <f t="shared" si="237"/>
        <v>9.6033</v>
      </c>
    </row>
    <row r="2587" spans="2:12" ht="12" customHeight="1">
      <c r="B2587" s="11" t="s">
        <v>40</v>
      </c>
      <c r="C2587" s="17">
        <v>79.8843</v>
      </c>
      <c r="D2587" s="17">
        <v>0.1364</v>
      </c>
      <c r="E2587" s="17">
        <v>2.3526</v>
      </c>
      <c r="F2587" s="17">
        <v>0.1364</v>
      </c>
      <c r="G2587" s="17">
        <v>0</v>
      </c>
      <c r="H2587" s="17">
        <v>0</v>
      </c>
      <c r="I2587" s="17">
        <v>0</v>
      </c>
      <c r="J2587" s="17">
        <v>0</v>
      </c>
      <c r="K2587" s="17">
        <v>0</v>
      </c>
      <c r="L2587" s="19">
        <f t="shared" si="237"/>
        <v>82.50969999999998</v>
      </c>
    </row>
    <row r="2588" spans="2:12" ht="12" customHeight="1">
      <c r="B2588" s="11" t="s">
        <v>41</v>
      </c>
      <c r="C2588" s="17">
        <v>174.9928</v>
      </c>
      <c r="D2588" s="17">
        <v>101.4461</v>
      </c>
      <c r="E2588" s="17">
        <v>113.0983</v>
      </c>
      <c r="F2588" s="17">
        <v>248.5902</v>
      </c>
      <c r="G2588" s="17">
        <v>2.0163</v>
      </c>
      <c r="H2588" s="17">
        <v>0</v>
      </c>
      <c r="I2588" s="17">
        <v>0</v>
      </c>
      <c r="J2588" s="17">
        <v>0</v>
      </c>
      <c r="K2588" s="17">
        <v>0</v>
      </c>
      <c r="L2588" s="19">
        <f t="shared" si="237"/>
        <v>640.1437</v>
      </c>
    </row>
    <row r="2589" spans="2:12" ht="12" customHeight="1">
      <c r="B2589" s="11" t="s">
        <v>42</v>
      </c>
      <c r="C2589" s="17">
        <v>11.1297</v>
      </c>
      <c r="D2589" s="17">
        <v>194.0416</v>
      </c>
      <c r="E2589" s="17">
        <v>82.5898</v>
      </c>
      <c r="F2589" s="17">
        <v>361.4125</v>
      </c>
      <c r="G2589" s="17">
        <v>4.0246</v>
      </c>
      <c r="H2589" s="17">
        <v>0</v>
      </c>
      <c r="I2589" s="17">
        <v>0</v>
      </c>
      <c r="J2589" s="17">
        <v>0.4837</v>
      </c>
      <c r="K2589" s="17">
        <v>0</v>
      </c>
      <c r="L2589" s="19">
        <f t="shared" si="237"/>
        <v>653.6818999999999</v>
      </c>
    </row>
    <row r="2590" spans="2:12" ht="12" customHeight="1">
      <c r="B2590" s="11" t="s">
        <v>43</v>
      </c>
      <c r="C2590" s="17">
        <v>193.9633</v>
      </c>
      <c r="D2590" s="17">
        <v>6.1454</v>
      </c>
      <c r="E2590" s="17">
        <v>2.1638</v>
      </c>
      <c r="F2590" s="17">
        <v>11.0787</v>
      </c>
      <c r="G2590" s="17">
        <v>0</v>
      </c>
      <c r="H2590" s="17">
        <v>0</v>
      </c>
      <c r="I2590" s="17">
        <v>0</v>
      </c>
      <c r="J2590" s="17">
        <v>0</v>
      </c>
      <c r="K2590" s="17">
        <v>0</v>
      </c>
      <c r="L2590" s="19">
        <f t="shared" si="237"/>
        <v>213.3512</v>
      </c>
    </row>
    <row r="2591" spans="2:12" ht="12" customHeight="1">
      <c r="B2591" s="11" t="s">
        <v>44</v>
      </c>
      <c r="C2591" s="17">
        <v>946.5556</v>
      </c>
      <c r="D2591" s="17">
        <v>1476.9787</v>
      </c>
      <c r="E2591" s="17">
        <v>484.3318</v>
      </c>
      <c r="F2591" s="17">
        <v>267.1909</v>
      </c>
      <c r="G2591" s="17">
        <v>211.2891</v>
      </c>
      <c r="H2591" s="17">
        <v>6.3291</v>
      </c>
      <c r="I2591" s="17">
        <v>0.4044</v>
      </c>
      <c r="J2591" s="17">
        <v>0.0092</v>
      </c>
      <c r="K2591" s="17">
        <v>0</v>
      </c>
      <c r="L2591" s="19">
        <f t="shared" si="237"/>
        <v>3393.0887999999995</v>
      </c>
    </row>
    <row r="2592" spans="2:12" ht="12" customHeight="1">
      <c r="B2592" s="11" t="s">
        <v>45</v>
      </c>
      <c r="C2592" s="17">
        <v>46.7181</v>
      </c>
      <c r="D2592" s="18">
        <v>67.3599</v>
      </c>
      <c r="E2592" s="17">
        <v>113.5476</v>
      </c>
      <c r="F2592" s="17">
        <v>106.5634</v>
      </c>
      <c r="G2592" s="17">
        <v>94.4584</v>
      </c>
      <c r="H2592" s="17">
        <v>6.7839</v>
      </c>
      <c r="I2592" s="17">
        <v>0.036</v>
      </c>
      <c r="J2592" s="17">
        <v>0</v>
      </c>
      <c r="K2592" s="17">
        <v>0</v>
      </c>
      <c r="L2592" s="19">
        <f t="shared" si="237"/>
        <v>435.4673</v>
      </c>
    </row>
    <row r="2593" spans="2:12" ht="12" customHeight="1">
      <c r="B2593" s="11" t="s">
        <v>46</v>
      </c>
      <c r="C2593" s="17">
        <v>240.0216</v>
      </c>
      <c r="D2593" s="17">
        <v>105.0094</v>
      </c>
      <c r="E2593" s="17">
        <v>97.5087</v>
      </c>
      <c r="F2593" s="17">
        <v>0</v>
      </c>
      <c r="G2593" s="17">
        <v>0</v>
      </c>
      <c r="H2593" s="17">
        <v>0</v>
      </c>
      <c r="I2593" s="17">
        <v>0</v>
      </c>
      <c r="J2593" s="17">
        <v>0</v>
      </c>
      <c r="K2593" s="17">
        <v>0</v>
      </c>
      <c r="L2593" s="19">
        <f t="shared" si="237"/>
        <v>442.53970000000004</v>
      </c>
    </row>
    <row r="2594" spans="2:12" ht="12" customHeight="1">
      <c r="B2594" s="11" t="s">
        <v>47</v>
      </c>
      <c r="C2594" s="17">
        <v>114.9387</v>
      </c>
      <c r="D2594" s="17">
        <v>6.6275</v>
      </c>
      <c r="E2594" s="17">
        <v>6.5052</v>
      </c>
      <c r="F2594" s="17">
        <v>27.0933</v>
      </c>
      <c r="G2594" s="17">
        <v>2.6568</v>
      </c>
      <c r="H2594" s="17">
        <v>1.4732</v>
      </c>
      <c r="I2594" s="17">
        <v>0.0041</v>
      </c>
      <c r="J2594" s="17">
        <v>0</v>
      </c>
      <c r="K2594" s="17">
        <v>0</v>
      </c>
      <c r="L2594" s="19">
        <f t="shared" si="237"/>
        <v>159.29879999999997</v>
      </c>
    </row>
    <row r="2595" spans="2:58" s="14" customFormat="1" ht="12" customHeight="1">
      <c r="B2595" s="11" t="s">
        <v>48</v>
      </c>
      <c r="C2595" s="17">
        <v>175.9163</v>
      </c>
      <c r="D2595" s="17">
        <v>6.8286</v>
      </c>
      <c r="E2595" s="17">
        <v>1.4544</v>
      </c>
      <c r="F2595" s="17">
        <v>0.389</v>
      </c>
      <c r="G2595" s="17">
        <v>0.0712</v>
      </c>
      <c r="H2595" s="17">
        <v>0</v>
      </c>
      <c r="I2595" s="17">
        <v>0</v>
      </c>
      <c r="J2595" s="17">
        <v>0</v>
      </c>
      <c r="K2595" s="17">
        <v>0</v>
      </c>
      <c r="L2595" s="19">
        <f t="shared" si="237"/>
        <v>184.6595</v>
      </c>
      <c r="BF2595" s="5"/>
    </row>
    <row r="2596" spans="2:12" ht="12" customHeight="1">
      <c r="B2596" s="11" t="s">
        <v>49</v>
      </c>
      <c r="C2596" s="17">
        <v>294.069</v>
      </c>
      <c r="D2596" s="17">
        <v>1.2827</v>
      </c>
      <c r="E2596" s="17">
        <v>0</v>
      </c>
      <c r="F2596" s="17">
        <v>0</v>
      </c>
      <c r="G2596" s="17">
        <v>0</v>
      </c>
      <c r="H2596" s="17">
        <v>0</v>
      </c>
      <c r="I2596" s="17">
        <v>0</v>
      </c>
      <c r="J2596" s="17">
        <v>0</v>
      </c>
      <c r="K2596" s="17">
        <v>0</v>
      </c>
      <c r="L2596" s="19">
        <f t="shared" si="237"/>
        <v>295.3517</v>
      </c>
    </row>
    <row r="2597" spans="2:12" ht="12" customHeight="1">
      <c r="B2597" s="11" t="s">
        <v>50</v>
      </c>
      <c r="C2597" s="17">
        <v>325.3682</v>
      </c>
      <c r="D2597" s="17">
        <v>50.4902</v>
      </c>
      <c r="E2597" s="17">
        <v>13.621</v>
      </c>
      <c r="F2597" s="17">
        <v>1.8575</v>
      </c>
      <c r="G2597" s="17">
        <v>0.4956</v>
      </c>
      <c r="H2597" s="17">
        <v>1.0372</v>
      </c>
      <c r="I2597" s="17">
        <v>0</v>
      </c>
      <c r="J2597" s="17">
        <v>0</v>
      </c>
      <c r="K2597" s="17">
        <v>0</v>
      </c>
      <c r="L2597" s="19">
        <f t="shared" si="237"/>
        <v>392.8697</v>
      </c>
    </row>
    <row r="2598" spans="2:12" ht="12" customHeight="1">
      <c r="B2598" s="11" t="s">
        <v>51</v>
      </c>
      <c r="C2598" s="17">
        <v>163.0335</v>
      </c>
      <c r="D2598" s="17">
        <v>14.662</v>
      </c>
      <c r="E2598" s="17">
        <v>10.1505</v>
      </c>
      <c r="F2598" s="17">
        <v>2.2557</v>
      </c>
      <c r="G2598" s="17">
        <v>0</v>
      </c>
      <c r="H2598" s="17">
        <v>26.4412</v>
      </c>
      <c r="I2598" s="17">
        <v>45.4889</v>
      </c>
      <c r="J2598" s="17">
        <v>0</v>
      </c>
      <c r="K2598" s="17">
        <v>0</v>
      </c>
      <c r="L2598" s="19">
        <f t="shared" si="237"/>
        <v>262.0318</v>
      </c>
    </row>
    <row r="2599" spans="2:12" ht="12" customHeight="1">
      <c r="B2599" s="15" t="s">
        <v>52</v>
      </c>
      <c r="C2599" s="20">
        <f aca="true" t="shared" si="238" ref="C2599:K2599">SUM(C2552:C2598)</f>
        <v>19085.1228</v>
      </c>
      <c r="D2599" s="20">
        <f t="shared" si="238"/>
        <v>7602.2881</v>
      </c>
      <c r="E2599" s="20">
        <f t="shared" si="238"/>
        <v>5428.148099999999</v>
      </c>
      <c r="F2599" s="20">
        <f t="shared" si="238"/>
        <v>3402.7584</v>
      </c>
      <c r="G2599" s="20">
        <f t="shared" si="238"/>
        <v>1302.5089999999998</v>
      </c>
      <c r="H2599" s="20">
        <f t="shared" si="238"/>
        <v>1520.4592999999998</v>
      </c>
      <c r="I2599" s="20">
        <f t="shared" si="238"/>
        <v>597.3283999999999</v>
      </c>
      <c r="J2599" s="20">
        <f t="shared" si="238"/>
        <v>333.88050000000004</v>
      </c>
      <c r="K2599" s="20">
        <f t="shared" si="238"/>
        <v>129.3897</v>
      </c>
      <c r="L2599" s="21">
        <f t="shared" si="237"/>
        <v>39401.8843</v>
      </c>
    </row>
    <row r="2601" spans="2:4" ht="13.5" customHeight="1">
      <c r="B2601" s="6" t="s">
        <v>0</v>
      </c>
      <c r="C2601" s="28" t="s">
        <v>83</v>
      </c>
      <c r="D2601" s="28"/>
    </row>
    <row r="2602" spans="2:58" ht="12" customHeight="1">
      <c r="B2602" s="7"/>
      <c r="I2602" s="8"/>
      <c r="L2602" s="8" t="str">
        <f>L2549</f>
        <v>（３日間調査　単位：トン）</v>
      </c>
      <c r="BF2602" s="4"/>
    </row>
    <row r="2603" spans="2:58" ht="13.5" customHeight="1">
      <c r="B2603" s="9" t="s">
        <v>122</v>
      </c>
      <c r="C2603" s="24" t="s">
        <v>121</v>
      </c>
      <c r="D2603" s="22" t="s">
        <v>113</v>
      </c>
      <c r="E2603" s="22" t="s">
        <v>114</v>
      </c>
      <c r="F2603" s="22" t="s">
        <v>115</v>
      </c>
      <c r="G2603" s="22" t="s">
        <v>116</v>
      </c>
      <c r="H2603" s="22" t="s">
        <v>117</v>
      </c>
      <c r="I2603" s="22" t="s">
        <v>118</v>
      </c>
      <c r="J2603" s="22" t="s">
        <v>119</v>
      </c>
      <c r="K2603" s="22" t="s">
        <v>120</v>
      </c>
      <c r="L2603" s="26" t="s">
        <v>3</v>
      </c>
      <c r="BF2603" s="4"/>
    </row>
    <row r="2604" spans="2:58" ht="13.5" customHeight="1">
      <c r="B2604" s="10" t="s">
        <v>4</v>
      </c>
      <c r="C2604" s="25"/>
      <c r="D2604" s="23"/>
      <c r="E2604" s="23"/>
      <c r="F2604" s="23"/>
      <c r="G2604" s="23"/>
      <c r="H2604" s="23"/>
      <c r="I2604" s="23"/>
      <c r="J2604" s="23"/>
      <c r="K2604" s="23"/>
      <c r="L2604" s="27"/>
      <c r="BF2604" s="4"/>
    </row>
    <row r="2605" spans="2:12" ht="12" customHeight="1">
      <c r="B2605" s="11" t="s">
        <v>5</v>
      </c>
      <c r="C2605" s="17">
        <v>2699.6892</v>
      </c>
      <c r="D2605" s="17">
        <v>3137.0137</v>
      </c>
      <c r="E2605" s="17">
        <v>2245.4076</v>
      </c>
      <c r="F2605" s="17">
        <v>465.8418</v>
      </c>
      <c r="G2605" s="17">
        <v>567.1623</v>
      </c>
      <c r="H2605" s="17">
        <v>282.4202</v>
      </c>
      <c r="I2605" s="17">
        <v>0</v>
      </c>
      <c r="J2605" s="17">
        <v>104.0472</v>
      </c>
      <c r="K2605" s="17">
        <v>34.3355</v>
      </c>
      <c r="L2605" s="19">
        <f>SUM(C2605:K2605)</f>
        <v>9535.917500000001</v>
      </c>
    </row>
    <row r="2606" spans="2:12" ht="12" customHeight="1">
      <c r="B2606" s="11" t="s">
        <v>6</v>
      </c>
      <c r="C2606" s="17">
        <v>1276.1764</v>
      </c>
      <c r="D2606" s="17">
        <v>114.9324</v>
      </c>
      <c r="E2606" s="17">
        <v>43.4332</v>
      </c>
      <c r="F2606" s="17">
        <v>4.9708</v>
      </c>
      <c r="G2606" s="17">
        <v>1.3693</v>
      </c>
      <c r="H2606" s="17">
        <v>0.016</v>
      </c>
      <c r="I2606" s="17">
        <v>0</v>
      </c>
      <c r="J2606" s="17">
        <v>0</v>
      </c>
      <c r="K2606" s="17">
        <v>0</v>
      </c>
      <c r="L2606" s="19">
        <f aca="true" t="shared" si="239" ref="L2606:L2652">SUM(C2606:K2606)</f>
        <v>1440.8981</v>
      </c>
    </row>
    <row r="2607" spans="2:12" ht="12" customHeight="1">
      <c r="B2607" s="11" t="s">
        <v>7</v>
      </c>
      <c r="C2607" s="17">
        <v>59.3712</v>
      </c>
      <c r="D2607" s="17">
        <v>26.3791</v>
      </c>
      <c r="E2607" s="17">
        <v>318.4313</v>
      </c>
      <c r="F2607" s="17">
        <v>188.4213</v>
      </c>
      <c r="G2607" s="17">
        <v>0.6281</v>
      </c>
      <c r="H2607" s="17">
        <v>0</v>
      </c>
      <c r="I2607" s="17">
        <v>0</v>
      </c>
      <c r="J2607" s="17">
        <v>0</v>
      </c>
      <c r="K2607" s="17">
        <v>0</v>
      </c>
      <c r="L2607" s="19">
        <f t="shared" si="239"/>
        <v>593.231</v>
      </c>
    </row>
    <row r="2608" spans="2:12" ht="12" customHeight="1">
      <c r="B2608" s="11" t="s">
        <v>8</v>
      </c>
      <c r="C2608" s="17">
        <v>1980.9709</v>
      </c>
      <c r="D2608" s="17">
        <v>200.8197</v>
      </c>
      <c r="E2608" s="17">
        <v>488.7959</v>
      </c>
      <c r="F2608" s="17">
        <v>489.6677</v>
      </c>
      <c r="G2608" s="17">
        <v>143.4316</v>
      </c>
      <c r="H2608" s="17">
        <v>81.0206</v>
      </c>
      <c r="I2608" s="17">
        <v>8.4818</v>
      </c>
      <c r="J2608" s="17">
        <v>0.1266</v>
      </c>
      <c r="K2608" s="17">
        <v>0</v>
      </c>
      <c r="L2608" s="19">
        <f t="shared" si="239"/>
        <v>3393.3148</v>
      </c>
    </row>
    <row r="2609" spans="2:12" ht="12" customHeight="1">
      <c r="B2609" s="11" t="s">
        <v>9</v>
      </c>
      <c r="C2609" s="17">
        <v>793.7881</v>
      </c>
      <c r="D2609" s="17">
        <v>0</v>
      </c>
      <c r="E2609" s="17">
        <v>0</v>
      </c>
      <c r="F2609" s="17">
        <v>0.0308</v>
      </c>
      <c r="G2609" s="17">
        <v>0.9244</v>
      </c>
      <c r="H2609" s="17">
        <v>0</v>
      </c>
      <c r="I2609" s="17">
        <v>0</v>
      </c>
      <c r="J2609" s="17">
        <v>0</v>
      </c>
      <c r="K2609" s="17">
        <v>0</v>
      </c>
      <c r="L2609" s="19">
        <f t="shared" si="239"/>
        <v>794.7433</v>
      </c>
    </row>
    <row r="2610" spans="2:12" ht="12" customHeight="1">
      <c r="B2610" s="11" t="s">
        <v>10</v>
      </c>
      <c r="C2610" s="17">
        <v>101.47</v>
      </c>
      <c r="D2610" s="17">
        <v>0</v>
      </c>
      <c r="E2610" s="17">
        <v>0</v>
      </c>
      <c r="F2610" s="17">
        <v>39.8044</v>
      </c>
      <c r="G2610" s="17">
        <v>0</v>
      </c>
      <c r="H2610" s="17">
        <v>2.084</v>
      </c>
      <c r="I2610" s="17">
        <v>0</v>
      </c>
      <c r="J2610" s="17">
        <v>2.5425</v>
      </c>
      <c r="K2610" s="17">
        <v>0</v>
      </c>
      <c r="L2610" s="19">
        <f t="shared" si="239"/>
        <v>145.9009</v>
      </c>
    </row>
    <row r="2611" spans="2:58" ht="12" customHeight="1">
      <c r="B2611" s="11" t="s">
        <v>11</v>
      </c>
      <c r="C2611" s="17">
        <v>0</v>
      </c>
      <c r="D2611" s="17">
        <v>0</v>
      </c>
      <c r="E2611" s="17">
        <v>632.0824</v>
      </c>
      <c r="F2611" s="17">
        <v>0</v>
      </c>
      <c r="G2611" s="17">
        <v>0</v>
      </c>
      <c r="H2611" s="17">
        <v>0</v>
      </c>
      <c r="I2611" s="17">
        <v>0</v>
      </c>
      <c r="J2611" s="17">
        <v>0</v>
      </c>
      <c r="K2611" s="17">
        <v>0</v>
      </c>
      <c r="L2611" s="19">
        <f t="shared" si="239"/>
        <v>632.0824</v>
      </c>
      <c r="BF2611" s="12"/>
    </row>
    <row r="2612" spans="2:12" ht="12" customHeight="1">
      <c r="B2612" s="11" t="s">
        <v>12</v>
      </c>
      <c r="C2612" s="17">
        <v>641.0514</v>
      </c>
      <c r="D2612" s="17">
        <v>273.4154</v>
      </c>
      <c r="E2612" s="17">
        <v>534.8028</v>
      </c>
      <c r="F2612" s="17">
        <v>164.6422</v>
      </c>
      <c r="G2612" s="17">
        <v>43.3064</v>
      </c>
      <c r="H2612" s="17">
        <v>42.4935</v>
      </c>
      <c r="I2612" s="17">
        <v>23.1105</v>
      </c>
      <c r="J2612" s="17">
        <v>45.1028</v>
      </c>
      <c r="K2612" s="17">
        <v>3.7275</v>
      </c>
      <c r="L2612" s="19">
        <f t="shared" si="239"/>
        <v>1771.6525000000001</v>
      </c>
    </row>
    <row r="2613" spans="2:12" ht="12" customHeight="1">
      <c r="B2613" s="11" t="s">
        <v>13</v>
      </c>
      <c r="C2613" s="17">
        <v>296.155</v>
      </c>
      <c r="D2613" s="17">
        <v>104.3375</v>
      </c>
      <c r="E2613" s="17">
        <v>9.4044</v>
      </c>
      <c r="F2613" s="17">
        <v>1.2421</v>
      </c>
      <c r="G2613" s="17">
        <v>0</v>
      </c>
      <c r="H2613" s="17">
        <v>0</v>
      </c>
      <c r="I2613" s="17">
        <v>0</v>
      </c>
      <c r="J2613" s="17">
        <v>0</v>
      </c>
      <c r="K2613" s="17">
        <v>0</v>
      </c>
      <c r="L2613" s="19">
        <f t="shared" si="239"/>
        <v>411.13899999999995</v>
      </c>
    </row>
    <row r="2614" spans="2:12" ht="12" customHeight="1">
      <c r="B2614" s="13" t="s">
        <v>14</v>
      </c>
      <c r="C2614" s="17">
        <v>597.8268</v>
      </c>
      <c r="D2614" s="17">
        <v>211.1256</v>
      </c>
      <c r="E2614" s="17">
        <v>201.7307</v>
      </c>
      <c r="F2614" s="17">
        <v>390.823</v>
      </c>
      <c r="G2614" s="17">
        <v>0.0347</v>
      </c>
      <c r="H2614" s="17">
        <v>1.0407</v>
      </c>
      <c r="I2614" s="17">
        <v>0.5897</v>
      </c>
      <c r="J2614" s="17">
        <v>0</v>
      </c>
      <c r="K2614" s="17">
        <v>1.5264</v>
      </c>
      <c r="L2614" s="19">
        <f t="shared" si="239"/>
        <v>1404.6976</v>
      </c>
    </row>
    <row r="2615" spans="2:12" ht="12" customHeight="1">
      <c r="B2615" s="11" t="s">
        <v>15</v>
      </c>
      <c r="C2615" s="17">
        <v>1403.7908</v>
      </c>
      <c r="D2615" s="17">
        <v>1005.9838</v>
      </c>
      <c r="E2615" s="17">
        <v>917.4547</v>
      </c>
      <c r="F2615" s="17">
        <v>303.4396</v>
      </c>
      <c r="G2615" s="17">
        <v>213.1618</v>
      </c>
      <c r="H2615" s="17">
        <v>145.2426</v>
      </c>
      <c r="I2615" s="17">
        <v>24.5423</v>
      </c>
      <c r="J2615" s="17">
        <v>752.1629</v>
      </c>
      <c r="K2615" s="17">
        <v>471.1648</v>
      </c>
      <c r="L2615" s="19">
        <f t="shared" si="239"/>
        <v>5236.943300000001</v>
      </c>
    </row>
    <row r="2616" spans="2:12" ht="12" customHeight="1">
      <c r="B2616" s="11" t="s">
        <v>16</v>
      </c>
      <c r="C2616" s="17">
        <v>304.1263</v>
      </c>
      <c r="D2616" s="17">
        <v>6.7536</v>
      </c>
      <c r="E2616" s="17">
        <v>30.6345</v>
      </c>
      <c r="F2616" s="17">
        <v>28.315</v>
      </c>
      <c r="G2616" s="17">
        <v>6.5064</v>
      </c>
      <c r="H2616" s="17">
        <v>15.4482</v>
      </c>
      <c r="I2616" s="17">
        <v>6.6193</v>
      </c>
      <c r="J2616" s="17">
        <v>8.6621</v>
      </c>
      <c r="K2616" s="17">
        <v>6.7365</v>
      </c>
      <c r="L2616" s="19">
        <f t="shared" si="239"/>
        <v>413.8019</v>
      </c>
    </row>
    <row r="2617" spans="2:58" s="14" customFormat="1" ht="12" customHeight="1">
      <c r="B2617" s="11" t="s">
        <v>17</v>
      </c>
      <c r="C2617" s="17">
        <v>29786.3429</v>
      </c>
      <c r="D2617" s="17">
        <v>9300.317</v>
      </c>
      <c r="E2617" s="17">
        <v>1883.299</v>
      </c>
      <c r="F2617" s="17">
        <v>272.5908</v>
      </c>
      <c r="G2617" s="17">
        <v>198.2325</v>
      </c>
      <c r="H2617" s="17">
        <v>13784.7832</v>
      </c>
      <c r="I2617" s="17">
        <v>821.8505</v>
      </c>
      <c r="J2617" s="17">
        <v>1322.7897</v>
      </c>
      <c r="K2617" s="17">
        <v>1833.2171</v>
      </c>
      <c r="L2617" s="19">
        <f t="shared" si="239"/>
        <v>59203.422699999996</v>
      </c>
      <c r="BF2617" s="5"/>
    </row>
    <row r="2618" spans="2:12" ht="12" customHeight="1">
      <c r="B2618" s="11" t="s">
        <v>18</v>
      </c>
      <c r="C2618" s="17">
        <v>1159.1317</v>
      </c>
      <c r="D2618" s="17">
        <v>181.7596</v>
      </c>
      <c r="E2618" s="17">
        <v>22.6402</v>
      </c>
      <c r="F2618" s="17">
        <v>0.59</v>
      </c>
      <c r="G2618" s="17">
        <v>2.1571</v>
      </c>
      <c r="H2618" s="17">
        <v>0.9034</v>
      </c>
      <c r="I2618" s="17">
        <v>0</v>
      </c>
      <c r="J2618" s="17">
        <v>1.5855</v>
      </c>
      <c r="K2618" s="17">
        <v>0.0553</v>
      </c>
      <c r="L2618" s="19">
        <f t="shared" si="239"/>
        <v>1368.8227999999997</v>
      </c>
    </row>
    <row r="2619" spans="2:12" ht="12" customHeight="1">
      <c r="B2619" s="11" t="s">
        <v>19</v>
      </c>
      <c r="C2619" s="17">
        <v>439.9029</v>
      </c>
      <c r="D2619" s="17">
        <v>133.2772</v>
      </c>
      <c r="E2619" s="17">
        <v>97.7508</v>
      </c>
      <c r="F2619" s="17">
        <v>163.4219</v>
      </c>
      <c r="G2619" s="17">
        <v>720.3885</v>
      </c>
      <c r="H2619" s="17">
        <v>311.9616</v>
      </c>
      <c r="I2619" s="17">
        <v>330.1133</v>
      </c>
      <c r="J2619" s="17">
        <v>63.0791</v>
      </c>
      <c r="K2619" s="17">
        <v>49.9736</v>
      </c>
      <c r="L2619" s="19">
        <f t="shared" si="239"/>
        <v>2309.8689</v>
      </c>
    </row>
    <row r="2620" spans="2:12" ht="12" customHeight="1">
      <c r="B2620" s="11" t="s">
        <v>20</v>
      </c>
      <c r="C2620" s="17">
        <v>402.9967</v>
      </c>
      <c r="D2620" s="17">
        <v>102.8152</v>
      </c>
      <c r="E2620" s="17">
        <v>54.0968</v>
      </c>
      <c r="F2620" s="17">
        <v>15.2478</v>
      </c>
      <c r="G2620" s="17">
        <v>262.7052</v>
      </c>
      <c r="H2620" s="17">
        <v>45.6657</v>
      </c>
      <c r="I2620" s="17">
        <v>0</v>
      </c>
      <c r="J2620" s="17">
        <v>5.9716</v>
      </c>
      <c r="K2620" s="17">
        <v>0.4058</v>
      </c>
      <c r="L2620" s="19">
        <f t="shared" si="239"/>
        <v>889.9047999999999</v>
      </c>
    </row>
    <row r="2621" spans="2:12" ht="12" customHeight="1">
      <c r="B2621" s="11" t="s">
        <v>21</v>
      </c>
      <c r="C2621" s="17">
        <v>471.5405</v>
      </c>
      <c r="D2621" s="17">
        <v>269.0113</v>
      </c>
      <c r="E2621" s="17">
        <v>374.4551</v>
      </c>
      <c r="F2621" s="17">
        <v>1.4535</v>
      </c>
      <c r="G2621" s="17">
        <v>0</v>
      </c>
      <c r="H2621" s="17">
        <v>0</v>
      </c>
      <c r="I2621" s="17">
        <v>0</v>
      </c>
      <c r="J2621" s="17">
        <v>0</v>
      </c>
      <c r="K2621" s="17">
        <v>0</v>
      </c>
      <c r="L2621" s="19">
        <f t="shared" si="239"/>
        <v>1116.4604</v>
      </c>
    </row>
    <row r="2622" spans="2:12" ht="12" customHeight="1">
      <c r="B2622" s="11" t="s">
        <v>22</v>
      </c>
      <c r="C2622" s="17">
        <v>179.7997</v>
      </c>
      <c r="D2622" s="17">
        <v>63.9193</v>
      </c>
      <c r="E2622" s="17">
        <v>490.2841</v>
      </c>
      <c r="F2622" s="17">
        <v>48.8315</v>
      </c>
      <c r="G2622" s="17">
        <v>0</v>
      </c>
      <c r="H2622" s="17">
        <v>7.6598</v>
      </c>
      <c r="I2622" s="17">
        <v>0</v>
      </c>
      <c r="J2622" s="17">
        <v>0</v>
      </c>
      <c r="K2622" s="17">
        <v>0</v>
      </c>
      <c r="L2622" s="19">
        <f t="shared" si="239"/>
        <v>790.4944</v>
      </c>
    </row>
    <row r="2623" spans="2:12" ht="12" customHeight="1">
      <c r="B2623" s="11" t="s">
        <v>23</v>
      </c>
      <c r="C2623" s="17">
        <v>2.6937</v>
      </c>
      <c r="D2623" s="17">
        <v>0</v>
      </c>
      <c r="E2623" s="17">
        <v>65.1109</v>
      </c>
      <c r="F2623" s="17">
        <v>68.3285</v>
      </c>
      <c r="G2623" s="17">
        <v>47.8343</v>
      </c>
      <c r="H2623" s="17">
        <v>45.0205</v>
      </c>
      <c r="I2623" s="17">
        <v>22.5103</v>
      </c>
      <c r="J2623" s="17">
        <v>5.6276</v>
      </c>
      <c r="K2623" s="17">
        <v>0.0657</v>
      </c>
      <c r="L2623" s="19">
        <f t="shared" si="239"/>
        <v>257.19149999999996</v>
      </c>
    </row>
    <row r="2624" spans="2:12" ht="12" customHeight="1">
      <c r="B2624" s="11" t="s">
        <v>24</v>
      </c>
      <c r="C2624" s="17">
        <v>100.0513</v>
      </c>
      <c r="D2624" s="17">
        <v>62.0969</v>
      </c>
      <c r="E2624" s="17">
        <v>78.469</v>
      </c>
      <c r="F2624" s="17">
        <v>41.6378</v>
      </c>
      <c r="G2624" s="17">
        <v>1.4149</v>
      </c>
      <c r="H2624" s="17">
        <v>0</v>
      </c>
      <c r="I2624" s="17">
        <v>0</v>
      </c>
      <c r="J2624" s="17">
        <v>0.0898</v>
      </c>
      <c r="K2624" s="17">
        <v>0</v>
      </c>
      <c r="L2624" s="19">
        <f t="shared" si="239"/>
        <v>283.7597</v>
      </c>
    </row>
    <row r="2625" spans="2:12" ht="12" customHeight="1">
      <c r="B2625" s="11" t="s">
        <v>25</v>
      </c>
      <c r="C2625" s="17">
        <v>1663.3223</v>
      </c>
      <c r="D2625" s="17">
        <v>50.5836</v>
      </c>
      <c r="E2625" s="17">
        <v>32.0709</v>
      </c>
      <c r="F2625" s="17">
        <v>64.8612</v>
      </c>
      <c r="G2625" s="17">
        <v>51.6579</v>
      </c>
      <c r="H2625" s="17">
        <v>148.1611</v>
      </c>
      <c r="I2625" s="17">
        <v>0.4953</v>
      </c>
      <c r="J2625" s="17">
        <v>0.1424</v>
      </c>
      <c r="K2625" s="17">
        <v>0.2167</v>
      </c>
      <c r="L2625" s="19">
        <f t="shared" si="239"/>
        <v>2011.5113999999999</v>
      </c>
    </row>
    <row r="2626" spans="2:12" ht="12" customHeight="1">
      <c r="B2626" s="11" t="s">
        <v>26</v>
      </c>
      <c r="C2626" s="17">
        <v>924.8875</v>
      </c>
      <c r="D2626" s="17">
        <v>272.8364</v>
      </c>
      <c r="E2626" s="17">
        <v>759.1956</v>
      </c>
      <c r="F2626" s="17">
        <v>244.6192</v>
      </c>
      <c r="G2626" s="17">
        <v>0</v>
      </c>
      <c r="H2626" s="17">
        <v>0</v>
      </c>
      <c r="I2626" s="17">
        <v>0</v>
      </c>
      <c r="J2626" s="17">
        <v>0</v>
      </c>
      <c r="K2626" s="17">
        <v>0</v>
      </c>
      <c r="L2626" s="19">
        <f t="shared" si="239"/>
        <v>2201.5387</v>
      </c>
    </row>
    <row r="2627" spans="2:58" s="14" customFormat="1" ht="12" customHeight="1">
      <c r="B2627" s="11" t="s">
        <v>27</v>
      </c>
      <c r="C2627" s="17">
        <v>8221.6156</v>
      </c>
      <c r="D2627" s="17">
        <v>3012.5094</v>
      </c>
      <c r="E2627" s="17">
        <v>3353.3508</v>
      </c>
      <c r="F2627" s="17">
        <v>933.7902</v>
      </c>
      <c r="G2627" s="17">
        <v>929.9138</v>
      </c>
      <c r="H2627" s="17">
        <v>2235.274</v>
      </c>
      <c r="I2627" s="17">
        <v>50.3541</v>
      </c>
      <c r="J2627" s="17">
        <v>53.1567</v>
      </c>
      <c r="K2627" s="17">
        <v>63.6665</v>
      </c>
      <c r="L2627" s="19">
        <f t="shared" si="239"/>
        <v>18853.6311</v>
      </c>
      <c r="BF2627" s="5"/>
    </row>
    <row r="2628" spans="2:12" ht="12" customHeight="1">
      <c r="B2628" s="11" t="s">
        <v>28</v>
      </c>
      <c r="C2628" s="17">
        <v>57.765</v>
      </c>
      <c r="D2628" s="17">
        <v>259.9415</v>
      </c>
      <c r="E2628" s="17">
        <v>63.5415</v>
      </c>
      <c r="F2628" s="17">
        <v>257.9848</v>
      </c>
      <c r="G2628" s="17">
        <v>0</v>
      </c>
      <c r="H2628" s="17">
        <v>0</v>
      </c>
      <c r="I2628" s="17">
        <v>0</v>
      </c>
      <c r="J2628" s="17">
        <v>0</v>
      </c>
      <c r="K2628" s="17">
        <v>0</v>
      </c>
      <c r="L2628" s="19">
        <f t="shared" si="239"/>
        <v>639.2328</v>
      </c>
    </row>
    <row r="2629" spans="2:12" ht="12" customHeight="1">
      <c r="B2629" s="11" t="s">
        <v>29</v>
      </c>
      <c r="C2629" s="17">
        <v>136.3736</v>
      </c>
      <c r="D2629" s="17">
        <v>0</v>
      </c>
      <c r="E2629" s="17">
        <v>5.3133</v>
      </c>
      <c r="F2629" s="17">
        <v>7.0844</v>
      </c>
      <c r="G2629" s="17">
        <v>5.3133</v>
      </c>
      <c r="H2629" s="17">
        <v>24.7954</v>
      </c>
      <c r="I2629" s="17">
        <v>3.5422</v>
      </c>
      <c r="J2629" s="17">
        <v>3.5422</v>
      </c>
      <c r="K2629" s="17">
        <v>0</v>
      </c>
      <c r="L2629" s="19">
        <f t="shared" si="239"/>
        <v>185.9644</v>
      </c>
    </row>
    <row r="2630" spans="2:12" ht="12" customHeight="1">
      <c r="B2630" s="11" t="s">
        <v>30</v>
      </c>
      <c r="C2630" s="17">
        <v>1880.4957</v>
      </c>
      <c r="D2630" s="17">
        <v>115.4155</v>
      </c>
      <c r="E2630" s="17">
        <v>676.7259</v>
      </c>
      <c r="F2630" s="17">
        <v>39.803</v>
      </c>
      <c r="G2630" s="17">
        <v>76.5227</v>
      </c>
      <c r="H2630" s="17">
        <v>34.2669</v>
      </c>
      <c r="I2630" s="17">
        <v>28.731</v>
      </c>
      <c r="J2630" s="17">
        <v>0</v>
      </c>
      <c r="K2630" s="17">
        <v>0</v>
      </c>
      <c r="L2630" s="19">
        <f t="shared" si="239"/>
        <v>2851.9607</v>
      </c>
    </row>
    <row r="2631" spans="2:12" ht="12" customHeight="1">
      <c r="B2631" s="11" t="s">
        <v>31</v>
      </c>
      <c r="C2631" s="17">
        <v>9798.301</v>
      </c>
      <c r="D2631" s="17">
        <v>3107.2417</v>
      </c>
      <c r="E2631" s="17">
        <v>3749.9479</v>
      </c>
      <c r="F2631" s="17">
        <v>640.7326</v>
      </c>
      <c r="G2631" s="17">
        <v>495.3662</v>
      </c>
      <c r="H2631" s="17">
        <v>937.6161</v>
      </c>
      <c r="I2631" s="17">
        <v>266.0982</v>
      </c>
      <c r="J2631" s="17">
        <v>59.0309</v>
      </c>
      <c r="K2631" s="17">
        <v>40.3251</v>
      </c>
      <c r="L2631" s="19">
        <f t="shared" si="239"/>
        <v>19094.6597</v>
      </c>
    </row>
    <row r="2632" spans="2:12" ht="12" customHeight="1">
      <c r="B2632" s="11" t="s">
        <v>32</v>
      </c>
      <c r="C2632" s="17">
        <v>133.5204</v>
      </c>
      <c r="D2632" s="17">
        <v>53.4923</v>
      </c>
      <c r="E2632" s="17">
        <v>56.2862</v>
      </c>
      <c r="F2632" s="17">
        <v>222.506</v>
      </c>
      <c r="G2632" s="17">
        <v>90.5016</v>
      </c>
      <c r="H2632" s="17">
        <v>127.4885</v>
      </c>
      <c r="I2632" s="17">
        <v>283.2995</v>
      </c>
      <c r="J2632" s="17">
        <v>21.1783</v>
      </c>
      <c r="K2632" s="17">
        <v>3.6921</v>
      </c>
      <c r="L2632" s="19">
        <f t="shared" si="239"/>
        <v>991.9649</v>
      </c>
    </row>
    <row r="2633" spans="2:12" ht="12" customHeight="1">
      <c r="B2633" s="11" t="s">
        <v>33</v>
      </c>
      <c r="C2633" s="17">
        <v>18.664</v>
      </c>
      <c r="D2633" s="17">
        <v>624.6211</v>
      </c>
      <c r="E2633" s="17">
        <v>0</v>
      </c>
      <c r="F2633" s="17">
        <v>0</v>
      </c>
      <c r="G2633" s="17">
        <v>0</v>
      </c>
      <c r="H2633" s="17">
        <v>4.977</v>
      </c>
      <c r="I2633" s="17">
        <v>0</v>
      </c>
      <c r="J2633" s="17">
        <v>0</v>
      </c>
      <c r="K2633" s="17">
        <v>0</v>
      </c>
      <c r="L2633" s="19">
        <f t="shared" si="239"/>
        <v>648.2620999999999</v>
      </c>
    </row>
    <row r="2634" spans="2:12" ht="12" customHeight="1">
      <c r="B2634" s="11" t="s">
        <v>34</v>
      </c>
      <c r="C2634" s="17">
        <v>927.9838</v>
      </c>
      <c r="D2634" s="17">
        <v>0</v>
      </c>
      <c r="E2634" s="17">
        <v>0</v>
      </c>
      <c r="F2634" s="17">
        <v>0</v>
      </c>
      <c r="G2634" s="17">
        <v>0</v>
      </c>
      <c r="H2634" s="17">
        <v>0</v>
      </c>
      <c r="I2634" s="17">
        <v>0</v>
      </c>
      <c r="J2634" s="17">
        <v>0</v>
      </c>
      <c r="K2634" s="17">
        <v>0</v>
      </c>
      <c r="L2634" s="19">
        <f t="shared" si="239"/>
        <v>927.9838</v>
      </c>
    </row>
    <row r="2635" spans="2:12" ht="12" customHeight="1">
      <c r="B2635" s="11" t="s">
        <v>35</v>
      </c>
      <c r="C2635" s="17">
        <v>0</v>
      </c>
      <c r="D2635" s="17">
        <v>0</v>
      </c>
      <c r="E2635" s="17">
        <v>8.5386</v>
      </c>
      <c r="F2635" s="17">
        <v>74.5035</v>
      </c>
      <c r="G2635" s="17">
        <v>6.0057</v>
      </c>
      <c r="H2635" s="17">
        <v>1.5014</v>
      </c>
      <c r="I2635" s="17">
        <v>42.7902</v>
      </c>
      <c r="J2635" s="17">
        <v>6.7563</v>
      </c>
      <c r="K2635" s="17">
        <v>6.0056</v>
      </c>
      <c r="L2635" s="19">
        <f t="shared" si="239"/>
        <v>146.1013</v>
      </c>
    </row>
    <row r="2636" spans="2:12" ht="12" customHeight="1">
      <c r="B2636" s="11" t="s">
        <v>36</v>
      </c>
      <c r="C2636" s="17">
        <v>161.5975</v>
      </c>
      <c r="D2636" s="17">
        <v>64.2456</v>
      </c>
      <c r="E2636" s="17">
        <v>0</v>
      </c>
      <c r="F2636" s="17">
        <v>32.1228</v>
      </c>
      <c r="G2636" s="17">
        <v>0</v>
      </c>
      <c r="H2636" s="17">
        <v>0</v>
      </c>
      <c r="I2636" s="17">
        <v>0</v>
      </c>
      <c r="J2636" s="17">
        <v>0</v>
      </c>
      <c r="K2636" s="17">
        <v>0</v>
      </c>
      <c r="L2636" s="19">
        <f t="shared" si="239"/>
        <v>257.9659</v>
      </c>
    </row>
    <row r="2637" spans="2:12" ht="12" customHeight="1">
      <c r="B2637" s="11" t="s">
        <v>37</v>
      </c>
      <c r="C2637" s="17">
        <v>1341.1954</v>
      </c>
      <c r="D2637" s="17">
        <v>396.7197</v>
      </c>
      <c r="E2637" s="17">
        <v>687.6013</v>
      </c>
      <c r="F2637" s="17">
        <v>686.8267</v>
      </c>
      <c r="G2637" s="17">
        <v>1277.2107</v>
      </c>
      <c r="H2637" s="17">
        <v>0</v>
      </c>
      <c r="I2637" s="17">
        <v>0</v>
      </c>
      <c r="J2637" s="17">
        <v>0</v>
      </c>
      <c r="K2637" s="17">
        <v>0</v>
      </c>
      <c r="L2637" s="19">
        <f t="shared" si="239"/>
        <v>4389.553800000001</v>
      </c>
    </row>
    <row r="2638" spans="2:58" s="14" customFormat="1" ht="12" customHeight="1">
      <c r="B2638" s="11" t="s">
        <v>38</v>
      </c>
      <c r="C2638" s="17">
        <v>962.3872</v>
      </c>
      <c r="D2638" s="17">
        <v>112.4952</v>
      </c>
      <c r="E2638" s="17">
        <v>367.4191</v>
      </c>
      <c r="F2638" s="17">
        <v>315.5646</v>
      </c>
      <c r="G2638" s="17">
        <v>23.513</v>
      </c>
      <c r="H2638" s="17">
        <v>626.3467</v>
      </c>
      <c r="I2638" s="17">
        <v>140.6578</v>
      </c>
      <c r="J2638" s="17">
        <v>265.9901</v>
      </c>
      <c r="K2638" s="17">
        <v>31.7004</v>
      </c>
      <c r="L2638" s="19">
        <f t="shared" si="239"/>
        <v>2846.0741000000003</v>
      </c>
      <c r="BF2638" s="5"/>
    </row>
    <row r="2639" spans="2:12" ht="12" customHeight="1">
      <c r="B2639" s="11" t="s">
        <v>39</v>
      </c>
      <c r="C2639" s="17">
        <v>196.3293</v>
      </c>
      <c r="D2639" s="17">
        <v>11.9029</v>
      </c>
      <c r="E2639" s="17">
        <v>0</v>
      </c>
      <c r="F2639" s="17">
        <v>0</v>
      </c>
      <c r="G2639" s="17">
        <v>0</v>
      </c>
      <c r="H2639" s="17">
        <v>0</v>
      </c>
      <c r="I2639" s="17">
        <v>0</v>
      </c>
      <c r="J2639" s="17">
        <v>0</v>
      </c>
      <c r="K2639" s="17">
        <v>0</v>
      </c>
      <c r="L2639" s="19">
        <f t="shared" si="239"/>
        <v>208.23219999999998</v>
      </c>
    </row>
    <row r="2640" spans="2:12" ht="12" customHeight="1">
      <c r="B2640" s="11" t="s">
        <v>40</v>
      </c>
      <c r="C2640" s="17">
        <v>51.5348</v>
      </c>
      <c r="D2640" s="17">
        <v>0.51</v>
      </c>
      <c r="E2640" s="17">
        <v>38.5787</v>
      </c>
      <c r="F2640" s="17">
        <v>51.2906</v>
      </c>
      <c r="G2640" s="17">
        <v>1.5191</v>
      </c>
      <c r="H2640" s="17">
        <v>0</v>
      </c>
      <c r="I2640" s="17">
        <v>0</v>
      </c>
      <c r="J2640" s="17">
        <v>0</v>
      </c>
      <c r="K2640" s="17">
        <v>0</v>
      </c>
      <c r="L2640" s="19">
        <f t="shared" si="239"/>
        <v>143.4332</v>
      </c>
    </row>
    <row r="2641" spans="2:12" ht="12" customHeight="1">
      <c r="B2641" s="11" t="s">
        <v>41</v>
      </c>
      <c r="C2641" s="17">
        <v>159.9531</v>
      </c>
      <c r="D2641" s="17">
        <v>1308.9372</v>
      </c>
      <c r="E2641" s="17">
        <v>0.0426</v>
      </c>
      <c r="F2641" s="17">
        <v>89.6196</v>
      </c>
      <c r="G2641" s="17">
        <v>0.0142</v>
      </c>
      <c r="H2641" s="17">
        <v>0.0142</v>
      </c>
      <c r="I2641" s="17">
        <v>0.0142</v>
      </c>
      <c r="J2641" s="17">
        <v>0</v>
      </c>
      <c r="K2641" s="17">
        <v>0</v>
      </c>
      <c r="L2641" s="19">
        <f t="shared" si="239"/>
        <v>1558.5951000000002</v>
      </c>
    </row>
    <row r="2642" spans="2:12" ht="12" customHeight="1">
      <c r="B2642" s="11" t="s">
        <v>42</v>
      </c>
      <c r="C2642" s="17">
        <v>1168.9395</v>
      </c>
      <c r="D2642" s="17">
        <v>45.8788</v>
      </c>
      <c r="E2642" s="17">
        <v>642.7619</v>
      </c>
      <c r="F2642" s="17">
        <v>245.9646</v>
      </c>
      <c r="G2642" s="17">
        <v>38.2596</v>
      </c>
      <c r="H2642" s="17">
        <v>0</v>
      </c>
      <c r="I2642" s="17">
        <v>0</v>
      </c>
      <c r="J2642" s="17">
        <v>0</v>
      </c>
      <c r="K2642" s="17">
        <v>0</v>
      </c>
      <c r="L2642" s="19">
        <f t="shared" si="239"/>
        <v>2141.8043999999995</v>
      </c>
    </row>
    <row r="2643" spans="2:12" ht="12" customHeight="1">
      <c r="B2643" s="11" t="s">
        <v>43</v>
      </c>
      <c r="C2643" s="17">
        <v>150.267</v>
      </c>
      <c r="D2643" s="17">
        <v>35.2254</v>
      </c>
      <c r="E2643" s="17">
        <v>42.3886</v>
      </c>
      <c r="F2643" s="17">
        <v>21.074</v>
      </c>
      <c r="G2643" s="17">
        <v>0</v>
      </c>
      <c r="H2643" s="17">
        <v>0</v>
      </c>
      <c r="I2643" s="17">
        <v>0</v>
      </c>
      <c r="J2643" s="17">
        <v>0</v>
      </c>
      <c r="K2643" s="17">
        <v>0</v>
      </c>
      <c r="L2643" s="19">
        <f t="shared" si="239"/>
        <v>248.955</v>
      </c>
    </row>
    <row r="2644" spans="2:12" ht="12" customHeight="1">
      <c r="B2644" s="11" t="s">
        <v>44</v>
      </c>
      <c r="C2644" s="17">
        <v>1572.8349</v>
      </c>
      <c r="D2644" s="17">
        <v>2301.7102</v>
      </c>
      <c r="E2644" s="17">
        <v>659.1077</v>
      </c>
      <c r="F2644" s="17">
        <v>1698.7633</v>
      </c>
      <c r="G2644" s="17">
        <v>845.4219</v>
      </c>
      <c r="H2644" s="17">
        <v>89.2043</v>
      </c>
      <c r="I2644" s="17">
        <v>96.2254</v>
      </c>
      <c r="J2644" s="17">
        <v>273.2487</v>
      </c>
      <c r="K2644" s="17">
        <v>108.817</v>
      </c>
      <c r="L2644" s="19">
        <f t="shared" si="239"/>
        <v>7645.333400000001</v>
      </c>
    </row>
    <row r="2645" spans="2:12" ht="12" customHeight="1">
      <c r="B2645" s="11" t="s">
        <v>45</v>
      </c>
      <c r="C2645" s="17">
        <v>0</v>
      </c>
      <c r="D2645" s="18">
        <v>0</v>
      </c>
      <c r="E2645" s="17">
        <v>0</v>
      </c>
      <c r="F2645" s="17">
        <v>0</v>
      </c>
      <c r="G2645" s="17">
        <v>0</v>
      </c>
      <c r="H2645" s="17">
        <v>0</v>
      </c>
      <c r="I2645" s="17">
        <v>0</v>
      </c>
      <c r="J2645" s="17">
        <v>0</v>
      </c>
      <c r="K2645" s="17">
        <v>0</v>
      </c>
      <c r="L2645" s="19">
        <f t="shared" si="239"/>
        <v>0</v>
      </c>
    </row>
    <row r="2646" spans="2:12" ht="12" customHeight="1">
      <c r="B2646" s="11" t="s">
        <v>46</v>
      </c>
      <c r="C2646" s="17">
        <v>478.3232</v>
      </c>
      <c r="D2646" s="17">
        <v>0.2772</v>
      </c>
      <c r="E2646" s="17">
        <v>0.5148</v>
      </c>
      <c r="F2646" s="17">
        <v>0.4752</v>
      </c>
      <c r="G2646" s="17">
        <v>0.0396</v>
      </c>
      <c r="H2646" s="17">
        <v>0</v>
      </c>
      <c r="I2646" s="17">
        <v>0</v>
      </c>
      <c r="J2646" s="17">
        <v>0</v>
      </c>
      <c r="K2646" s="17">
        <v>0.0396</v>
      </c>
      <c r="L2646" s="19">
        <f t="shared" si="239"/>
        <v>479.66959999999995</v>
      </c>
    </row>
    <row r="2647" spans="2:12" ht="12" customHeight="1">
      <c r="B2647" s="11" t="s">
        <v>47</v>
      </c>
      <c r="C2647" s="17">
        <v>379.9224</v>
      </c>
      <c r="D2647" s="17">
        <v>0</v>
      </c>
      <c r="E2647" s="17">
        <v>4.3754</v>
      </c>
      <c r="F2647" s="17">
        <v>29.8496</v>
      </c>
      <c r="G2647" s="17">
        <v>0</v>
      </c>
      <c r="H2647" s="17">
        <v>0</v>
      </c>
      <c r="I2647" s="17">
        <v>82.5221</v>
      </c>
      <c r="J2647" s="17">
        <v>114.0957</v>
      </c>
      <c r="K2647" s="17">
        <v>234.2881</v>
      </c>
      <c r="L2647" s="19">
        <f t="shared" si="239"/>
        <v>845.0532999999999</v>
      </c>
    </row>
    <row r="2648" spans="2:58" s="14" customFormat="1" ht="12" customHeight="1">
      <c r="B2648" s="11" t="s">
        <v>48</v>
      </c>
      <c r="C2648" s="17">
        <v>220.3464</v>
      </c>
      <c r="D2648" s="17">
        <v>0.2696</v>
      </c>
      <c r="E2648" s="17">
        <v>2.0896</v>
      </c>
      <c r="F2648" s="17">
        <v>5.3918</v>
      </c>
      <c r="G2648" s="17">
        <v>0</v>
      </c>
      <c r="H2648" s="17">
        <v>0</v>
      </c>
      <c r="I2648" s="17">
        <v>0</v>
      </c>
      <c r="J2648" s="17">
        <v>0</v>
      </c>
      <c r="K2648" s="17">
        <v>0</v>
      </c>
      <c r="L2648" s="19">
        <f t="shared" si="239"/>
        <v>228.09739999999996</v>
      </c>
      <c r="BF2648" s="5"/>
    </row>
    <row r="2649" spans="2:12" ht="12" customHeight="1">
      <c r="B2649" s="11" t="s">
        <v>49</v>
      </c>
      <c r="C2649" s="17">
        <v>285.6699</v>
      </c>
      <c r="D2649" s="17">
        <v>3.4712</v>
      </c>
      <c r="E2649" s="17">
        <v>0</v>
      </c>
      <c r="F2649" s="17">
        <v>2.2155</v>
      </c>
      <c r="G2649" s="17">
        <v>1.7725</v>
      </c>
      <c r="H2649" s="17">
        <v>0</v>
      </c>
      <c r="I2649" s="17">
        <v>0</v>
      </c>
      <c r="J2649" s="17">
        <v>0</v>
      </c>
      <c r="K2649" s="17">
        <v>0</v>
      </c>
      <c r="L2649" s="19">
        <f t="shared" si="239"/>
        <v>293.1291</v>
      </c>
    </row>
    <row r="2650" spans="2:12" ht="12" customHeight="1">
      <c r="B2650" s="11" t="s">
        <v>50</v>
      </c>
      <c r="C2650" s="17">
        <v>244.7098</v>
      </c>
      <c r="D2650" s="17">
        <v>127.725</v>
      </c>
      <c r="E2650" s="17">
        <v>22.6395</v>
      </c>
      <c r="F2650" s="17">
        <v>10.5951</v>
      </c>
      <c r="G2650" s="17">
        <v>29.666</v>
      </c>
      <c r="H2650" s="17">
        <v>26.8067</v>
      </c>
      <c r="I2650" s="17">
        <v>29.6659</v>
      </c>
      <c r="J2650" s="17">
        <v>22.1598</v>
      </c>
      <c r="K2650" s="17">
        <v>6.0759</v>
      </c>
      <c r="L2650" s="19">
        <f t="shared" si="239"/>
        <v>520.0437000000001</v>
      </c>
    </row>
    <row r="2651" spans="2:12" ht="12" customHeight="1">
      <c r="B2651" s="11" t="s">
        <v>51</v>
      </c>
      <c r="C2651" s="17">
        <v>2.8897</v>
      </c>
      <c r="D2651" s="17">
        <v>18.7828</v>
      </c>
      <c r="E2651" s="17">
        <v>5.7793</v>
      </c>
      <c r="F2651" s="17">
        <v>0</v>
      </c>
      <c r="G2651" s="17">
        <v>0</v>
      </c>
      <c r="H2651" s="17">
        <v>0</v>
      </c>
      <c r="I2651" s="17">
        <v>0</v>
      </c>
      <c r="J2651" s="17">
        <v>0</v>
      </c>
      <c r="K2651" s="17">
        <v>0</v>
      </c>
      <c r="L2651" s="19">
        <f t="shared" si="239"/>
        <v>27.451800000000002</v>
      </c>
    </row>
    <row r="2652" spans="2:12" ht="12" customHeight="1">
      <c r="B2652" s="15" t="s">
        <v>52</v>
      </c>
      <c r="C2652" s="20">
        <f aca="true" t="shared" si="240" ref="C2652:K2652">SUM(C2605:C2651)</f>
        <v>73836.70449999996</v>
      </c>
      <c r="D2652" s="20">
        <f t="shared" si="240"/>
        <v>27118.7496</v>
      </c>
      <c r="E2652" s="20">
        <f t="shared" si="240"/>
        <v>19666.552599999995</v>
      </c>
      <c r="F2652" s="20">
        <f t="shared" si="240"/>
        <v>8364.9388</v>
      </c>
      <c r="G2652" s="20">
        <f t="shared" si="240"/>
        <v>6081.955300000001</v>
      </c>
      <c r="H2652" s="20">
        <f t="shared" si="240"/>
        <v>19022.2123</v>
      </c>
      <c r="I2652" s="20">
        <f t="shared" si="240"/>
        <v>2262.2136</v>
      </c>
      <c r="J2652" s="20">
        <f t="shared" si="240"/>
        <v>3131.0885</v>
      </c>
      <c r="K2652" s="20">
        <f t="shared" si="240"/>
        <v>2896.0352000000003</v>
      </c>
      <c r="L2652" s="21">
        <f t="shared" si="239"/>
        <v>162380.45039999997</v>
      </c>
    </row>
    <row r="2654" spans="2:4" ht="13.5" customHeight="1">
      <c r="B2654" s="6" t="s">
        <v>0</v>
      </c>
      <c r="C2654" s="28" t="s">
        <v>110</v>
      </c>
      <c r="D2654" s="28"/>
    </row>
    <row r="2655" spans="2:58" ht="12" customHeight="1">
      <c r="B2655" s="7"/>
      <c r="I2655" s="8"/>
      <c r="L2655" s="8" t="str">
        <f>L2602</f>
        <v>（３日間調査　単位：トン）</v>
      </c>
      <c r="BF2655" s="4"/>
    </row>
    <row r="2656" spans="2:58" ht="13.5" customHeight="1">
      <c r="B2656" s="9" t="s">
        <v>122</v>
      </c>
      <c r="C2656" s="24" t="s">
        <v>121</v>
      </c>
      <c r="D2656" s="22" t="s">
        <v>113</v>
      </c>
      <c r="E2656" s="22" t="s">
        <v>114</v>
      </c>
      <c r="F2656" s="22" t="s">
        <v>115</v>
      </c>
      <c r="G2656" s="22" t="s">
        <v>116</v>
      </c>
      <c r="H2656" s="22" t="s">
        <v>117</v>
      </c>
      <c r="I2656" s="22" t="s">
        <v>118</v>
      </c>
      <c r="J2656" s="22" t="s">
        <v>119</v>
      </c>
      <c r="K2656" s="22" t="s">
        <v>120</v>
      </c>
      <c r="L2656" s="26" t="s">
        <v>3</v>
      </c>
      <c r="BF2656" s="4"/>
    </row>
    <row r="2657" spans="2:58" ht="13.5" customHeight="1">
      <c r="B2657" s="10" t="s">
        <v>4</v>
      </c>
      <c r="C2657" s="25"/>
      <c r="D2657" s="23"/>
      <c r="E2657" s="23"/>
      <c r="F2657" s="23"/>
      <c r="G2657" s="23"/>
      <c r="H2657" s="23"/>
      <c r="I2657" s="23"/>
      <c r="J2657" s="23"/>
      <c r="K2657" s="23"/>
      <c r="L2657" s="27"/>
      <c r="BF2657" s="4"/>
    </row>
    <row r="2658" spans="2:12" ht="12" customHeight="1">
      <c r="B2658" s="11" t="s">
        <v>5</v>
      </c>
      <c r="C2658" s="17">
        <v>7758.8132</v>
      </c>
      <c r="D2658" s="17">
        <v>425.1405</v>
      </c>
      <c r="E2658" s="17">
        <v>0</v>
      </c>
      <c r="F2658" s="17">
        <v>8.5028</v>
      </c>
      <c r="G2658" s="17">
        <v>255.0843</v>
      </c>
      <c r="H2658" s="17">
        <v>106.2851</v>
      </c>
      <c r="I2658" s="17">
        <v>0</v>
      </c>
      <c r="J2658" s="17">
        <v>0</v>
      </c>
      <c r="K2658" s="17">
        <v>0</v>
      </c>
      <c r="L2658" s="19">
        <f>SUM(C2658:K2658)</f>
        <v>8553.8259</v>
      </c>
    </row>
    <row r="2659" spans="2:12" ht="12" customHeight="1">
      <c r="B2659" s="11" t="s">
        <v>6</v>
      </c>
      <c r="C2659" s="17">
        <v>0.333</v>
      </c>
      <c r="D2659" s="17">
        <v>6.0131</v>
      </c>
      <c r="E2659" s="17">
        <v>8.7884</v>
      </c>
      <c r="F2659" s="17">
        <v>2.47</v>
      </c>
      <c r="G2659" s="17">
        <v>0</v>
      </c>
      <c r="H2659" s="17">
        <v>0</v>
      </c>
      <c r="I2659" s="17">
        <v>92.5098</v>
      </c>
      <c r="J2659" s="17">
        <v>0.2313</v>
      </c>
      <c r="K2659" s="17">
        <v>0</v>
      </c>
      <c r="L2659" s="19">
        <f aca="true" t="shared" si="241" ref="L2659:L2705">SUM(C2659:K2659)</f>
        <v>110.3456</v>
      </c>
    </row>
    <row r="2660" spans="2:12" ht="12" customHeight="1">
      <c r="B2660" s="11" t="s">
        <v>7</v>
      </c>
      <c r="C2660" s="17">
        <v>15.882</v>
      </c>
      <c r="D2660" s="17">
        <v>0.3523</v>
      </c>
      <c r="E2660" s="17">
        <v>24.5139</v>
      </c>
      <c r="F2660" s="17">
        <v>98.7175</v>
      </c>
      <c r="G2660" s="17">
        <v>1.0569</v>
      </c>
      <c r="H2660" s="17">
        <v>35.363</v>
      </c>
      <c r="I2660" s="17">
        <v>0.0018</v>
      </c>
      <c r="J2660" s="17">
        <v>0.2483</v>
      </c>
      <c r="K2660" s="17">
        <v>0.0035</v>
      </c>
      <c r="L2660" s="19">
        <f t="shared" si="241"/>
        <v>176.13920000000002</v>
      </c>
    </row>
    <row r="2661" spans="2:12" ht="12" customHeight="1">
      <c r="B2661" s="11" t="s">
        <v>8</v>
      </c>
      <c r="C2661" s="17">
        <v>1900.2236</v>
      </c>
      <c r="D2661" s="17">
        <v>0</v>
      </c>
      <c r="E2661" s="17">
        <v>0</v>
      </c>
      <c r="F2661" s="17">
        <v>0</v>
      </c>
      <c r="G2661" s="17">
        <v>0</v>
      </c>
      <c r="H2661" s="17">
        <v>0</v>
      </c>
      <c r="I2661" s="17">
        <v>0</v>
      </c>
      <c r="J2661" s="17">
        <v>0</v>
      </c>
      <c r="K2661" s="17">
        <v>0</v>
      </c>
      <c r="L2661" s="19">
        <f t="shared" si="241"/>
        <v>1900.2236</v>
      </c>
    </row>
    <row r="2662" spans="2:12" ht="12" customHeight="1">
      <c r="B2662" s="11" t="s">
        <v>9</v>
      </c>
      <c r="C2662" s="17">
        <v>7.8117</v>
      </c>
      <c r="D2662" s="17">
        <v>54.6817</v>
      </c>
      <c r="E2662" s="17">
        <v>0</v>
      </c>
      <c r="F2662" s="17">
        <v>0</v>
      </c>
      <c r="G2662" s="17">
        <v>0</v>
      </c>
      <c r="H2662" s="17">
        <v>0</v>
      </c>
      <c r="I2662" s="17">
        <v>0</v>
      </c>
      <c r="J2662" s="17">
        <v>0</v>
      </c>
      <c r="K2662" s="17">
        <v>0</v>
      </c>
      <c r="L2662" s="19">
        <f t="shared" si="241"/>
        <v>62.4934</v>
      </c>
    </row>
    <row r="2663" spans="2:12" ht="12" customHeight="1">
      <c r="B2663" s="11" t="s">
        <v>10</v>
      </c>
      <c r="C2663" s="17">
        <v>0</v>
      </c>
      <c r="D2663" s="17">
        <v>0</v>
      </c>
      <c r="E2663" s="17">
        <v>0</v>
      </c>
      <c r="F2663" s="17">
        <v>0</v>
      </c>
      <c r="G2663" s="17">
        <v>4.3837</v>
      </c>
      <c r="H2663" s="17">
        <v>0</v>
      </c>
      <c r="I2663" s="17">
        <v>0</v>
      </c>
      <c r="J2663" s="17">
        <v>0</v>
      </c>
      <c r="K2663" s="17">
        <v>0</v>
      </c>
      <c r="L2663" s="19">
        <f t="shared" si="241"/>
        <v>4.3837</v>
      </c>
    </row>
    <row r="2664" spans="2:58" ht="12" customHeight="1">
      <c r="B2664" s="11" t="s">
        <v>11</v>
      </c>
      <c r="C2664" s="17">
        <v>77.6493</v>
      </c>
      <c r="D2664" s="17">
        <v>71.3289</v>
      </c>
      <c r="E2664" s="17">
        <v>34.0091</v>
      </c>
      <c r="F2664" s="17">
        <v>27.388</v>
      </c>
      <c r="G2664" s="17">
        <v>0.301</v>
      </c>
      <c r="H2664" s="17">
        <v>0</v>
      </c>
      <c r="I2664" s="17">
        <v>0</v>
      </c>
      <c r="J2664" s="17">
        <v>0</v>
      </c>
      <c r="K2664" s="17">
        <v>0</v>
      </c>
      <c r="L2664" s="19">
        <f t="shared" si="241"/>
        <v>210.6763</v>
      </c>
      <c r="BF2664" s="12"/>
    </row>
    <row r="2665" spans="2:12" ht="12" customHeight="1">
      <c r="B2665" s="11" t="s">
        <v>12</v>
      </c>
      <c r="C2665" s="17">
        <v>132.2715</v>
      </c>
      <c r="D2665" s="17">
        <v>122.0487</v>
      </c>
      <c r="E2665" s="17">
        <v>892.6812</v>
      </c>
      <c r="F2665" s="17">
        <v>0</v>
      </c>
      <c r="G2665" s="17">
        <v>0</v>
      </c>
      <c r="H2665" s="17">
        <v>0.5638</v>
      </c>
      <c r="I2665" s="17">
        <v>0</v>
      </c>
      <c r="J2665" s="17">
        <v>49.963</v>
      </c>
      <c r="K2665" s="17">
        <v>0</v>
      </c>
      <c r="L2665" s="19">
        <f t="shared" si="241"/>
        <v>1197.5282</v>
      </c>
    </row>
    <row r="2666" spans="2:12" ht="12" customHeight="1">
      <c r="B2666" s="11" t="s">
        <v>13</v>
      </c>
      <c r="C2666" s="17">
        <v>17.9251</v>
      </c>
      <c r="D2666" s="17">
        <v>0</v>
      </c>
      <c r="E2666" s="17">
        <v>35.2168</v>
      </c>
      <c r="F2666" s="17">
        <v>119.1353</v>
      </c>
      <c r="G2666" s="17">
        <v>7.2096</v>
      </c>
      <c r="H2666" s="17">
        <v>123.1555</v>
      </c>
      <c r="I2666" s="17">
        <v>118.5222</v>
      </c>
      <c r="J2666" s="17">
        <v>27.6704</v>
      </c>
      <c r="K2666" s="17">
        <v>17.6084</v>
      </c>
      <c r="L2666" s="19">
        <f t="shared" si="241"/>
        <v>466.44329999999997</v>
      </c>
    </row>
    <row r="2667" spans="2:12" ht="12" customHeight="1">
      <c r="B2667" s="13" t="s">
        <v>14</v>
      </c>
      <c r="C2667" s="17">
        <v>0</v>
      </c>
      <c r="D2667" s="17">
        <v>0</v>
      </c>
      <c r="E2667" s="17">
        <v>0</v>
      </c>
      <c r="F2667" s="17">
        <v>0</v>
      </c>
      <c r="G2667" s="17">
        <v>0</v>
      </c>
      <c r="H2667" s="17">
        <v>0</v>
      </c>
      <c r="I2667" s="17">
        <v>0</v>
      </c>
      <c r="J2667" s="17">
        <v>0</v>
      </c>
      <c r="K2667" s="17">
        <v>0</v>
      </c>
      <c r="L2667" s="19">
        <f t="shared" si="241"/>
        <v>0</v>
      </c>
    </row>
    <row r="2668" spans="2:12" ht="12" customHeight="1">
      <c r="B2668" s="11" t="s">
        <v>15</v>
      </c>
      <c r="C2668" s="17">
        <v>2700.5283</v>
      </c>
      <c r="D2668" s="17">
        <v>28.047</v>
      </c>
      <c r="E2668" s="17">
        <v>0</v>
      </c>
      <c r="F2668" s="17">
        <v>0</v>
      </c>
      <c r="G2668" s="17">
        <v>0</v>
      </c>
      <c r="H2668" s="17">
        <v>88.1478</v>
      </c>
      <c r="I2668" s="17">
        <v>0</v>
      </c>
      <c r="J2668" s="17">
        <v>0</v>
      </c>
      <c r="K2668" s="17">
        <v>0</v>
      </c>
      <c r="L2668" s="19">
        <f t="shared" si="241"/>
        <v>2816.7231</v>
      </c>
    </row>
    <row r="2669" spans="2:12" ht="12" customHeight="1">
      <c r="B2669" s="11" t="s">
        <v>16</v>
      </c>
      <c r="C2669" s="17">
        <v>826.7024</v>
      </c>
      <c r="D2669" s="17">
        <v>89.6927</v>
      </c>
      <c r="E2669" s="17">
        <v>1807.0872</v>
      </c>
      <c r="F2669" s="17">
        <v>70.9352</v>
      </c>
      <c r="G2669" s="17">
        <v>0</v>
      </c>
      <c r="H2669" s="17">
        <v>3.5352</v>
      </c>
      <c r="I2669" s="17">
        <v>0</v>
      </c>
      <c r="J2669" s="17">
        <v>1.3169</v>
      </c>
      <c r="K2669" s="17">
        <v>2.1489</v>
      </c>
      <c r="L2669" s="19">
        <f t="shared" si="241"/>
        <v>2801.4184999999993</v>
      </c>
    </row>
    <row r="2670" spans="2:58" s="14" customFormat="1" ht="12" customHeight="1">
      <c r="B2670" s="11" t="s">
        <v>17</v>
      </c>
      <c r="C2670" s="17">
        <v>216.0487</v>
      </c>
      <c r="D2670" s="17">
        <v>135.0948</v>
      </c>
      <c r="E2670" s="17">
        <v>129.0995</v>
      </c>
      <c r="F2670" s="17">
        <v>0.0993</v>
      </c>
      <c r="G2670" s="17">
        <v>0.0498</v>
      </c>
      <c r="H2670" s="17">
        <v>231.7496</v>
      </c>
      <c r="I2670" s="17">
        <v>0.022</v>
      </c>
      <c r="J2670" s="17">
        <v>0.013</v>
      </c>
      <c r="K2670" s="17">
        <v>0</v>
      </c>
      <c r="L2670" s="19">
        <f t="shared" si="241"/>
        <v>712.1767000000002</v>
      </c>
      <c r="BF2670" s="5"/>
    </row>
    <row r="2671" spans="2:12" ht="12" customHeight="1">
      <c r="B2671" s="11" t="s">
        <v>18</v>
      </c>
      <c r="C2671" s="17">
        <v>785.9362</v>
      </c>
      <c r="D2671" s="17">
        <v>928.7948</v>
      </c>
      <c r="E2671" s="17">
        <v>112.9016</v>
      </c>
      <c r="F2671" s="17">
        <v>337.0772</v>
      </c>
      <c r="G2671" s="17">
        <v>54.7364</v>
      </c>
      <c r="H2671" s="17">
        <v>440.9243</v>
      </c>
      <c r="I2671" s="17">
        <v>49.1428</v>
      </c>
      <c r="J2671" s="17">
        <v>154.8483</v>
      </c>
      <c r="K2671" s="17">
        <v>66.0568</v>
      </c>
      <c r="L2671" s="19">
        <f t="shared" si="241"/>
        <v>2930.4184000000005</v>
      </c>
    </row>
    <row r="2672" spans="2:12" ht="12" customHeight="1">
      <c r="B2672" s="11" t="s">
        <v>19</v>
      </c>
      <c r="C2672" s="17">
        <v>3.6206</v>
      </c>
      <c r="D2672" s="17">
        <v>0</v>
      </c>
      <c r="E2672" s="17">
        <v>47.2843</v>
      </c>
      <c r="F2672" s="17">
        <v>120.4758</v>
      </c>
      <c r="G2672" s="17">
        <v>104.4973</v>
      </c>
      <c r="H2672" s="17">
        <v>131.5548</v>
      </c>
      <c r="I2672" s="17">
        <v>71.7297</v>
      </c>
      <c r="J2672" s="17">
        <v>3.9656</v>
      </c>
      <c r="K2672" s="17">
        <v>2.1348</v>
      </c>
      <c r="L2672" s="19">
        <f t="shared" si="241"/>
        <v>485.2629</v>
      </c>
    </row>
    <row r="2673" spans="2:12" ht="12" customHeight="1">
      <c r="B2673" s="11" t="s">
        <v>20</v>
      </c>
      <c r="C2673" s="17">
        <v>65.921</v>
      </c>
      <c r="D2673" s="17">
        <v>23.8805</v>
      </c>
      <c r="E2673" s="17">
        <v>13.0046</v>
      </c>
      <c r="F2673" s="17">
        <v>0</v>
      </c>
      <c r="G2673" s="17">
        <v>0</v>
      </c>
      <c r="H2673" s="17">
        <v>0</v>
      </c>
      <c r="I2673" s="17">
        <v>0</v>
      </c>
      <c r="J2673" s="17">
        <v>0</v>
      </c>
      <c r="K2673" s="17">
        <v>0</v>
      </c>
      <c r="L2673" s="19">
        <f t="shared" si="241"/>
        <v>102.8061</v>
      </c>
    </row>
    <row r="2674" spans="2:12" ht="12" customHeight="1">
      <c r="B2674" s="11" t="s">
        <v>21</v>
      </c>
      <c r="C2674" s="17">
        <v>158.079</v>
      </c>
      <c r="D2674" s="17">
        <v>0.1854</v>
      </c>
      <c r="E2674" s="17">
        <v>3.6409</v>
      </c>
      <c r="F2674" s="17">
        <v>0</v>
      </c>
      <c r="G2674" s="17">
        <v>437.5419</v>
      </c>
      <c r="H2674" s="17">
        <v>26.8298</v>
      </c>
      <c r="I2674" s="17">
        <v>0</v>
      </c>
      <c r="J2674" s="17">
        <v>0.8442</v>
      </c>
      <c r="K2674" s="17">
        <v>0.9483</v>
      </c>
      <c r="L2674" s="19">
        <f t="shared" si="241"/>
        <v>628.0695</v>
      </c>
    </row>
    <row r="2675" spans="2:12" ht="12" customHeight="1">
      <c r="B2675" s="11" t="s">
        <v>22</v>
      </c>
      <c r="C2675" s="17">
        <v>0</v>
      </c>
      <c r="D2675" s="17">
        <v>0</v>
      </c>
      <c r="E2675" s="17">
        <v>0</v>
      </c>
      <c r="F2675" s="17">
        <v>0</v>
      </c>
      <c r="G2675" s="17">
        <v>0</v>
      </c>
      <c r="H2675" s="17">
        <v>0</v>
      </c>
      <c r="I2675" s="17">
        <v>0</v>
      </c>
      <c r="J2675" s="17">
        <v>0</v>
      </c>
      <c r="K2675" s="17">
        <v>0</v>
      </c>
      <c r="L2675" s="19">
        <f t="shared" si="241"/>
        <v>0</v>
      </c>
    </row>
    <row r="2676" spans="2:12" ht="12" customHeight="1">
      <c r="B2676" s="11" t="s">
        <v>23</v>
      </c>
      <c r="C2676" s="17">
        <v>1039.2872</v>
      </c>
      <c r="D2676" s="17">
        <v>85.1353</v>
      </c>
      <c r="E2676" s="17">
        <v>36.3978</v>
      </c>
      <c r="F2676" s="17">
        <v>0.5325</v>
      </c>
      <c r="G2676" s="17">
        <v>0</v>
      </c>
      <c r="H2676" s="17">
        <v>0</v>
      </c>
      <c r="I2676" s="17">
        <v>0</v>
      </c>
      <c r="J2676" s="17">
        <v>0</v>
      </c>
      <c r="K2676" s="17">
        <v>0</v>
      </c>
      <c r="L2676" s="19">
        <f t="shared" si="241"/>
        <v>1161.3528</v>
      </c>
    </row>
    <row r="2677" spans="2:12" ht="12" customHeight="1">
      <c r="B2677" s="11" t="s">
        <v>24</v>
      </c>
      <c r="C2677" s="17">
        <v>5908.6283</v>
      </c>
      <c r="D2677" s="17">
        <v>0</v>
      </c>
      <c r="E2677" s="17">
        <v>0</v>
      </c>
      <c r="F2677" s="17">
        <v>0</v>
      </c>
      <c r="G2677" s="17">
        <v>0</v>
      </c>
      <c r="H2677" s="17">
        <v>0</v>
      </c>
      <c r="I2677" s="17">
        <v>0</v>
      </c>
      <c r="J2677" s="17">
        <v>0</v>
      </c>
      <c r="K2677" s="17">
        <v>0</v>
      </c>
      <c r="L2677" s="19">
        <f t="shared" si="241"/>
        <v>5908.6283</v>
      </c>
    </row>
    <row r="2678" spans="2:12" ht="12" customHeight="1">
      <c r="B2678" s="11" t="s">
        <v>25</v>
      </c>
      <c r="C2678" s="17">
        <v>183.4472</v>
      </c>
      <c r="D2678" s="17">
        <v>352.3442</v>
      </c>
      <c r="E2678" s="17">
        <v>56.716</v>
      </c>
      <c r="F2678" s="17">
        <v>163.6554</v>
      </c>
      <c r="G2678" s="17">
        <v>0</v>
      </c>
      <c r="H2678" s="17">
        <v>0</v>
      </c>
      <c r="I2678" s="17">
        <v>0</v>
      </c>
      <c r="J2678" s="17">
        <v>0</v>
      </c>
      <c r="K2678" s="17">
        <v>0</v>
      </c>
      <c r="L2678" s="19">
        <f t="shared" si="241"/>
        <v>756.1628000000001</v>
      </c>
    </row>
    <row r="2679" spans="2:12" ht="12" customHeight="1">
      <c r="B2679" s="11" t="s">
        <v>26</v>
      </c>
      <c r="C2679" s="17">
        <v>1.8734</v>
      </c>
      <c r="D2679" s="17">
        <v>3.0305</v>
      </c>
      <c r="E2679" s="17">
        <v>0</v>
      </c>
      <c r="F2679" s="17">
        <v>0</v>
      </c>
      <c r="G2679" s="17">
        <v>166.1238</v>
      </c>
      <c r="H2679" s="17">
        <v>0</v>
      </c>
      <c r="I2679" s="17">
        <v>0</v>
      </c>
      <c r="J2679" s="17">
        <v>0.551</v>
      </c>
      <c r="K2679" s="17">
        <v>0</v>
      </c>
      <c r="L2679" s="19">
        <f t="shared" si="241"/>
        <v>171.57869999999997</v>
      </c>
    </row>
    <row r="2680" spans="2:58" s="14" customFormat="1" ht="12" customHeight="1">
      <c r="B2680" s="11" t="s">
        <v>27</v>
      </c>
      <c r="C2680" s="17">
        <v>1415.0912</v>
      </c>
      <c r="D2680" s="17">
        <v>144.939</v>
      </c>
      <c r="E2680" s="17">
        <v>586.9123</v>
      </c>
      <c r="F2680" s="17">
        <v>65.0136</v>
      </c>
      <c r="G2680" s="17">
        <v>0</v>
      </c>
      <c r="H2680" s="17">
        <v>30.4192</v>
      </c>
      <c r="I2680" s="17">
        <v>1062.8838</v>
      </c>
      <c r="J2680" s="17">
        <v>101.0993</v>
      </c>
      <c r="K2680" s="17">
        <v>0</v>
      </c>
      <c r="L2680" s="19">
        <f t="shared" si="241"/>
        <v>3406.3584</v>
      </c>
      <c r="BF2680" s="5"/>
    </row>
    <row r="2681" spans="2:12" ht="12" customHeight="1">
      <c r="B2681" s="11" t="s">
        <v>28</v>
      </c>
      <c r="C2681" s="17">
        <v>62.9637</v>
      </c>
      <c r="D2681" s="17">
        <v>0</v>
      </c>
      <c r="E2681" s="17">
        <v>0</v>
      </c>
      <c r="F2681" s="17">
        <v>0</v>
      </c>
      <c r="G2681" s="17">
        <v>0</v>
      </c>
      <c r="H2681" s="17">
        <v>0</v>
      </c>
      <c r="I2681" s="17">
        <v>0</v>
      </c>
      <c r="J2681" s="17">
        <v>0</v>
      </c>
      <c r="K2681" s="17">
        <v>0</v>
      </c>
      <c r="L2681" s="19">
        <f t="shared" si="241"/>
        <v>62.9637</v>
      </c>
    </row>
    <row r="2682" spans="2:12" ht="12" customHeight="1">
      <c r="B2682" s="11" t="s">
        <v>29</v>
      </c>
      <c r="C2682" s="17">
        <v>14.8038</v>
      </c>
      <c r="D2682" s="17">
        <v>436.2193</v>
      </c>
      <c r="E2682" s="17">
        <v>0</v>
      </c>
      <c r="F2682" s="17">
        <v>0</v>
      </c>
      <c r="G2682" s="17">
        <v>0</v>
      </c>
      <c r="H2682" s="17">
        <v>0</v>
      </c>
      <c r="I2682" s="17">
        <v>0</v>
      </c>
      <c r="J2682" s="17">
        <v>0</v>
      </c>
      <c r="K2682" s="17">
        <v>0</v>
      </c>
      <c r="L2682" s="19">
        <f t="shared" si="241"/>
        <v>451.0231</v>
      </c>
    </row>
    <row r="2683" spans="2:12" ht="12" customHeight="1">
      <c r="B2683" s="11" t="s">
        <v>30</v>
      </c>
      <c r="C2683" s="17">
        <v>19.1105</v>
      </c>
      <c r="D2683" s="17">
        <v>76.4424</v>
      </c>
      <c r="E2683" s="17">
        <v>267.5485</v>
      </c>
      <c r="F2683" s="17">
        <v>229.3272</v>
      </c>
      <c r="G2683" s="17">
        <v>229.3272</v>
      </c>
      <c r="H2683" s="17">
        <v>2602.8641</v>
      </c>
      <c r="I2683" s="17">
        <v>114.6636</v>
      </c>
      <c r="J2683" s="17">
        <v>0</v>
      </c>
      <c r="K2683" s="17">
        <v>76.4424</v>
      </c>
      <c r="L2683" s="19">
        <f t="shared" si="241"/>
        <v>3615.7258999999995</v>
      </c>
    </row>
    <row r="2684" spans="2:12" ht="12" customHeight="1">
      <c r="B2684" s="11" t="s">
        <v>31</v>
      </c>
      <c r="C2684" s="17">
        <v>244.6626</v>
      </c>
      <c r="D2684" s="17">
        <v>55.19</v>
      </c>
      <c r="E2684" s="17">
        <v>68.4636</v>
      </c>
      <c r="F2684" s="17">
        <v>153.8187</v>
      </c>
      <c r="G2684" s="17">
        <v>98.3503</v>
      </c>
      <c r="H2684" s="17">
        <v>669.7097</v>
      </c>
      <c r="I2684" s="17">
        <v>671.181</v>
      </c>
      <c r="J2684" s="17">
        <v>96.499</v>
      </c>
      <c r="K2684" s="17">
        <v>133.1328</v>
      </c>
      <c r="L2684" s="19">
        <f t="shared" si="241"/>
        <v>2191.0076999999997</v>
      </c>
    </row>
    <row r="2685" spans="2:12" ht="12" customHeight="1">
      <c r="B2685" s="11" t="s">
        <v>32</v>
      </c>
      <c r="C2685" s="17">
        <v>472.8465</v>
      </c>
      <c r="D2685" s="17">
        <v>38.76</v>
      </c>
      <c r="E2685" s="17">
        <v>172.2093</v>
      </c>
      <c r="F2685" s="17">
        <v>123.1383</v>
      </c>
      <c r="G2685" s="17">
        <v>86.8263</v>
      </c>
      <c r="H2685" s="17">
        <v>0</v>
      </c>
      <c r="I2685" s="17">
        <v>156.8474</v>
      </c>
      <c r="J2685" s="17">
        <v>0</v>
      </c>
      <c r="K2685" s="17">
        <v>0</v>
      </c>
      <c r="L2685" s="19">
        <f t="shared" si="241"/>
        <v>1050.6277999999998</v>
      </c>
    </row>
    <row r="2686" spans="2:12" ht="12" customHeight="1">
      <c r="B2686" s="11" t="s">
        <v>33</v>
      </c>
      <c r="C2686" s="17">
        <v>12.1895</v>
      </c>
      <c r="D2686" s="17">
        <v>49.434</v>
      </c>
      <c r="E2686" s="17">
        <v>0.8538</v>
      </c>
      <c r="F2686" s="17">
        <v>5.7497</v>
      </c>
      <c r="G2686" s="17">
        <v>14.5235</v>
      </c>
      <c r="H2686" s="17">
        <v>195.6729</v>
      </c>
      <c r="I2686" s="17">
        <v>169.7712</v>
      </c>
      <c r="J2686" s="17">
        <v>6.6962</v>
      </c>
      <c r="K2686" s="17">
        <v>7.1088</v>
      </c>
      <c r="L2686" s="19">
        <f t="shared" si="241"/>
        <v>461.9996</v>
      </c>
    </row>
    <row r="2687" spans="2:12" ht="12" customHeight="1">
      <c r="B2687" s="11" t="s">
        <v>34</v>
      </c>
      <c r="C2687" s="17">
        <v>0</v>
      </c>
      <c r="D2687" s="17">
        <v>0</v>
      </c>
      <c r="E2687" s="17">
        <v>0</v>
      </c>
      <c r="F2687" s="17">
        <v>0</v>
      </c>
      <c r="G2687" s="17">
        <v>0</v>
      </c>
      <c r="H2687" s="17">
        <v>0</v>
      </c>
      <c r="I2687" s="17">
        <v>0</v>
      </c>
      <c r="J2687" s="17">
        <v>0</v>
      </c>
      <c r="K2687" s="17">
        <v>0</v>
      </c>
      <c r="L2687" s="19">
        <f t="shared" si="241"/>
        <v>0</v>
      </c>
    </row>
    <row r="2688" spans="2:12" ht="12" customHeight="1">
      <c r="B2688" s="11" t="s">
        <v>35</v>
      </c>
      <c r="C2688" s="17">
        <v>184.5065</v>
      </c>
      <c r="D2688" s="17">
        <v>0</v>
      </c>
      <c r="E2688" s="17">
        <v>31.9554</v>
      </c>
      <c r="F2688" s="17">
        <v>23.0575</v>
      </c>
      <c r="G2688" s="17">
        <v>26.5184</v>
      </c>
      <c r="H2688" s="17">
        <v>48.8742</v>
      </c>
      <c r="I2688" s="17">
        <v>9.5527</v>
      </c>
      <c r="J2688" s="17">
        <v>0</v>
      </c>
      <c r="K2688" s="17">
        <v>0</v>
      </c>
      <c r="L2688" s="19">
        <f t="shared" si="241"/>
        <v>324.46470000000005</v>
      </c>
    </row>
    <row r="2689" spans="2:12" ht="12" customHeight="1">
      <c r="B2689" s="11" t="s">
        <v>36</v>
      </c>
      <c r="C2689" s="17">
        <v>0</v>
      </c>
      <c r="D2689" s="17">
        <v>0</v>
      </c>
      <c r="E2689" s="17">
        <v>0</v>
      </c>
      <c r="F2689" s="17">
        <v>0</v>
      </c>
      <c r="G2689" s="17">
        <v>96.0827</v>
      </c>
      <c r="H2689" s="17">
        <v>0</v>
      </c>
      <c r="I2689" s="17">
        <v>0</v>
      </c>
      <c r="J2689" s="17">
        <v>43.5575</v>
      </c>
      <c r="K2689" s="17">
        <v>0</v>
      </c>
      <c r="L2689" s="19">
        <f t="shared" si="241"/>
        <v>139.6402</v>
      </c>
    </row>
    <row r="2690" spans="2:12" ht="12" customHeight="1">
      <c r="B2690" s="11" t="s">
        <v>37</v>
      </c>
      <c r="C2690" s="17">
        <v>0</v>
      </c>
      <c r="D2690" s="17">
        <v>0</v>
      </c>
      <c r="E2690" s="17">
        <v>0</v>
      </c>
      <c r="F2690" s="17">
        <v>0</v>
      </c>
      <c r="G2690" s="17">
        <v>13.0027</v>
      </c>
      <c r="H2690" s="17">
        <v>14.6281</v>
      </c>
      <c r="I2690" s="17">
        <v>0</v>
      </c>
      <c r="J2690" s="17">
        <v>0</v>
      </c>
      <c r="K2690" s="17">
        <v>0</v>
      </c>
      <c r="L2690" s="19">
        <f t="shared" si="241"/>
        <v>27.6308</v>
      </c>
    </row>
    <row r="2691" spans="2:58" s="14" customFormat="1" ht="12" customHeight="1">
      <c r="B2691" s="11" t="s">
        <v>38</v>
      </c>
      <c r="C2691" s="17">
        <v>306.7622</v>
      </c>
      <c r="D2691" s="17">
        <v>112.8135</v>
      </c>
      <c r="E2691" s="17">
        <v>213.2887</v>
      </c>
      <c r="F2691" s="17">
        <v>187.0743</v>
      </c>
      <c r="G2691" s="17">
        <v>3.1225</v>
      </c>
      <c r="H2691" s="17">
        <v>3.7772</v>
      </c>
      <c r="I2691" s="17">
        <v>226.6344</v>
      </c>
      <c r="J2691" s="17">
        <v>0</v>
      </c>
      <c r="K2691" s="17">
        <v>0</v>
      </c>
      <c r="L2691" s="19">
        <f t="shared" si="241"/>
        <v>1053.4727999999998</v>
      </c>
      <c r="BF2691" s="5"/>
    </row>
    <row r="2692" spans="2:12" ht="12" customHeight="1">
      <c r="B2692" s="11" t="s">
        <v>39</v>
      </c>
      <c r="C2692" s="17">
        <v>0</v>
      </c>
      <c r="D2692" s="17">
        <v>0</v>
      </c>
      <c r="E2692" s="17">
        <v>0</v>
      </c>
      <c r="F2692" s="17">
        <v>0</v>
      </c>
      <c r="G2692" s="17">
        <v>0</v>
      </c>
      <c r="H2692" s="17">
        <v>0</v>
      </c>
      <c r="I2692" s="17">
        <v>0</v>
      </c>
      <c r="J2692" s="17">
        <v>0</v>
      </c>
      <c r="K2692" s="17">
        <v>0</v>
      </c>
      <c r="L2692" s="19">
        <f t="shared" si="241"/>
        <v>0</v>
      </c>
    </row>
    <row r="2693" spans="2:12" ht="12" customHeight="1">
      <c r="B2693" s="11" t="s">
        <v>40</v>
      </c>
      <c r="C2693" s="17">
        <v>0</v>
      </c>
      <c r="D2693" s="17">
        <v>0</v>
      </c>
      <c r="E2693" s="17">
        <v>0</v>
      </c>
      <c r="F2693" s="17">
        <v>0</v>
      </c>
      <c r="G2693" s="17">
        <v>0</v>
      </c>
      <c r="H2693" s="17">
        <v>0</v>
      </c>
      <c r="I2693" s="17">
        <v>0</v>
      </c>
      <c r="J2693" s="17">
        <v>0</v>
      </c>
      <c r="K2693" s="17">
        <v>0</v>
      </c>
      <c r="L2693" s="19">
        <f t="shared" si="241"/>
        <v>0</v>
      </c>
    </row>
    <row r="2694" spans="2:12" ht="12" customHeight="1">
      <c r="B2694" s="11" t="s">
        <v>41</v>
      </c>
      <c r="C2694" s="17">
        <v>52.6329</v>
      </c>
      <c r="D2694" s="17">
        <v>0.7076</v>
      </c>
      <c r="E2694" s="17">
        <v>0.8491</v>
      </c>
      <c r="F2694" s="17">
        <v>10.105</v>
      </c>
      <c r="G2694" s="17">
        <v>2.9155</v>
      </c>
      <c r="H2694" s="17">
        <v>7.7271</v>
      </c>
      <c r="I2694" s="17">
        <v>9.1709</v>
      </c>
      <c r="J2694" s="17">
        <v>0.5943</v>
      </c>
      <c r="K2694" s="17">
        <v>0</v>
      </c>
      <c r="L2694" s="19">
        <f t="shared" si="241"/>
        <v>84.7024</v>
      </c>
    </row>
    <row r="2695" spans="2:12" ht="12" customHeight="1">
      <c r="B2695" s="11" t="s">
        <v>42</v>
      </c>
      <c r="C2695" s="17">
        <v>0</v>
      </c>
      <c r="D2695" s="17">
        <v>0</v>
      </c>
      <c r="E2695" s="17">
        <v>0</v>
      </c>
      <c r="F2695" s="17">
        <v>1339.3437</v>
      </c>
      <c r="G2695" s="17">
        <v>0</v>
      </c>
      <c r="H2695" s="17">
        <v>7.5589</v>
      </c>
      <c r="I2695" s="17">
        <v>0</v>
      </c>
      <c r="J2695" s="17">
        <v>0</v>
      </c>
      <c r="K2695" s="17">
        <v>0</v>
      </c>
      <c r="L2695" s="19">
        <f t="shared" si="241"/>
        <v>1346.9026</v>
      </c>
    </row>
    <row r="2696" spans="2:12" ht="12" customHeight="1">
      <c r="B2696" s="11" t="s">
        <v>43</v>
      </c>
      <c r="C2696" s="17">
        <v>1.5254</v>
      </c>
      <c r="D2696" s="17">
        <v>0</v>
      </c>
      <c r="E2696" s="17">
        <v>0</v>
      </c>
      <c r="F2696" s="17">
        <v>0.9728</v>
      </c>
      <c r="G2696" s="17">
        <v>3.9712</v>
      </c>
      <c r="H2696" s="17">
        <v>2.4457</v>
      </c>
      <c r="I2696" s="17">
        <v>1.0124</v>
      </c>
      <c r="J2696" s="17">
        <v>1.1439</v>
      </c>
      <c r="K2696" s="17">
        <v>0</v>
      </c>
      <c r="L2696" s="19">
        <f t="shared" si="241"/>
        <v>11.0714</v>
      </c>
    </row>
    <row r="2697" spans="2:12" ht="12" customHeight="1">
      <c r="B2697" s="11" t="s">
        <v>44</v>
      </c>
      <c r="C2697" s="17">
        <v>913.5612</v>
      </c>
      <c r="D2697" s="17">
        <v>49.1828</v>
      </c>
      <c r="E2697" s="17">
        <v>129.104</v>
      </c>
      <c r="F2697" s="17">
        <v>1090.2079</v>
      </c>
      <c r="G2697" s="17">
        <v>20.4926</v>
      </c>
      <c r="H2697" s="17">
        <v>30.739</v>
      </c>
      <c r="I2697" s="17">
        <v>1311.5278</v>
      </c>
      <c r="J2697" s="17">
        <v>10.2464</v>
      </c>
      <c r="K2697" s="17">
        <v>67.6259</v>
      </c>
      <c r="L2697" s="19">
        <f t="shared" si="241"/>
        <v>3622.6876</v>
      </c>
    </row>
    <row r="2698" spans="2:12" ht="12" customHeight="1">
      <c r="B2698" s="11" t="s">
        <v>45</v>
      </c>
      <c r="C2698" s="17">
        <v>0</v>
      </c>
      <c r="D2698" s="18">
        <v>0</v>
      </c>
      <c r="E2698" s="17">
        <v>0</v>
      </c>
      <c r="F2698" s="17">
        <v>0</v>
      </c>
      <c r="G2698" s="17">
        <v>0</v>
      </c>
      <c r="H2698" s="17">
        <v>0</v>
      </c>
      <c r="I2698" s="17">
        <v>0</v>
      </c>
      <c r="J2698" s="17">
        <v>0</v>
      </c>
      <c r="K2698" s="17">
        <v>0</v>
      </c>
      <c r="L2698" s="19">
        <f t="shared" si="241"/>
        <v>0</v>
      </c>
    </row>
    <row r="2699" spans="2:12" ht="12" customHeight="1">
      <c r="B2699" s="11" t="s">
        <v>46</v>
      </c>
      <c r="C2699" s="17">
        <v>0</v>
      </c>
      <c r="D2699" s="17">
        <v>0</v>
      </c>
      <c r="E2699" s="17">
        <v>130.3182</v>
      </c>
      <c r="F2699" s="17">
        <v>112.6987</v>
      </c>
      <c r="G2699" s="17">
        <v>184.0562</v>
      </c>
      <c r="H2699" s="17">
        <v>0</v>
      </c>
      <c r="I2699" s="17">
        <v>0</v>
      </c>
      <c r="J2699" s="17">
        <v>0</v>
      </c>
      <c r="K2699" s="17">
        <v>0</v>
      </c>
      <c r="L2699" s="19">
        <f t="shared" si="241"/>
        <v>427.07309999999995</v>
      </c>
    </row>
    <row r="2700" spans="2:12" ht="12" customHeight="1">
      <c r="B2700" s="11" t="s">
        <v>47</v>
      </c>
      <c r="C2700" s="17">
        <v>0</v>
      </c>
      <c r="D2700" s="17">
        <v>0</v>
      </c>
      <c r="E2700" s="17">
        <v>0</v>
      </c>
      <c r="F2700" s="17">
        <v>0</v>
      </c>
      <c r="G2700" s="17">
        <v>0</v>
      </c>
      <c r="H2700" s="17">
        <v>0</v>
      </c>
      <c r="I2700" s="17">
        <v>0</v>
      </c>
      <c r="J2700" s="17">
        <v>0</v>
      </c>
      <c r="K2700" s="17">
        <v>0</v>
      </c>
      <c r="L2700" s="19">
        <f t="shared" si="241"/>
        <v>0</v>
      </c>
    </row>
    <row r="2701" spans="2:58" s="14" customFormat="1" ht="12" customHeight="1">
      <c r="B2701" s="11" t="s">
        <v>48</v>
      </c>
      <c r="C2701" s="17">
        <v>0</v>
      </c>
      <c r="D2701" s="17">
        <v>0</v>
      </c>
      <c r="E2701" s="17">
        <v>0</v>
      </c>
      <c r="F2701" s="17">
        <v>0</v>
      </c>
      <c r="G2701" s="17">
        <v>0</v>
      </c>
      <c r="H2701" s="17">
        <v>0</v>
      </c>
      <c r="I2701" s="17">
        <v>0</v>
      </c>
      <c r="J2701" s="17">
        <v>0</v>
      </c>
      <c r="K2701" s="17">
        <v>0</v>
      </c>
      <c r="L2701" s="19">
        <f t="shared" si="241"/>
        <v>0</v>
      </c>
      <c r="BF2701" s="5"/>
    </row>
    <row r="2702" spans="2:12" ht="12" customHeight="1">
      <c r="B2702" s="11" t="s">
        <v>49</v>
      </c>
      <c r="C2702" s="17">
        <v>392.0662</v>
      </c>
      <c r="D2702" s="17">
        <v>0</v>
      </c>
      <c r="E2702" s="17">
        <v>0</v>
      </c>
      <c r="F2702" s="17">
        <v>0</v>
      </c>
      <c r="G2702" s="17">
        <v>0</v>
      </c>
      <c r="H2702" s="17">
        <v>0</v>
      </c>
      <c r="I2702" s="17">
        <v>0</v>
      </c>
      <c r="J2702" s="17">
        <v>0</v>
      </c>
      <c r="K2702" s="17">
        <v>0</v>
      </c>
      <c r="L2702" s="19">
        <f t="shared" si="241"/>
        <v>392.0662</v>
      </c>
    </row>
    <row r="2703" spans="2:12" ht="12" customHeight="1">
      <c r="B2703" s="11" t="s">
        <v>50</v>
      </c>
      <c r="C2703" s="17">
        <v>277.6528</v>
      </c>
      <c r="D2703" s="17">
        <v>0</v>
      </c>
      <c r="E2703" s="17">
        <v>0</v>
      </c>
      <c r="F2703" s="17">
        <v>0</v>
      </c>
      <c r="G2703" s="17">
        <v>0</v>
      </c>
      <c r="H2703" s="17">
        <v>0</v>
      </c>
      <c r="I2703" s="17">
        <v>0</v>
      </c>
      <c r="J2703" s="17">
        <v>0</v>
      </c>
      <c r="K2703" s="17">
        <v>0</v>
      </c>
      <c r="L2703" s="19">
        <f t="shared" si="241"/>
        <v>277.6528</v>
      </c>
    </row>
    <row r="2704" spans="2:12" ht="12" customHeight="1">
      <c r="B2704" s="11" t="s">
        <v>51</v>
      </c>
      <c r="C2704" s="17">
        <v>818.032</v>
      </c>
      <c r="D2704" s="17">
        <v>129.5973</v>
      </c>
      <c r="E2704" s="17">
        <v>106.5577</v>
      </c>
      <c r="F2704" s="17">
        <v>0</v>
      </c>
      <c r="G2704" s="17">
        <v>0</v>
      </c>
      <c r="H2704" s="17">
        <v>0</v>
      </c>
      <c r="I2704" s="17">
        <v>0</v>
      </c>
      <c r="J2704" s="17">
        <v>0</v>
      </c>
      <c r="K2704" s="17">
        <v>0</v>
      </c>
      <c r="L2704" s="19">
        <f t="shared" si="241"/>
        <v>1054.1870000000001</v>
      </c>
    </row>
    <row r="2705" spans="2:12" ht="12" customHeight="1">
      <c r="B2705" s="15" t="s">
        <v>52</v>
      </c>
      <c r="C2705" s="20">
        <f aca="true" t="shared" si="242" ref="C2705:K2705">SUM(C2658:C2704)</f>
        <v>26989.388699999996</v>
      </c>
      <c r="D2705" s="20">
        <f t="shared" si="242"/>
        <v>3419.0563</v>
      </c>
      <c r="E2705" s="20">
        <f t="shared" si="242"/>
        <v>4909.401900000001</v>
      </c>
      <c r="F2705" s="20">
        <f t="shared" si="242"/>
        <v>4289.4964</v>
      </c>
      <c r="G2705" s="20">
        <f t="shared" si="242"/>
        <v>1810.1737999999998</v>
      </c>
      <c r="H2705" s="20">
        <f t="shared" si="242"/>
        <v>4802.525</v>
      </c>
      <c r="I2705" s="20">
        <f t="shared" si="242"/>
        <v>4065.173500000001</v>
      </c>
      <c r="J2705" s="20">
        <f t="shared" si="242"/>
        <v>499.48859999999996</v>
      </c>
      <c r="K2705" s="20">
        <f t="shared" si="242"/>
        <v>373.2106</v>
      </c>
      <c r="L2705" s="21">
        <f t="shared" si="241"/>
        <v>51157.91479999999</v>
      </c>
    </row>
    <row r="2707" spans="2:4" ht="13.5" customHeight="1">
      <c r="B2707" s="6" t="s">
        <v>0</v>
      </c>
      <c r="C2707" s="28" t="s">
        <v>84</v>
      </c>
      <c r="D2707" s="28"/>
    </row>
    <row r="2708" spans="2:58" ht="12" customHeight="1">
      <c r="B2708" s="7"/>
      <c r="I2708" s="8"/>
      <c r="L2708" s="8" t="str">
        <f>L2443</f>
        <v>（３日間調査　単位：トン）</v>
      </c>
      <c r="BF2708" s="4"/>
    </row>
    <row r="2709" spans="2:58" ht="13.5" customHeight="1">
      <c r="B2709" s="9" t="s">
        <v>122</v>
      </c>
      <c r="C2709" s="24" t="s">
        <v>121</v>
      </c>
      <c r="D2709" s="22" t="s">
        <v>113</v>
      </c>
      <c r="E2709" s="22" t="s">
        <v>114</v>
      </c>
      <c r="F2709" s="22" t="s">
        <v>115</v>
      </c>
      <c r="G2709" s="22" t="s">
        <v>116</v>
      </c>
      <c r="H2709" s="22" t="s">
        <v>117</v>
      </c>
      <c r="I2709" s="22" t="s">
        <v>118</v>
      </c>
      <c r="J2709" s="22" t="s">
        <v>119</v>
      </c>
      <c r="K2709" s="22" t="s">
        <v>120</v>
      </c>
      <c r="L2709" s="26" t="s">
        <v>3</v>
      </c>
      <c r="BF2709" s="4"/>
    </row>
    <row r="2710" spans="2:58" ht="13.5" customHeight="1">
      <c r="B2710" s="10" t="s">
        <v>4</v>
      </c>
      <c r="C2710" s="25"/>
      <c r="D2710" s="23"/>
      <c r="E2710" s="23"/>
      <c r="F2710" s="23"/>
      <c r="G2710" s="23"/>
      <c r="H2710" s="23"/>
      <c r="I2710" s="23"/>
      <c r="J2710" s="23"/>
      <c r="K2710" s="23"/>
      <c r="L2710" s="27"/>
      <c r="BF2710" s="4"/>
    </row>
    <row r="2711" spans="2:12" ht="12" customHeight="1">
      <c r="B2711" s="11" t="s">
        <v>5</v>
      </c>
      <c r="C2711" s="17">
        <f aca="true" t="shared" si="243" ref="C2711:K2711">SUM(C1810,C1863,C1916,C1969,C2022,C2075,C2128,C2181,C2234,C2287,C2340,C2393,C2446,C2499,C2552,C2605,C2658)</f>
        <v>90342.0721</v>
      </c>
      <c r="D2711" s="17">
        <f t="shared" si="243"/>
        <v>13543.287499999999</v>
      </c>
      <c r="E2711" s="17">
        <f t="shared" si="243"/>
        <v>6983.2919</v>
      </c>
      <c r="F2711" s="17">
        <f t="shared" si="243"/>
        <v>7194.6032000000005</v>
      </c>
      <c r="G2711" s="17">
        <f t="shared" si="243"/>
        <v>8993.9001</v>
      </c>
      <c r="H2711" s="17">
        <f t="shared" si="243"/>
        <v>2467.0214</v>
      </c>
      <c r="I2711" s="17">
        <f t="shared" si="243"/>
        <v>236.411</v>
      </c>
      <c r="J2711" s="17">
        <f t="shared" si="243"/>
        <v>822.5151000000001</v>
      </c>
      <c r="K2711" s="17">
        <f t="shared" si="243"/>
        <v>7028.9121000000005</v>
      </c>
      <c r="L2711" s="19">
        <f>SUM(C2711:K2711)</f>
        <v>137612.0144</v>
      </c>
    </row>
    <row r="2712" spans="2:12" ht="12" customHeight="1">
      <c r="B2712" s="11" t="s">
        <v>6</v>
      </c>
      <c r="C2712" s="17">
        <f aca="true" t="shared" si="244" ref="C2712:K2712">SUM(C1811,C1864,C1917,C1970,C2023,C2076,C2129,C2182,C2235,C2288,C2341,C2394,C2447,C2500,C2553,C2606,C2659)</f>
        <v>13037.721200000004</v>
      </c>
      <c r="D2712" s="17">
        <f t="shared" si="244"/>
        <v>838.0264999999999</v>
      </c>
      <c r="E2712" s="17">
        <f t="shared" si="244"/>
        <v>722.2459</v>
      </c>
      <c r="F2712" s="17">
        <f t="shared" si="244"/>
        <v>317.3642</v>
      </c>
      <c r="G2712" s="17">
        <f t="shared" si="244"/>
        <v>901.1344999999999</v>
      </c>
      <c r="H2712" s="17">
        <f t="shared" si="244"/>
        <v>5232.729299999999</v>
      </c>
      <c r="I2712" s="17">
        <f t="shared" si="244"/>
        <v>3162.0915999999993</v>
      </c>
      <c r="J2712" s="17">
        <f t="shared" si="244"/>
        <v>1343.3420999999998</v>
      </c>
      <c r="K2712" s="17">
        <f t="shared" si="244"/>
        <v>619.5762</v>
      </c>
      <c r="L2712" s="19">
        <f aca="true" t="shared" si="245" ref="L2712:L2758">SUM(C2712:K2712)</f>
        <v>26174.231500000005</v>
      </c>
    </row>
    <row r="2713" spans="2:12" ht="12" customHeight="1">
      <c r="B2713" s="11" t="s">
        <v>7</v>
      </c>
      <c r="C2713" s="17">
        <f aca="true" t="shared" si="246" ref="C2713:K2713">SUM(C1812,C1865,C1918,C1971,C2024,C2077,C2130,C2183,C2236,C2289,C2342,C2395,C2448,C2501,C2554,C2607,C2660)</f>
        <v>21529.160200000002</v>
      </c>
      <c r="D2713" s="17">
        <f t="shared" si="246"/>
        <v>9306.969</v>
      </c>
      <c r="E2713" s="17">
        <f t="shared" si="246"/>
        <v>5077.844899999999</v>
      </c>
      <c r="F2713" s="17">
        <f t="shared" si="246"/>
        <v>2496.2476</v>
      </c>
      <c r="G2713" s="17">
        <f t="shared" si="246"/>
        <v>78.2842</v>
      </c>
      <c r="H2713" s="17">
        <f t="shared" si="246"/>
        <v>82.0418</v>
      </c>
      <c r="I2713" s="17">
        <f t="shared" si="246"/>
        <v>27.5015</v>
      </c>
      <c r="J2713" s="17">
        <f t="shared" si="246"/>
        <v>22.796799999999998</v>
      </c>
      <c r="K2713" s="17">
        <f t="shared" si="246"/>
        <v>0.2562</v>
      </c>
      <c r="L2713" s="19">
        <f t="shared" si="245"/>
        <v>38621.1022</v>
      </c>
    </row>
    <row r="2714" spans="2:12" ht="12" customHeight="1">
      <c r="B2714" s="11" t="s">
        <v>8</v>
      </c>
      <c r="C2714" s="17">
        <f aca="true" t="shared" si="247" ref="C2714:K2714">SUM(C1813,C1866,C1919,C1972,C2025,C2078,C2131,C2184,C2237,C2290,C2343,C2396,C2449,C2502,C2555,C2608,C2661)</f>
        <v>63666.31409999999</v>
      </c>
      <c r="D2714" s="17">
        <f t="shared" si="247"/>
        <v>7012.112799999998</v>
      </c>
      <c r="E2714" s="17">
        <f t="shared" si="247"/>
        <v>17831.915800000006</v>
      </c>
      <c r="F2714" s="17">
        <f t="shared" si="247"/>
        <v>17470.541600000004</v>
      </c>
      <c r="G2714" s="17">
        <f t="shared" si="247"/>
        <v>7070.849</v>
      </c>
      <c r="H2714" s="17">
        <f t="shared" si="247"/>
        <v>10087.670500000002</v>
      </c>
      <c r="I2714" s="17">
        <f t="shared" si="247"/>
        <v>1305.3492</v>
      </c>
      <c r="J2714" s="17">
        <f t="shared" si="247"/>
        <v>125.9012</v>
      </c>
      <c r="K2714" s="17">
        <f t="shared" si="247"/>
        <v>135.3248</v>
      </c>
      <c r="L2714" s="19">
        <f t="shared" si="245"/>
        <v>124705.979</v>
      </c>
    </row>
    <row r="2715" spans="2:12" ht="12" customHeight="1">
      <c r="B2715" s="11" t="s">
        <v>9</v>
      </c>
      <c r="C2715" s="17">
        <f aca="true" t="shared" si="248" ref="C2715:K2715">SUM(C1814,C1867,C1920,C1973,C2026,C2079,C2132,C2185,C2238,C2291,C2344,C2397,C2450,C2503,C2556,C2609,C2662)</f>
        <v>20467.215000000004</v>
      </c>
      <c r="D2715" s="17">
        <f t="shared" si="248"/>
        <v>9173.271300000002</v>
      </c>
      <c r="E2715" s="17">
        <f t="shared" si="248"/>
        <v>661.3262000000001</v>
      </c>
      <c r="F2715" s="17">
        <f t="shared" si="248"/>
        <v>512.5836</v>
      </c>
      <c r="G2715" s="17">
        <f t="shared" si="248"/>
        <v>179.3677</v>
      </c>
      <c r="H2715" s="17">
        <f t="shared" si="248"/>
        <v>153.48649999999998</v>
      </c>
      <c r="I2715" s="17">
        <f t="shared" si="248"/>
        <v>33.97009999999999</v>
      </c>
      <c r="J2715" s="17">
        <f t="shared" si="248"/>
        <v>1.2026</v>
      </c>
      <c r="K2715" s="17">
        <f t="shared" si="248"/>
        <v>0</v>
      </c>
      <c r="L2715" s="19">
        <f t="shared" si="245"/>
        <v>31182.423000000003</v>
      </c>
    </row>
    <row r="2716" spans="2:12" ht="12" customHeight="1">
      <c r="B2716" s="11" t="s">
        <v>10</v>
      </c>
      <c r="C2716" s="17">
        <f aca="true" t="shared" si="249" ref="C2716:K2716">SUM(C1815,C1868,C1921,C1974,C2027,C2080,C2133,C2186,C2239,C2292,C2345,C2398,C2451,C2504,C2557,C2610,C2663)</f>
        <v>20223.960799999997</v>
      </c>
      <c r="D2716" s="17">
        <f t="shared" si="249"/>
        <v>976.998</v>
      </c>
      <c r="E2716" s="17">
        <f t="shared" si="249"/>
        <v>1275.0582</v>
      </c>
      <c r="F2716" s="17">
        <f t="shared" si="249"/>
        <v>2366.8176</v>
      </c>
      <c r="G2716" s="17">
        <f t="shared" si="249"/>
        <v>5.927300000000001</v>
      </c>
      <c r="H2716" s="17">
        <f t="shared" si="249"/>
        <v>2342.1475</v>
      </c>
      <c r="I2716" s="17">
        <f t="shared" si="249"/>
        <v>51.7011</v>
      </c>
      <c r="J2716" s="17">
        <f t="shared" si="249"/>
        <v>180.28939999999997</v>
      </c>
      <c r="K2716" s="17">
        <f t="shared" si="249"/>
        <v>0</v>
      </c>
      <c r="L2716" s="19">
        <f t="shared" si="245"/>
        <v>27422.899899999993</v>
      </c>
    </row>
    <row r="2717" spans="2:58" ht="12" customHeight="1">
      <c r="B2717" s="11" t="s">
        <v>11</v>
      </c>
      <c r="C2717" s="17">
        <f aca="true" t="shared" si="250" ref="C2717:K2717">SUM(C1816,C1869,C1922,C1975,C2028,C2081,C2134,C2187,C2240,C2293,C2346,C2399,C2452,C2505,C2558,C2611,C2664)</f>
        <v>18743.711100000004</v>
      </c>
      <c r="D2717" s="17">
        <f t="shared" si="250"/>
        <v>504.22670000000005</v>
      </c>
      <c r="E2717" s="17">
        <f t="shared" si="250"/>
        <v>2808.7959</v>
      </c>
      <c r="F2717" s="17">
        <f t="shared" si="250"/>
        <v>1310.8991999999998</v>
      </c>
      <c r="G2717" s="17">
        <f t="shared" si="250"/>
        <v>1094.3346999999999</v>
      </c>
      <c r="H2717" s="17">
        <f t="shared" si="250"/>
        <v>94.90100000000001</v>
      </c>
      <c r="I2717" s="17">
        <f t="shared" si="250"/>
        <v>19.1823</v>
      </c>
      <c r="J2717" s="17">
        <f t="shared" si="250"/>
        <v>153.0379</v>
      </c>
      <c r="K2717" s="17">
        <f t="shared" si="250"/>
        <v>1.878</v>
      </c>
      <c r="L2717" s="19">
        <f t="shared" si="245"/>
        <v>24730.966800000006</v>
      </c>
      <c r="BF2717" s="12"/>
    </row>
    <row r="2718" spans="2:12" ht="12" customHeight="1">
      <c r="B2718" s="11" t="s">
        <v>12</v>
      </c>
      <c r="C2718" s="17">
        <f aca="true" t="shared" si="251" ref="C2718:K2718">SUM(C1817,C1870,C1923,C1976,C2029,C2082,C2135,C2188,C2241,C2294,C2347,C2400,C2453,C2506,C2559,C2612,C2665)</f>
        <v>15172.703700000002</v>
      </c>
      <c r="D2718" s="17">
        <f t="shared" si="251"/>
        <v>6574.8505000000005</v>
      </c>
      <c r="E2718" s="17">
        <f t="shared" si="251"/>
        <v>27291.575500000003</v>
      </c>
      <c r="F2718" s="17">
        <f t="shared" si="251"/>
        <v>1205.6137999999999</v>
      </c>
      <c r="G2718" s="17">
        <f t="shared" si="251"/>
        <v>248.65599999999998</v>
      </c>
      <c r="H2718" s="17">
        <f t="shared" si="251"/>
        <v>122.7375</v>
      </c>
      <c r="I2718" s="17">
        <f t="shared" si="251"/>
        <v>28.888199999999998</v>
      </c>
      <c r="J2718" s="17">
        <f t="shared" si="251"/>
        <v>194.9421</v>
      </c>
      <c r="K2718" s="17">
        <f t="shared" si="251"/>
        <v>14.1997</v>
      </c>
      <c r="L2718" s="19">
        <f t="shared" si="245"/>
        <v>50854.16700000001</v>
      </c>
    </row>
    <row r="2719" spans="2:12" ht="12" customHeight="1">
      <c r="B2719" s="11" t="s">
        <v>13</v>
      </c>
      <c r="C2719" s="17">
        <f aca="true" t="shared" si="252" ref="C2719:K2719">SUM(C1818,C1871,C1924,C1977,C2030,C2083,C2136,C2189,C2242,C2295,C2348,C2401,C2454,C2507,C2560,C2613,C2666)</f>
        <v>21120.6264</v>
      </c>
      <c r="D2719" s="17">
        <f t="shared" si="252"/>
        <v>5744.878999999998</v>
      </c>
      <c r="E2719" s="17">
        <f t="shared" si="252"/>
        <v>13629.0264</v>
      </c>
      <c r="F2719" s="17">
        <f t="shared" si="252"/>
        <v>2191.6084</v>
      </c>
      <c r="G2719" s="17">
        <f t="shared" si="252"/>
        <v>38.9981</v>
      </c>
      <c r="H2719" s="17">
        <f t="shared" si="252"/>
        <v>155.48930000000001</v>
      </c>
      <c r="I2719" s="17">
        <f t="shared" si="252"/>
        <v>130.0031</v>
      </c>
      <c r="J2719" s="17">
        <f t="shared" si="252"/>
        <v>29.805500000000002</v>
      </c>
      <c r="K2719" s="17">
        <f t="shared" si="252"/>
        <v>17.7884</v>
      </c>
      <c r="L2719" s="19">
        <f t="shared" si="245"/>
        <v>43058.224599999994</v>
      </c>
    </row>
    <row r="2720" spans="2:12" ht="12" customHeight="1">
      <c r="B2720" s="13" t="s">
        <v>14</v>
      </c>
      <c r="C2720" s="17">
        <f aca="true" t="shared" si="253" ref="C2720:K2720">SUM(C1819,C1872,C1925,C1978,C2031,C2084,C2137,C2190,C2243,C2296,C2349,C2402,C2455,C2508,C2561,C2614,C2667)</f>
        <v>12375.540700000001</v>
      </c>
      <c r="D2720" s="17">
        <f t="shared" si="253"/>
        <v>8352.5726</v>
      </c>
      <c r="E2720" s="17">
        <f t="shared" si="253"/>
        <v>10509.4508</v>
      </c>
      <c r="F2720" s="17">
        <f t="shared" si="253"/>
        <v>5283.540600000001</v>
      </c>
      <c r="G2720" s="17">
        <f t="shared" si="253"/>
        <v>166.89029999999997</v>
      </c>
      <c r="H2720" s="17">
        <f t="shared" si="253"/>
        <v>110.27969999999999</v>
      </c>
      <c r="I2720" s="17">
        <f t="shared" si="253"/>
        <v>8.3825</v>
      </c>
      <c r="J2720" s="17">
        <f t="shared" si="253"/>
        <v>20.5766</v>
      </c>
      <c r="K2720" s="17">
        <f t="shared" si="253"/>
        <v>13.1546</v>
      </c>
      <c r="L2720" s="19">
        <f t="shared" si="245"/>
        <v>36840.3884</v>
      </c>
    </row>
    <row r="2721" spans="2:12" ht="12" customHeight="1">
      <c r="B2721" s="11" t="s">
        <v>15</v>
      </c>
      <c r="C2721" s="17">
        <f aca="true" t="shared" si="254" ref="C2721:K2721">SUM(C1820,C1873,C1926,C1979,C2032,C2085,C2138,C2191,C2244,C2297,C2350,C2403,C2456,C2509,C2562,C2615,C2668)</f>
        <v>125239.607</v>
      </c>
      <c r="D2721" s="17">
        <f t="shared" si="254"/>
        <v>102147.8119</v>
      </c>
      <c r="E2721" s="17">
        <f t="shared" si="254"/>
        <v>38230.79289999999</v>
      </c>
      <c r="F2721" s="17">
        <f t="shared" si="254"/>
        <v>3050.6614000000004</v>
      </c>
      <c r="G2721" s="17">
        <f t="shared" si="254"/>
        <v>463.3383</v>
      </c>
      <c r="H2721" s="17">
        <f t="shared" si="254"/>
        <v>8903.557</v>
      </c>
      <c r="I2721" s="17">
        <f t="shared" si="254"/>
        <v>288.4164</v>
      </c>
      <c r="J2721" s="17">
        <f t="shared" si="254"/>
        <v>2500.9355</v>
      </c>
      <c r="K2721" s="17">
        <f t="shared" si="254"/>
        <v>1665.0776999999998</v>
      </c>
      <c r="L2721" s="19">
        <f t="shared" si="245"/>
        <v>282490.19810000004</v>
      </c>
    </row>
    <row r="2722" spans="2:12" ht="12" customHeight="1">
      <c r="B2722" s="11" t="s">
        <v>16</v>
      </c>
      <c r="C2722" s="17">
        <f aca="true" t="shared" si="255" ref="C2722:K2722">SUM(C1821,C1874,C1927,C1980,C2033,C2086,C2139,C2192,C2245,C2298,C2351,C2404,C2457,C2510,C2563,C2616,C2669)</f>
        <v>69631.2482</v>
      </c>
      <c r="D2722" s="17">
        <f t="shared" si="255"/>
        <v>28265.4224</v>
      </c>
      <c r="E2722" s="17">
        <f t="shared" si="255"/>
        <v>16164.082999999999</v>
      </c>
      <c r="F2722" s="17">
        <f t="shared" si="255"/>
        <v>3222.605100000001</v>
      </c>
      <c r="G2722" s="17">
        <f t="shared" si="255"/>
        <v>1626.5363</v>
      </c>
      <c r="H2722" s="17">
        <f t="shared" si="255"/>
        <v>1030.5938</v>
      </c>
      <c r="I2722" s="17">
        <f t="shared" si="255"/>
        <v>618.7112999999999</v>
      </c>
      <c r="J2722" s="17">
        <f t="shared" si="255"/>
        <v>579.3374999999999</v>
      </c>
      <c r="K2722" s="17">
        <f t="shared" si="255"/>
        <v>4549.582700000002</v>
      </c>
      <c r="L2722" s="19">
        <f t="shared" si="245"/>
        <v>125688.1203</v>
      </c>
    </row>
    <row r="2723" spans="2:58" s="14" customFormat="1" ht="12" customHeight="1">
      <c r="B2723" s="11" t="s">
        <v>17</v>
      </c>
      <c r="C2723" s="17">
        <f aca="true" t="shared" si="256" ref="C2723:K2723">SUM(C1822,C1875,C1928,C1981,C2034,C2087,C2140,C2193,C2246,C2299,C2352,C2405,C2458,C2511,C2564,C2617,C2670)</f>
        <v>153729.97260000004</v>
      </c>
      <c r="D2723" s="17">
        <f t="shared" si="256"/>
        <v>102977.36980000001</v>
      </c>
      <c r="E2723" s="17">
        <f t="shared" si="256"/>
        <v>15509.245900000002</v>
      </c>
      <c r="F2723" s="17">
        <f t="shared" si="256"/>
        <v>46005.1085</v>
      </c>
      <c r="G2723" s="17">
        <f t="shared" si="256"/>
        <v>5520.902700000001</v>
      </c>
      <c r="H2723" s="17">
        <f t="shared" si="256"/>
        <v>32920.4712</v>
      </c>
      <c r="I2723" s="17">
        <f t="shared" si="256"/>
        <v>4221.9531</v>
      </c>
      <c r="J2723" s="17">
        <f t="shared" si="256"/>
        <v>4303.1967</v>
      </c>
      <c r="K2723" s="17">
        <f t="shared" si="256"/>
        <v>3239.5171</v>
      </c>
      <c r="L2723" s="19">
        <f t="shared" si="245"/>
        <v>368427.73760000005</v>
      </c>
      <c r="BF2723" s="5"/>
    </row>
    <row r="2724" spans="2:12" ht="12" customHeight="1">
      <c r="B2724" s="11" t="s">
        <v>18</v>
      </c>
      <c r="C2724" s="17">
        <f aca="true" t="shared" si="257" ref="C2724:K2724">SUM(C1823,C1876,C1929,C1982,C2035,C2088,C2141,C2194,C2247,C2300,C2353,C2406,C2459,C2512,C2565,C2618,C2671)</f>
        <v>75622.28730000001</v>
      </c>
      <c r="D2724" s="17">
        <f t="shared" si="257"/>
        <v>20296.57710000001</v>
      </c>
      <c r="E2724" s="17">
        <f t="shared" si="257"/>
        <v>24123.6608</v>
      </c>
      <c r="F2724" s="17">
        <f t="shared" si="257"/>
        <v>5035.3214</v>
      </c>
      <c r="G2724" s="17">
        <f t="shared" si="257"/>
        <v>202.29149999999998</v>
      </c>
      <c r="H2724" s="17">
        <f t="shared" si="257"/>
        <v>1726.8458</v>
      </c>
      <c r="I2724" s="17">
        <f t="shared" si="257"/>
        <v>673.7615</v>
      </c>
      <c r="J2724" s="17">
        <f t="shared" si="257"/>
        <v>448.5147</v>
      </c>
      <c r="K2724" s="17">
        <f t="shared" si="257"/>
        <v>112.29560000000001</v>
      </c>
      <c r="L2724" s="19">
        <f t="shared" si="245"/>
        <v>128241.55570000001</v>
      </c>
    </row>
    <row r="2725" spans="2:12" ht="12" customHeight="1">
      <c r="B2725" s="11" t="s">
        <v>19</v>
      </c>
      <c r="C2725" s="17">
        <f aca="true" t="shared" si="258" ref="C2725:K2725">SUM(C1824,C1877,C1930,C1983,C2036,C2089,C2142,C2195,C2248,C2301,C2354,C2407,C2460,C2513,C2566,C2619,C2672)</f>
        <v>45354.555100000005</v>
      </c>
      <c r="D2725" s="17">
        <f t="shared" si="258"/>
        <v>26048.8074</v>
      </c>
      <c r="E2725" s="17">
        <f t="shared" si="258"/>
        <v>4762.378599999999</v>
      </c>
      <c r="F2725" s="17">
        <f t="shared" si="258"/>
        <v>4153.4664</v>
      </c>
      <c r="G2725" s="17">
        <f t="shared" si="258"/>
        <v>5168.6779</v>
      </c>
      <c r="H2725" s="17">
        <f t="shared" si="258"/>
        <v>2155.4004</v>
      </c>
      <c r="I2725" s="17">
        <f t="shared" si="258"/>
        <v>2628.5628999999994</v>
      </c>
      <c r="J2725" s="17">
        <f t="shared" si="258"/>
        <v>366.5485</v>
      </c>
      <c r="K2725" s="17">
        <f t="shared" si="258"/>
        <v>168.5456</v>
      </c>
      <c r="L2725" s="19">
        <f t="shared" si="245"/>
        <v>90806.9428</v>
      </c>
    </row>
    <row r="2726" spans="2:12" ht="12" customHeight="1">
      <c r="B2726" s="11" t="s">
        <v>20</v>
      </c>
      <c r="C2726" s="17">
        <f aca="true" t="shared" si="259" ref="C2726:K2726">SUM(C1825,C1878,C1931,C1984,C2037,C2090,C2143,C2196,C2249,C2302,C2355,C2408,C2461,C2514,C2567,C2620,C2673)</f>
        <v>30965.0359</v>
      </c>
      <c r="D2726" s="17">
        <f t="shared" si="259"/>
        <v>7974.7570000000005</v>
      </c>
      <c r="E2726" s="17">
        <f t="shared" si="259"/>
        <v>145.6625</v>
      </c>
      <c r="F2726" s="17">
        <f t="shared" si="259"/>
        <v>518.7438000000001</v>
      </c>
      <c r="G2726" s="17">
        <f t="shared" si="259"/>
        <v>947.0145</v>
      </c>
      <c r="H2726" s="17">
        <f t="shared" si="259"/>
        <v>534.1704</v>
      </c>
      <c r="I2726" s="17">
        <f t="shared" si="259"/>
        <v>150.3702</v>
      </c>
      <c r="J2726" s="17">
        <f t="shared" si="259"/>
        <v>6.026</v>
      </c>
      <c r="K2726" s="17">
        <f t="shared" si="259"/>
        <v>0.4058</v>
      </c>
      <c r="L2726" s="19">
        <f t="shared" si="245"/>
        <v>41242.18609999999</v>
      </c>
    </row>
    <row r="2727" spans="2:12" ht="12" customHeight="1">
      <c r="B2727" s="11" t="s">
        <v>21</v>
      </c>
      <c r="C2727" s="17">
        <f aca="true" t="shared" si="260" ref="C2727:K2727">SUM(C1826,C1879,C1932,C1985,C2038,C2091,C2144,C2197,C2250,C2303,C2356,C2409,C2462,C2515,C2568,C2621,C2674)</f>
        <v>15707.923899999998</v>
      </c>
      <c r="D2727" s="17">
        <f t="shared" si="260"/>
        <v>5259.6247</v>
      </c>
      <c r="E2727" s="17">
        <f t="shared" si="260"/>
        <v>21522.147299999997</v>
      </c>
      <c r="F2727" s="17">
        <f t="shared" si="260"/>
        <v>1635.6135</v>
      </c>
      <c r="G2727" s="17">
        <f t="shared" si="260"/>
        <v>1453.1167</v>
      </c>
      <c r="H2727" s="17">
        <f t="shared" si="260"/>
        <v>1508.2442</v>
      </c>
      <c r="I2727" s="17">
        <f t="shared" si="260"/>
        <v>3.1446</v>
      </c>
      <c r="J2727" s="17">
        <f t="shared" si="260"/>
        <v>4.5836</v>
      </c>
      <c r="K2727" s="17">
        <f t="shared" si="260"/>
        <v>1.6524</v>
      </c>
      <c r="L2727" s="19">
        <f t="shared" si="245"/>
        <v>47096.05089999999</v>
      </c>
    </row>
    <row r="2728" spans="2:12" ht="12" customHeight="1">
      <c r="B2728" s="11" t="s">
        <v>22</v>
      </c>
      <c r="C2728" s="17">
        <f aca="true" t="shared" si="261" ref="C2728:K2728">SUM(C1827,C1880,C1933,C1986,C2039,C2092,C2145,C2198,C2251,C2304,C2357,C2410,C2463,C2516,C2569,C2622,C2675)</f>
        <v>6024.413799999999</v>
      </c>
      <c r="D2728" s="17">
        <f t="shared" si="261"/>
        <v>2010.1680999999999</v>
      </c>
      <c r="E2728" s="17">
        <f t="shared" si="261"/>
        <v>6175.373800000001</v>
      </c>
      <c r="F2728" s="17">
        <f t="shared" si="261"/>
        <v>1039.2431</v>
      </c>
      <c r="G2728" s="17">
        <f t="shared" si="261"/>
        <v>158.2429</v>
      </c>
      <c r="H2728" s="17">
        <f t="shared" si="261"/>
        <v>338.13470000000007</v>
      </c>
      <c r="I2728" s="17">
        <f t="shared" si="261"/>
        <v>3.4812</v>
      </c>
      <c r="J2728" s="17">
        <f t="shared" si="261"/>
        <v>15.922099999999999</v>
      </c>
      <c r="K2728" s="17">
        <f t="shared" si="261"/>
        <v>0</v>
      </c>
      <c r="L2728" s="19">
        <f t="shared" si="245"/>
        <v>15764.9797</v>
      </c>
    </row>
    <row r="2729" spans="2:12" ht="12" customHeight="1">
      <c r="B2729" s="11" t="s">
        <v>23</v>
      </c>
      <c r="C2729" s="17">
        <f aca="true" t="shared" si="262" ref="C2729:K2729">SUM(C1828,C1881,C1934,C1987,C2040,C2093,C2146,C2199,C2252,C2305,C2358,C2411,C2464,C2517,C2570,C2623,C2676)</f>
        <v>4780.6585</v>
      </c>
      <c r="D2729" s="17">
        <f t="shared" si="262"/>
        <v>1226.2721</v>
      </c>
      <c r="E2729" s="17">
        <f t="shared" si="262"/>
        <v>268.21930000000003</v>
      </c>
      <c r="F2729" s="17">
        <f t="shared" si="262"/>
        <v>112.0185</v>
      </c>
      <c r="G2729" s="17">
        <f t="shared" si="262"/>
        <v>47.873</v>
      </c>
      <c r="H2729" s="17">
        <f t="shared" si="262"/>
        <v>45.5821</v>
      </c>
      <c r="I2729" s="17">
        <f t="shared" si="262"/>
        <v>22.5103</v>
      </c>
      <c r="J2729" s="17">
        <f t="shared" si="262"/>
        <v>5.6276</v>
      </c>
      <c r="K2729" s="17">
        <f t="shared" si="262"/>
        <v>0.0802</v>
      </c>
      <c r="L2729" s="19">
        <f t="shared" si="245"/>
        <v>6508.841599999999</v>
      </c>
    </row>
    <row r="2730" spans="2:12" ht="12" customHeight="1">
      <c r="B2730" s="11" t="s">
        <v>24</v>
      </c>
      <c r="C2730" s="17">
        <f aca="true" t="shared" si="263" ref="C2730:K2730">SUM(C1829,C1882,C1935,C1988,C2041,C2094,C2147,C2200,C2253,C2306,C2359,C2412,C2465,C2518,C2571,C2624,C2677)</f>
        <v>22988.549600000002</v>
      </c>
      <c r="D2730" s="17">
        <f t="shared" si="263"/>
        <v>4036.1791</v>
      </c>
      <c r="E2730" s="17">
        <f t="shared" si="263"/>
        <v>3235.9282999999996</v>
      </c>
      <c r="F2730" s="17">
        <f t="shared" si="263"/>
        <v>6895.8734</v>
      </c>
      <c r="G2730" s="17">
        <f t="shared" si="263"/>
        <v>1895.5062</v>
      </c>
      <c r="H2730" s="17">
        <f t="shared" si="263"/>
        <v>358.4236</v>
      </c>
      <c r="I2730" s="17">
        <f t="shared" si="263"/>
        <v>112.7437</v>
      </c>
      <c r="J2730" s="17">
        <f t="shared" si="263"/>
        <v>151.52270000000001</v>
      </c>
      <c r="K2730" s="17">
        <f t="shared" si="263"/>
        <v>39.3448</v>
      </c>
      <c r="L2730" s="19">
        <f t="shared" si="245"/>
        <v>39714.07140000001</v>
      </c>
    </row>
    <row r="2731" spans="2:12" ht="12" customHeight="1">
      <c r="B2731" s="11" t="s">
        <v>25</v>
      </c>
      <c r="C2731" s="17">
        <f aca="true" t="shared" si="264" ref="C2731:K2731">SUM(C1830,C1883,C1936,C1989,C2042,C2095,C2148,C2201,C2254,C2307,C2360,C2413,C2466,C2519,C2572,C2625,C2678)</f>
        <v>50358.0908</v>
      </c>
      <c r="D2731" s="17">
        <f t="shared" si="264"/>
        <v>9315.2849</v>
      </c>
      <c r="E2731" s="17">
        <f t="shared" si="264"/>
        <v>5957.748</v>
      </c>
      <c r="F2731" s="17">
        <f t="shared" si="264"/>
        <v>3563.4894</v>
      </c>
      <c r="G2731" s="17">
        <f t="shared" si="264"/>
        <v>3629.4296000000004</v>
      </c>
      <c r="H2731" s="17">
        <f t="shared" si="264"/>
        <v>2763.5466</v>
      </c>
      <c r="I2731" s="17">
        <f t="shared" si="264"/>
        <v>114.48700000000001</v>
      </c>
      <c r="J2731" s="17">
        <f t="shared" si="264"/>
        <v>222.90330000000003</v>
      </c>
      <c r="K2731" s="17">
        <f t="shared" si="264"/>
        <v>33.7297</v>
      </c>
      <c r="L2731" s="19">
        <f t="shared" si="245"/>
        <v>75958.7093</v>
      </c>
    </row>
    <row r="2732" spans="2:12" ht="12" customHeight="1">
      <c r="B2732" s="11" t="s">
        <v>26</v>
      </c>
      <c r="C2732" s="17">
        <f aca="true" t="shared" si="265" ref="C2732:K2732">SUM(C1831,C1884,C1937,C1990,C2043,C2096,C2149,C2202,C2255,C2308,C2361,C2414,C2467,C2520,C2573,C2626,C2679)</f>
        <v>59982.9405</v>
      </c>
      <c r="D2732" s="17">
        <f t="shared" si="265"/>
        <v>4562.745</v>
      </c>
      <c r="E2732" s="17">
        <f t="shared" si="265"/>
        <v>12238.0383</v>
      </c>
      <c r="F2732" s="17">
        <f t="shared" si="265"/>
        <v>14975.340099999998</v>
      </c>
      <c r="G2732" s="17">
        <f t="shared" si="265"/>
        <v>4721.7576</v>
      </c>
      <c r="H2732" s="17">
        <f t="shared" si="265"/>
        <v>1651.5446000000002</v>
      </c>
      <c r="I2732" s="17">
        <f t="shared" si="265"/>
        <v>131.7158</v>
      </c>
      <c r="J2732" s="17">
        <f t="shared" si="265"/>
        <v>238.68579999999997</v>
      </c>
      <c r="K2732" s="17">
        <f t="shared" si="265"/>
        <v>51.6413</v>
      </c>
      <c r="L2732" s="19">
        <f t="shared" si="245"/>
        <v>98554.40900000001</v>
      </c>
    </row>
    <row r="2733" spans="2:58" s="14" customFormat="1" ht="12" customHeight="1">
      <c r="B2733" s="11" t="s">
        <v>27</v>
      </c>
      <c r="C2733" s="17">
        <f aca="true" t="shared" si="266" ref="C2733:K2733">SUM(C1832,C1885,C1938,C1991,C2044,C2097,C2150,C2203,C2256,C2309,C2362,C2415,C2468,C2521,C2574,C2627,C2680)</f>
        <v>138545.50149999998</v>
      </c>
      <c r="D2733" s="17">
        <f t="shared" si="266"/>
        <v>101675.6343</v>
      </c>
      <c r="E2733" s="17">
        <f t="shared" si="266"/>
        <v>70855.0888</v>
      </c>
      <c r="F2733" s="17">
        <f t="shared" si="266"/>
        <v>80082.98109999999</v>
      </c>
      <c r="G2733" s="17">
        <f t="shared" si="266"/>
        <v>50159.25470000001</v>
      </c>
      <c r="H2733" s="17">
        <f t="shared" si="266"/>
        <v>5527.473100000001</v>
      </c>
      <c r="I2733" s="17">
        <f t="shared" si="266"/>
        <v>1909.409</v>
      </c>
      <c r="J2733" s="17">
        <f t="shared" si="266"/>
        <v>580.7799</v>
      </c>
      <c r="K2733" s="17">
        <f t="shared" si="266"/>
        <v>963.0827</v>
      </c>
      <c r="L2733" s="19">
        <f t="shared" si="245"/>
        <v>450299.20509999996</v>
      </c>
      <c r="BF2733" s="5"/>
    </row>
    <row r="2734" spans="2:12" ht="12" customHeight="1">
      <c r="B2734" s="11" t="s">
        <v>28</v>
      </c>
      <c r="C2734" s="17">
        <f aca="true" t="shared" si="267" ref="C2734:K2734">SUM(C1833,C1886,C1939,C1992,C2045,C2098,C2151,C2204,C2257,C2310,C2363,C2416,C2469,C2522,C2575,C2628,C2681)</f>
        <v>6380.4101</v>
      </c>
      <c r="D2734" s="17">
        <f t="shared" si="267"/>
        <v>2371.3325999999997</v>
      </c>
      <c r="E2734" s="17">
        <f t="shared" si="267"/>
        <v>2850.5874999999996</v>
      </c>
      <c r="F2734" s="17">
        <f t="shared" si="267"/>
        <v>504.4101</v>
      </c>
      <c r="G2734" s="17">
        <f t="shared" si="267"/>
        <v>22.9035</v>
      </c>
      <c r="H2734" s="17">
        <f t="shared" si="267"/>
        <v>670.7396</v>
      </c>
      <c r="I2734" s="17">
        <f t="shared" si="267"/>
        <v>1209.7688</v>
      </c>
      <c r="J2734" s="17">
        <f t="shared" si="267"/>
        <v>3.5699</v>
      </c>
      <c r="K2734" s="17">
        <f t="shared" si="267"/>
        <v>5.8</v>
      </c>
      <c r="L2734" s="19">
        <f t="shared" si="245"/>
        <v>14019.522099999998</v>
      </c>
    </row>
    <row r="2735" spans="2:12" ht="12" customHeight="1">
      <c r="B2735" s="11" t="s">
        <v>29</v>
      </c>
      <c r="C2735" s="17">
        <f aca="true" t="shared" si="268" ref="C2735:K2735">SUM(C1834,C1887,C1940,C1993,C2046,C2099,C2152,C2205,C2258,C2311,C2364,C2417,C2470,C2523,C2576,C2629,C2682)</f>
        <v>3108.7846</v>
      </c>
      <c r="D2735" s="17">
        <f t="shared" si="268"/>
        <v>1910.8996999999997</v>
      </c>
      <c r="E2735" s="17">
        <f t="shared" si="268"/>
        <v>1464.6536999999998</v>
      </c>
      <c r="F2735" s="17">
        <f t="shared" si="268"/>
        <v>195.9553</v>
      </c>
      <c r="G2735" s="17">
        <f t="shared" si="268"/>
        <v>53.929399999999994</v>
      </c>
      <c r="H2735" s="17">
        <f t="shared" si="268"/>
        <v>165.0637</v>
      </c>
      <c r="I2735" s="17">
        <f t="shared" si="268"/>
        <v>85.6713</v>
      </c>
      <c r="J2735" s="17">
        <f t="shared" si="268"/>
        <v>42.7229</v>
      </c>
      <c r="K2735" s="17">
        <f t="shared" si="268"/>
        <v>41.1012</v>
      </c>
      <c r="L2735" s="19">
        <f t="shared" si="245"/>
        <v>7068.781799999999</v>
      </c>
    </row>
    <row r="2736" spans="2:12" ht="12" customHeight="1">
      <c r="B2736" s="11" t="s">
        <v>30</v>
      </c>
      <c r="C2736" s="17">
        <f aca="true" t="shared" si="269" ref="C2736:K2736">SUM(C1835,C1888,C1941,C1994,C2047,C2100,C2153,C2206,C2259,C2312,C2365,C2418,C2471,C2524,C2577,C2630,C2683)</f>
        <v>31539.855999999996</v>
      </c>
      <c r="D2736" s="17">
        <f t="shared" si="269"/>
        <v>1917.7332999999999</v>
      </c>
      <c r="E2736" s="17">
        <f t="shared" si="269"/>
        <v>1746.6697</v>
      </c>
      <c r="F2736" s="17">
        <f t="shared" si="269"/>
        <v>382.774</v>
      </c>
      <c r="G2736" s="17">
        <f t="shared" si="269"/>
        <v>310.2729</v>
      </c>
      <c r="H2736" s="17">
        <f t="shared" si="269"/>
        <v>2877.5251</v>
      </c>
      <c r="I2736" s="17">
        <f t="shared" si="269"/>
        <v>377.6106</v>
      </c>
      <c r="J2736" s="17">
        <f t="shared" si="269"/>
        <v>3.112</v>
      </c>
      <c r="K2736" s="17">
        <f t="shared" si="269"/>
        <v>78.8844</v>
      </c>
      <c r="L2736" s="19">
        <f t="shared" si="245"/>
        <v>39234.437999999995</v>
      </c>
    </row>
    <row r="2737" spans="2:12" ht="12" customHeight="1">
      <c r="B2737" s="11" t="s">
        <v>31</v>
      </c>
      <c r="C2737" s="17">
        <f aca="true" t="shared" si="270" ref="C2737:K2737">SUM(C1836,C1889,C1942,C1995,C2048,C2101,C2154,C2207,C2260,C2313,C2366,C2419,C2472,C2525,C2578,C2631,C2684)</f>
        <v>132429.9077</v>
      </c>
      <c r="D2737" s="17">
        <f t="shared" si="270"/>
        <v>16897.3919</v>
      </c>
      <c r="E2737" s="17">
        <f t="shared" si="270"/>
        <v>9046.870599999998</v>
      </c>
      <c r="F2737" s="17">
        <f t="shared" si="270"/>
        <v>15174.5649</v>
      </c>
      <c r="G2737" s="17">
        <f t="shared" si="270"/>
        <v>3410.3585</v>
      </c>
      <c r="H2737" s="17">
        <f t="shared" si="270"/>
        <v>40327.61129999999</v>
      </c>
      <c r="I2737" s="17">
        <f t="shared" si="270"/>
        <v>7499.541700000002</v>
      </c>
      <c r="J2737" s="17">
        <f t="shared" si="270"/>
        <v>462.2723000000001</v>
      </c>
      <c r="K2737" s="17">
        <f t="shared" si="270"/>
        <v>300.8396</v>
      </c>
      <c r="L2737" s="19">
        <f t="shared" si="245"/>
        <v>225549.3585</v>
      </c>
    </row>
    <row r="2738" spans="2:12" ht="12" customHeight="1">
      <c r="B2738" s="11" t="s">
        <v>32</v>
      </c>
      <c r="C2738" s="17">
        <f aca="true" t="shared" si="271" ref="C2738:K2738">SUM(C1837,C1890,C1943,C1996,C2049,C2102,C2155,C2208,C2261,C2314,C2367,C2420,C2473,C2526,C2579,C2632,C2685)</f>
        <v>42347.48850000001</v>
      </c>
      <c r="D2738" s="17">
        <f t="shared" si="271"/>
        <v>18076.2037</v>
      </c>
      <c r="E2738" s="17">
        <f t="shared" si="271"/>
        <v>13858.6193</v>
      </c>
      <c r="F2738" s="17">
        <f t="shared" si="271"/>
        <v>8458.0053</v>
      </c>
      <c r="G2738" s="17">
        <f t="shared" si="271"/>
        <v>233.3306</v>
      </c>
      <c r="H2738" s="17">
        <f t="shared" si="271"/>
        <v>3032.8257999999996</v>
      </c>
      <c r="I2738" s="17">
        <f t="shared" si="271"/>
        <v>742.7192</v>
      </c>
      <c r="J2738" s="17">
        <f t="shared" si="271"/>
        <v>27.8887</v>
      </c>
      <c r="K2738" s="17">
        <f t="shared" si="271"/>
        <v>25.234</v>
      </c>
      <c r="L2738" s="19">
        <f t="shared" si="245"/>
        <v>86802.31510000002</v>
      </c>
    </row>
    <row r="2739" spans="2:12" ht="12" customHeight="1">
      <c r="B2739" s="11" t="s">
        <v>33</v>
      </c>
      <c r="C2739" s="17">
        <f aca="true" t="shared" si="272" ref="C2739:K2739">SUM(C1838,C1891,C1944,C1997,C2050,C2103,C2156,C2209,C2262,C2315,C2368,C2421,C2474,C2527,C2580,C2633,C2686)</f>
        <v>2871.7302000000004</v>
      </c>
      <c r="D2739" s="17">
        <f t="shared" si="272"/>
        <v>1123.5508</v>
      </c>
      <c r="E2739" s="17">
        <f t="shared" si="272"/>
        <v>216.35070000000002</v>
      </c>
      <c r="F2739" s="17">
        <f t="shared" si="272"/>
        <v>149.49959999999996</v>
      </c>
      <c r="G2739" s="17">
        <f t="shared" si="272"/>
        <v>259.54630000000003</v>
      </c>
      <c r="H2739" s="17">
        <f t="shared" si="272"/>
        <v>340.7294</v>
      </c>
      <c r="I2739" s="17">
        <f t="shared" si="272"/>
        <v>183.5099</v>
      </c>
      <c r="J2739" s="17">
        <f t="shared" si="272"/>
        <v>7.2774</v>
      </c>
      <c r="K2739" s="17">
        <f t="shared" si="272"/>
        <v>7.1088</v>
      </c>
      <c r="L2739" s="19">
        <f t="shared" si="245"/>
        <v>5159.303100000001</v>
      </c>
    </row>
    <row r="2740" spans="2:12" ht="12" customHeight="1">
      <c r="B2740" s="11" t="s">
        <v>34</v>
      </c>
      <c r="C2740" s="17">
        <f aca="true" t="shared" si="273" ref="C2740:K2740">SUM(C1839,C1892,C1945,C1998,C2051,C2104,C2157,C2210,C2263,C2316,C2369,C2422,C2475,C2528,C2581,C2634,C2687)</f>
        <v>11069.894300000002</v>
      </c>
      <c r="D2740" s="17">
        <f t="shared" si="273"/>
        <v>67.64059999999999</v>
      </c>
      <c r="E2740" s="17">
        <f t="shared" si="273"/>
        <v>1085.959</v>
      </c>
      <c r="F2740" s="17">
        <f t="shared" si="273"/>
        <v>1183.5138</v>
      </c>
      <c r="G2740" s="17">
        <f t="shared" si="273"/>
        <v>80.0497</v>
      </c>
      <c r="H2740" s="17">
        <f t="shared" si="273"/>
        <v>381.41690000000006</v>
      </c>
      <c r="I2740" s="17">
        <f t="shared" si="273"/>
        <v>969.0472</v>
      </c>
      <c r="J2740" s="17">
        <f t="shared" si="273"/>
        <v>76.061</v>
      </c>
      <c r="K2740" s="17">
        <f t="shared" si="273"/>
        <v>5.589099999999999</v>
      </c>
      <c r="L2740" s="19">
        <f t="shared" si="245"/>
        <v>14919.171600000001</v>
      </c>
    </row>
    <row r="2741" spans="2:12" ht="12" customHeight="1">
      <c r="B2741" s="11" t="s">
        <v>35</v>
      </c>
      <c r="C2741" s="17">
        <f aca="true" t="shared" si="274" ref="C2741:K2741">SUM(C1840,C1893,C1946,C1999,C2052,C2105,C2158,C2211,C2264,C2317,C2370,C2423,C2476,C2529,C2582,C2635,C2688)</f>
        <v>6203.395100000001</v>
      </c>
      <c r="D2741" s="17">
        <f t="shared" si="274"/>
        <v>385.3612</v>
      </c>
      <c r="E2741" s="17">
        <f t="shared" si="274"/>
        <v>637.3023000000001</v>
      </c>
      <c r="F2741" s="17">
        <f t="shared" si="274"/>
        <v>724.5514000000001</v>
      </c>
      <c r="G2741" s="17">
        <f t="shared" si="274"/>
        <v>77.79400000000001</v>
      </c>
      <c r="H2741" s="17">
        <f t="shared" si="274"/>
        <v>51.6847</v>
      </c>
      <c r="I2741" s="17">
        <f t="shared" si="274"/>
        <v>58.1597</v>
      </c>
      <c r="J2741" s="17">
        <f t="shared" si="274"/>
        <v>14.716999999999999</v>
      </c>
      <c r="K2741" s="17">
        <f t="shared" si="274"/>
        <v>6.0056</v>
      </c>
      <c r="L2741" s="19">
        <f t="shared" si="245"/>
        <v>8158.971000000001</v>
      </c>
    </row>
    <row r="2742" spans="2:12" ht="12" customHeight="1">
      <c r="B2742" s="11" t="s">
        <v>36</v>
      </c>
      <c r="C2742" s="17">
        <f aca="true" t="shared" si="275" ref="C2742:K2742">SUM(C1841,C1894,C1947,C2000,C2053,C2106,C2159,C2212,C2265,C2318,C2371,C2424,C2477,C2530,C2583,C2636,C2689)</f>
        <v>4772.673599999999</v>
      </c>
      <c r="D2742" s="17">
        <f t="shared" si="275"/>
        <v>3902.3405</v>
      </c>
      <c r="E2742" s="17">
        <f t="shared" si="275"/>
        <v>712.0122000000001</v>
      </c>
      <c r="F2742" s="17">
        <f t="shared" si="275"/>
        <v>1718.3255</v>
      </c>
      <c r="G2742" s="17">
        <f t="shared" si="275"/>
        <v>97.13300000000001</v>
      </c>
      <c r="H2742" s="17">
        <f t="shared" si="275"/>
        <v>8.4244</v>
      </c>
      <c r="I2742" s="17">
        <f t="shared" si="275"/>
        <v>0.1905</v>
      </c>
      <c r="J2742" s="17">
        <f t="shared" si="275"/>
        <v>87.22129999999999</v>
      </c>
      <c r="K2742" s="17">
        <f t="shared" si="275"/>
        <v>0.008</v>
      </c>
      <c r="L2742" s="19">
        <f t="shared" si="245"/>
        <v>11298.328999999996</v>
      </c>
    </row>
    <row r="2743" spans="2:12" ht="12" customHeight="1">
      <c r="B2743" s="11" t="s">
        <v>37</v>
      </c>
      <c r="C2743" s="17">
        <f aca="true" t="shared" si="276" ref="C2743:K2743">SUM(C1842,C1895,C1948,C2001,C2054,C2107,C2160,C2213,C2266,C2319,C2372,C2425,C2478,C2531,C2584,C2637,C2690)</f>
        <v>37634.9124</v>
      </c>
      <c r="D2743" s="17">
        <f t="shared" si="276"/>
        <v>1592.8393999999998</v>
      </c>
      <c r="E2743" s="17">
        <f t="shared" si="276"/>
        <v>2119.6636000000003</v>
      </c>
      <c r="F2743" s="17">
        <f t="shared" si="276"/>
        <v>1445.3344</v>
      </c>
      <c r="G2743" s="17">
        <f t="shared" si="276"/>
        <v>1392.9204</v>
      </c>
      <c r="H2743" s="17">
        <f t="shared" si="276"/>
        <v>637.7859</v>
      </c>
      <c r="I2743" s="17">
        <f t="shared" si="276"/>
        <v>478.1353</v>
      </c>
      <c r="J2743" s="17">
        <f t="shared" si="276"/>
        <v>33.8906</v>
      </c>
      <c r="K2743" s="17">
        <f t="shared" si="276"/>
        <v>19.8985</v>
      </c>
      <c r="L2743" s="19">
        <f t="shared" si="245"/>
        <v>45355.38050000001</v>
      </c>
    </row>
    <row r="2744" spans="2:58" s="14" customFormat="1" ht="12" customHeight="1">
      <c r="B2744" s="11" t="s">
        <v>38</v>
      </c>
      <c r="C2744" s="17">
        <f aca="true" t="shared" si="277" ref="C2744:K2744">SUM(C1843,C1896,C1949,C2002,C2055,C2108,C2161,C2214,C2267,C2320,C2373,C2426,C2479,C2532,C2585,C2638,C2691)</f>
        <v>83893.4131</v>
      </c>
      <c r="D2744" s="17">
        <f t="shared" si="277"/>
        <v>11396.2159</v>
      </c>
      <c r="E2744" s="17">
        <f t="shared" si="277"/>
        <v>2239.775</v>
      </c>
      <c r="F2744" s="17">
        <f t="shared" si="277"/>
        <v>3045.2648</v>
      </c>
      <c r="G2744" s="17">
        <f t="shared" si="277"/>
        <v>3113.9748</v>
      </c>
      <c r="H2744" s="17">
        <f t="shared" si="277"/>
        <v>1528.3676</v>
      </c>
      <c r="I2744" s="17">
        <f t="shared" si="277"/>
        <v>801.0762000000001</v>
      </c>
      <c r="J2744" s="17">
        <f t="shared" si="277"/>
        <v>866.6948</v>
      </c>
      <c r="K2744" s="17">
        <f t="shared" si="277"/>
        <v>41.3579</v>
      </c>
      <c r="L2744" s="19">
        <f t="shared" si="245"/>
        <v>106926.14009999999</v>
      </c>
      <c r="BF2744" s="5"/>
    </row>
    <row r="2745" spans="2:12" ht="12" customHeight="1">
      <c r="B2745" s="11" t="s">
        <v>39</v>
      </c>
      <c r="C2745" s="17">
        <f aca="true" t="shared" si="278" ref="C2745:K2745">SUM(C1844,C1897,C1950,C2003,C2056,C2109,C2162,C2215,C2268,C2321,C2374,C2427,C2480,C2533,C2586,C2639,C2692)</f>
        <v>8179.581999999999</v>
      </c>
      <c r="D2745" s="17">
        <f t="shared" si="278"/>
        <v>12249.1128</v>
      </c>
      <c r="E2745" s="17">
        <f t="shared" si="278"/>
        <v>3312.2414</v>
      </c>
      <c r="F2745" s="17">
        <f t="shared" si="278"/>
        <v>2267.5529</v>
      </c>
      <c r="G2745" s="17">
        <f t="shared" si="278"/>
        <v>3501.7523</v>
      </c>
      <c r="H2745" s="17">
        <f t="shared" si="278"/>
        <v>1601.1722</v>
      </c>
      <c r="I2745" s="17">
        <f t="shared" si="278"/>
        <v>9.7223</v>
      </c>
      <c r="J2745" s="17">
        <f t="shared" si="278"/>
        <v>179.82180000000002</v>
      </c>
      <c r="K2745" s="17">
        <f t="shared" si="278"/>
        <v>28.0188</v>
      </c>
      <c r="L2745" s="19">
        <f t="shared" si="245"/>
        <v>31328.976500000004</v>
      </c>
    </row>
    <row r="2746" spans="2:12" ht="12" customHeight="1">
      <c r="B2746" s="11" t="s">
        <v>40</v>
      </c>
      <c r="C2746" s="17">
        <f aca="true" t="shared" si="279" ref="C2746:K2746">SUM(C1845,C1898,C1951,C2004,C2057,C2110,C2163,C2216,C2269,C2322,C2375,C2428,C2481,C2534,C2587,C2640,C2693)</f>
        <v>9375.295799999998</v>
      </c>
      <c r="D2746" s="17">
        <f t="shared" si="279"/>
        <v>802.1577</v>
      </c>
      <c r="E2746" s="17">
        <f t="shared" si="279"/>
        <v>2503.5255000000006</v>
      </c>
      <c r="F2746" s="17">
        <f t="shared" si="279"/>
        <v>2324.4599</v>
      </c>
      <c r="G2746" s="17">
        <f t="shared" si="279"/>
        <v>2.0023</v>
      </c>
      <c r="H2746" s="17">
        <f t="shared" si="279"/>
        <v>0.9696</v>
      </c>
      <c r="I2746" s="17">
        <f t="shared" si="279"/>
        <v>5.3867</v>
      </c>
      <c r="J2746" s="17">
        <f t="shared" si="279"/>
        <v>0.15</v>
      </c>
      <c r="K2746" s="17">
        <f t="shared" si="279"/>
        <v>2.4649</v>
      </c>
      <c r="L2746" s="19">
        <f t="shared" si="245"/>
        <v>15016.4124</v>
      </c>
    </row>
    <row r="2747" spans="2:12" ht="12" customHeight="1">
      <c r="B2747" s="11" t="s">
        <v>41</v>
      </c>
      <c r="C2747" s="17">
        <f aca="true" t="shared" si="280" ref="C2747:K2747">SUM(C1846,C1899,C1952,C2005,C2058,C2111,C2164,C2217,C2270,C2323,C2376,C2429,C2482,C2535,C2588,C2641,C2694)</f>
        <v>13884.542400000002</v>
      </c>
      <c r="D2747" s="17">
        <f t="shared" si="280"/>
        <v>2520.6648</v>
      </c>
      <c r="E2747" s="17">
        <f t="shared" si="280"/>
        <v>427.6551</v>
      </c>
      <c r="F2747" s="17">
        <f t="shared" si="280"/>
        <v>1676.5808000000002</v>
      </c>
      <c r="G2747" s="17">
        <f t="shared" si="280"/>
        <v>52.63710000000001</v>
      </c>
      <c r="H2747" s="17">
        <f t="shared" si="280"/>
        <v>18.5212</v>
      </c>
      <c r="I2747" s="17">
        <f t="shared" si="280"/>
        <v>43.2817</v>
      </c>
      <c r="J2747" s="17">
        <f t="shared" si="280"/>
        <v>19.0978</v>
      </c>
      <c r="K2747" s="17">
        <f t="shared" si="280"/>
        <v>4.1869</v>
      </c>
      <c r="L2747" s="19">
        <f t="shared" si="245"/>
        <v>18647.1678</v>
      </c>
    </row>
    <row r="2748" spans="2:12" ht="12" customHeight="1">
      <c r="B2748" s="11" t="s">
        <v>42</v>
      </c>
      <c r="C2748" s="17">
        <f aca="true" t="shared" si="281" ref="C2748:K2748">SUM(C1847,C1900,C1953,C2006,C2059,C2112,C2165,C2218,C2271,C2324,C2377,C2430,C2483,C2536,C2589,C2642,C2695)</f>
        <v>22476.830800000003</v>
      </c>
      <c r="D2748" s="17">
        <f t="shared" si="281"/>
        <v>8558.2476</v>
      </c>
      <c r="E2748" s="17">
        <f t="shared" si="281"/>
        <v>4994.105</v>
      </c>
      <c r="F2748" s="17">
        <f t="shared" si="281"/>
        <v>2562.4458</v>
      </c>
      <c r="G2748" s="17">
        <f t="shared" si="281"/>
        <v>119.844</v>
      </c>
      <c r="H2748" s="17">
        <f t="shared" si="281"/>
        <v>53.0467</v>
      </c>
      <c r="I2748" s="17">
        <f t="shared" si="281"/>
        <v>0</v>
      </c>
      <c r="J2748" s="17">
        <f t="shared" si="281"/>
        <v>0.4837</v>
      </c>
      <c r="K2748" s="17">
        <f t="shared" si="281"/>
        <v>0</v>
      </c>
      <c r="L2748" s="19">
        <f t="shared" si="245"/>
        <v>38765.003600000004</v>
      </c>
    </row>
    <row r="2749" spans="2:12" ht="12" customHeight="1">
      <c r="B2749" s="11" t="s">
        <v>43</v>
      </c>
      <c r="C2749" s="17">
        <f aca="true" t="shared" si="282" ref="C2749:K2749">SUM(C1848,C1901,C1954,C2007,C2060,C2113,C2166,C2219,C2272,C2325,C2378,C2431,C2484,C2537,C2590,C2643,C2696)</f>
        <v>8909.0327</v>
      </c>
      <c r="D2749" s="17">
        <f t="shared" si="282"/>
        <v>1186.7629000000002</v>
      </c>
      <c r="E2749" s="17">
        <f t="shared" si="282"/>
        <v>546.3665</v>
      </c>
      <c r="F2749" s="17">
        <f t="shared" si="282"/>
        <v>328.23690000000005</v>
      </c>
      <c r="G2749" s="17">
        <f t="shared" si="282"/>
        <v>163.00390000000002</v>
      </c>
      <c r="H2749" s="17">
        <f t="shared" si="282"/>
        <v>133.78439999999998</v>
      </c>
      <c r="I2749" s="17">
        <f t="shared" si="282"/>
        <v>512.968</v>
      </c>
      <c r="J2749" s="17">
        <f t="shared" si="282"/>
        <v>1404.3453</v>
      </c>
      <c r="K2749" s="17">
        <f t="shared" si="282"/>
        <v>166.0523</v>
      </c>
      <c r="L2749" s="19">
        <f t="shared" si="245"/>
        <v>13350.552899999999</v>
      </c>
    </row>
    <row r="2750" spans="2:12" ht="12" customHeight="1">
      <c r="B2750" s="11" t="s">
        <v>44</v>
      </c>
      <c r="C2750" s="17">
        <f aca="true" t="shared" si="283" ref="C2750:K2750">SUM(C1849,C1902,C1955,C2008,C2061,C2114,C2167,C2220,C2273,C2326,C2379,C2432,C2485,C2538,C2591,C2644,C2697)</f>
        <v>128226.9544</v>
      </c>
      <c r="D2750" s="17">
        <f t="shared" si="283"/>
        <v>41190.3212</v>
      </c>
      <c r="E2750" s="17">
        <f t="shared" si="283"/>
        <v>25591.365700000002</v>
      </c>
      <c r="F2750" s="17">
        <f t="shared" si="283"/>
        <v>19071.0876</v>
      </c>
      <c r="G2750" s="17">
        <f t="shared" si="283"/>
        <v>4866.7967</v>
      </c>
      <c r="H2750" s="17">
        <f t="shared" si="283"/>
        <v>755.0101</v>
      </c>
      <c r="I2750" s="17">
        <f t="shared" si="283"/>
        <v>7747.8121</v>
      </c>
      <c r="J2750" s="17">
        <f t="shared" si="283"/>
        <v>2196.8325</v>
      </c>
      <c r="K2750" s="17">
        <f t="shared" si="283"/>
        <v>1871.9094999999998</v>
      </c>
      <c r="L2750" s="19">
        <f t="shared" si="245"/>
        <v>231518.08980000002</v>
      </c>
    </row>
    <row r="2751" spans="2:12" ht="12" customHeight="1">
      <c r="B2751" s="11" t="s">
        <v>45</v>
      </c>
      <c r="C2751" s="17">
        <f aca="true" t="shared" si="284" ref="C2751:K2751">SUM(C1850,C1903,C1956,C2009,C2062,C2115,C2168,C2221,C2274,C2327,C2380,C2433,C2486,C2539,C2592,C2645,C2698)</f>
        <v>5011.2366</v>
      </c>
      <c r="D2751" s="18">
        <f t="shared" si="284"/>
        <v>6813.449800000001</v>
      </c>
      <c r="E2751" s="17">
        <f t="shared" si="284"/>
        <v>1736.8411999999998</v>
      </c>
      <c r="F2751" s="17">
        <f t="shared" si="284"/>
        <v>680.8605</v>
      </c>
      <c r="G2751" s="17">
        <f t="shared" si="284"/>
        <v>134.5246</v>
      </c>
      <c r="H2751" s="17">
        <f t="shared" si="284"/>
        <v>31.2048</v>
      </c>
      <c r="I2751" s="17">
        <f t="shared" si="284"/>
        <v>59.1946</v>
      </c>
      <c r="J2751" s="17">
        <f t="shared" si="284"/>
        <v>49.6021</v>
      </c>
      <c r="K2751" s="17">
        <f t="shared" si="284"/>
        <v>0.1373</v>
      </c>
      <c r="L2751" s="19">
        <f t="shared" si="245"/>
        <v>14517.051500000003</v>
      </c>
    </row>
    <row r="2752" spans="2:12" ht="12" customHeight="1">
      <c r="B2752" s="11" t="s">
        <v>46</v>
      </c>
      <c r="C2752" s="17">
        <f aca="true" t="shared" si="285" ref="C2752:K2752">SUM(C1851,C1904,C1957,C2010,C2063,C2116,C2169,C2222,C2275,C2328,C2381,C2434,C2487,C2540,C2593,C2646,C2699)</f>
        <v>7205.0736</v>
      </c>
      <c r="D2752" s="17">
        <f t="shared" si="285"/>
        <v>437.94129999999996</v>
      </c>
      <c r="E2752" s="17">
        <f t="shared" si="285"/>
        <v>2801.9336</v>
      </c>
      <c r="F2752" s="17">
        <f t="shared" si="285"/>
        <v>1043.5635</v>
      </c>
      <c r="G2752" s="17">
        <f t="shared" si="285"/>
        <v>1291.11</v>
      </c>
      <c r="H2752" s="17">
        <f t="shared" si="285"/>
        <v>101.0534</v>
      </c>
      <c r="I2752" s="17">
        <f t="shared" si="285"/>
        <v>989.4177</v>
      </c>
      <c r="J2752" s="17">
        <f t="shared" si="285"/>
        <v>93.8319</v>
      </c>
      <c r="K2752" s="17">
        <f t="shared" si="285"/>
        <v>2357.8212</v>
      </c>
      <c r="L2752" s="19">
        <f t="shared" si="245"/>
        <v>16321.746200000001</v>
      </c>
    </row>
    <row r="2753" spans="2:12" ht="12" customHeight="1">
      <c r="B2753" s="11" t="s">
        <v>47</v>
      </c>
      <c r="C2753" s="17">
        <f aca="true" t="shared" si="286" ref="C2753:K2753">SUM(C1852,C1905,C1958,C2011,C2064,C2117,C2170,C2223,C2276,C2329,C2382,C2435,C2488,C2541,C2594,C2647,C2700)</f>
        <v>21253.116099999996</v>
      </c>
      <c r="D2753" s="17">
        <f t="shared" si="286"/>
        <v>4268.410099999999</v>
      </c>
      <c r="E2753" s="17">
        <f t="shared" si="286"/>
        <v>1311.8554</v>
      </c>
      <c r="F2753" s="17">
        <f t="shared" si="286"/>
        <v>292.4252</v>
      </c>
      <c r="G2753" s="17">
        <f t="shared" si="286"/>
        <v>14.911999999999999</v>
      </c>
      <c r="H2753" s="17">
        <f t="shared" si="286"/>
        <v>1487.8792999999998</v>
      </c>
      <c r="I2753" s="17">
        <f t="shared" si="286"/>
        <v>452.8924999999999</v>
      </c>
      <c r="J2753" s="17">
        <f t="shared" si="286"/>
        <v>1657.9152000000001</v>
      </c>
      <c r="K2753" s="17">
        <f t="shared" si="286"/>
        <v>985.3504</v>
      </c>
      <c r="L2753" s="19">
        <f t="shared" si="245"/>
        <v>31724.756199999996</v>
      </c>
    </row>
    <row r="2754" spans="2:58" s="14" customFormat="1" ht="12" customHeight="1">
      <c r="B2754" s="11" t="s">
        <v>48</v>
      </c>
      <c r="C2754" s="17">
        <f aca="true" t="shared" si="287" ref="C2754:K2754">SUM(C1853,C1906,C1959,C2012,C2065,C2118,C2171,C2224,C2277,C2330,C2383,C2436,C2489,C2542,C2595,C2648,C2701)</f>
        <v>13046.605400000002</v>
      </c>
      <c r="D2754" s="17">
        <f t="shared" si="287"/>
        <v>725.3805000000001</v>
      </c>
      <c r="E2754" s="17">
        <f t="shared" si="287"/>
        <v>5054.8848</v>
      </c>
      <c r="F2754" s="17">
        <f t="shared" si="287"/>
        <v>2273.5555999999997</v>
      </c>
      <c r="G2754" s="17">
        <f t="shared" si="287"/>
        <v>2105.2902</v>
      </c>
      <c r="H2754" s="17">
        <f t="shared" si="287"/>
        <v>0.4441</v>
      </c>
      <c r="I2754" s="17">
        <f t="shared" si="287"/>
        <v>0.1113</v>
      </c>
      <c r="J2754" s="17">
        <f t="shared" si="287"/>
        <v>3.7165</v>
      </c>
      <c r="K2754" s="17">
        <f t="shared" si="287"/>
        <v>0.7445</v>
      </c>
      <c r="L2754" s="19">
        <f t="shared" si="245"/>
        <v>23210.7329</v>
      </c>
      <c r="BF2754" s="5"/>
    </row>
    <row r="2755" spans="2:12" ht="12" customHeight="1">
      <c r="B2755" s="11" t="s">
        <v>49</v>
      </c>
      <c r="C2755" s="17">
        <f aca="true" t="shared" si="288" ref="C2755:K2755">SUM(C1854,C1907,C1960,C2013,C2066,C2119,C2172,C2225,C2278,C2331,C2384,C2437,C2490,C2543,C2596,C2649,C2702)</f>
        <v>13039.461899999998</v>
      </c>
      <c r="D2755" s="17">
        <f t="shared" si="288"/>
        <v>4231.6866</v>
      </c>
      <c r="E2755" s="17">
        <f t="shared" si="288"/>
        <v>675.9569</v>
      </c>
      <c r="F2755" s="17">
        <f t="shared" si="288"/>
        <v>222.0384</v>
      </c>
      <c r="G2755" s="17">
        <f t="shared" si="288"/>
        <v>1819.5334</v>
      </c>
      <c r="H2755" s="17">
        <f t="shared" si="288"/>
        <v>133.7274</v>
      </c>
      <c r="I2755" s="17">
        <f t="shared" si="288"/>
        <v>88.29840000000002</v>
      </c>
      <c r="J2755" s="17">
        <f t="shared" si="288"/>
        <v>659.2764</v>
      </c>
      <c r="K2755" s="17">
        <f t="shared" si="288"/>
        <v>282.0539</v>
      </c>
      <c r="L2755" s="19">
        <f t="shared" si="245"/>
        <v>21152.0333</v>
      </c>
    </row>
    <row r="2756" spans="2:12" ht="12" customHeight="1">
      <c r="B2756" s="11" t="s">
        <v>50</v>
      </c>
      <c r="C2756" s="17">
        <f aca="true" t="shared" si="289" ref="C2756:K2756">SUM(C1855,C1908,C1961,C2014,C2067,C2120,C2173,C2226,C2279,C2332,C2385,C2438,C2491,C2544,C2597,C2650,C2703)</f>
        <v>16692.1191</v>
      </c>
      <c r="D2756" s="17">
        <f t="shared" si="289"/>
        <v>4869.4565</v>
      </c>
      <c r="E2756" s="17">
        <f t="shared" si="289"/>
        <v>2700.6384</v>
      </c>
      <c r="F2756" s="17">
        <f t="shared" si="289"/>
        <v>218.3845</v>
      </c>
      <c r="G2756" s="17">
        <f t="shared" si="289"/>
        <v>600.1795000000001</v>
      </c>
      <c r="H2756" s="17">
        <f t="shared" si="289"/>
        <v>1662.0574</v>
      </c>
      <c r="I2756" s="17">
        <f t="shared" si="289"/>
        <v>1761.3634</v>
      </c>
      <c r="J2756" s="17">
        <f t="shared" si="289"/>
        <v>1265.4211999999998</v>
      </c>
      <c r="K2756" s="17">
        <f t="shared" si="289"/>
        <v>14.011099999999999</v>
      </c>
      <c r="L2756" s="19">
        <f t="shared" si="245"/>
        <v>29783.6311</v>
      </c>
    </row>
    <row r="2757" spans="2:12" ht="12" customHeight="1">
      <c r="B2757" s="11" t="s">
        <v>51</v>
      </c>
      <c r="C2757" s="17">
        <f aca="true" t="shared" si="290" ref="C2757:K2757">SUM(C1856,C1909,C1962,C2015,C2068,C2121,C2174,C2227,C2280,C2333,C2386,C2439,C2492,C2545,C2598,C2651,C2704)</f>
        <v>15333.5418</v>
      </c>
      <c r="D2757" s="17">
        <f t="shared" si="290"/>
        <v>831.0405</v>
      </c>
      <c r="E2757" s="17">
        <f t="shared" si="290"/>
        <v>323.6232</v>
      </c>
      <c r="F2757" s="17">
        <f t="shared" si="290"/>
        <v>4.670999999999999</v>
      </c>
      <c r="G2757" s="17">
        <f t="shared" si="290"/>
        <v>0</v>
      </c>
      <c r="H2757" s="17">
        <f t="shared" si="290"/>
        <v>80.5674</v>
      </c>
      <c r="I2757" s="17">
        <f t="shared" si="290"/>
        <v>76.5777</v>
      </c>
      <c r="J2757" s="17">
        <f t="shared" si="290"/>
        <v>19.0455</v>
      </c>
      <c r="K2757" s="17">
        <f t="shared" si="290"/>
        <v>51.013600000000004</v>
      </c>
      <c r="L2757" s="19">
        <f t="shared" si="245"/>
        <v>16720.0807</v>
      </c>
    </row>
    <row r="2758" spans="2:12" ht="12" customHeight="1">
      <c r="B2758" s="15" t="s">
        <v>52</v>
      </c>
      <c r="C2758" s="20">
        <f aca="true" t="shared" si="291" ref="C2758:K2758">SUM(C2711:C2757)</f>
        <v>1740495.6682000004</v>
      </c>
      <c r="D2758" s="20">
        <f t="shared" si="291"/>
        <v>626149.9896</v>
      </c>
      <c r="E2758" s="20">
        <f t="shared" si="291"/>
        <v>393938.35530000017</v>
      </c>
      <c r="F2758" s="20">
        <f t="shared" si="291"/>
        <v>276588.34719999996</v>
      </c>
      <c r="G2758" s="20">
        <f t="shared" si="291"/>
        <v>118496.0829</v>
      </c>
      <c r="H2758" s="20">
        <f t="shared" si="291"/>
        <v>136394.1044</v>
      </c>
      <c r="I2758" s="20">
        <f t="shared" si="291"/>
        <v>40035.20440000001</v>
      </c>
      <c r="J2758" s="20">
        <f t="shared" si="291"/>
        <v>21493.961</v>
      </c>
      <c r="K2758" s="20">
        <f t="shared" si="291"/>
        <v>24951.637100000004</v>
      </c>
      <c r="L2758" s="21">
        <f t="shared" si="245"/>
        <v>3378543.3501</v>
      </c>
    </row>
    <row r="2760" spans="2:4" ht="13.5" customHeight="1">
      <c r="B2760" s="6" t="s">
        <v>0</v>
      </c>
      <c r="C2760" s="28" t="s">
        <v>85</v>
      </c>
      <c r="D2760" s="28"/>
    </row>
    <row r="2761" spans="2:58" ht="12" customHeight="1">
      <c r="B2761" s="7"/>
      <c r="I2761" s="8"/>
      <c r="L2761" s="8" t="str">
        <f>L2708</f>
        <v>（３日間調査　単位：トン）</v>
      </c>
      <c r="BF2761" s="4"/>
    </row>
    <row r="2762" spans="2:58" ht="13.5" customHeight="1">
      <c r="B2762" s="9" t="s">
        <v>122</v>
      </c>
      <c r="C2762" s="24" t="s">
        <v>121</v>
      </c>
      <c r="D2762" s="22" t="s">
        <v>113</v>
      </c>
      <c r="E2762" s="22" t="s">
        <v>114</v>
      </c>
      <c r="F2762" s="22" t="s">
        <v>115</v>
      </c>
      <c r="G2762" s="22" t="s">
        <v>116</v>
      </c>
      <c r="H2762" s="22" t="s">
        <v>117</v>
      </c>
      <c r="I2762" s="22" t="s">
        <v>118</v>
      </c>
      <c r="J2762" s="22" t="s">
        <v>119</v>
      </c>
      <c r="K2762" s="22" t="s">
        <v>120</v>
      </c>
      <c r="L2762" s="26" t="s">
        <v>3</v>
      </c>
      <c r="BF2762" s="4"/>
    </row>
    <row r="2763" spans="2:58" ht="13.5" customHeight="1">
      <c r="B2763" s="10" t="s">
        <v>4</v>
      </c>
      <c r="C2763" s="25"/>
      <c r="D2763" s="23"/>
      <c r="E2763" s="23"/>
      <c r="F2763" s="23"/>
      <c r="G2763" s="23"/>
      <c r="H2763" s="23"/>
      <c r="I2763" s="23"/>
      <c r="J2763" s="23"/>
      <c r="K2763" s="23"/>
      <c r="L2763" s="27"/>
      <c r="BF2763" s="4"/>
    </row>
    <row r="2764" spans="2:12" ht="12" customHeight="1">
      <c r="B2764" s="11" t="s">
        <v>5</v>
      </c>
      <c r="C2764" s="17">
        <v>41237.2142</v>
      </c>
      <c r="D2764" s="17">
        <v>3775.1382</v>
      </c>
      <c r="E2764" s="17">
        <v>11225.7005</v>
      </c>
      <c r="F2764" s="17">
        <v>8947.6709</v>
      </c>
      <c r="G2764" s="17">
        <v>914.8301</v>
      </c>
      <c r="H2764" s="17">
        <v>1492.7324</v>
      </c>
      <c r="I2764" s="17">
        <v>268.269</v>
      </c>
      <c r="J2764" s="17">
        <v>2632.4592</v>
      </c>
      <c r="K2764" s="17">
        <v>3993.5485</v>
      </c>
      <c r="L2764" s="19">
        <f>SUM(C2764:K2764)</f>
        <v>74487.563</v>
      </c>
    </row>
    <row r="2765" spans="2:12" ht="12" customHeight="1">
      <c r="B2765" s="11" t="s">
        <v>6</v>
      </c>
      <c r="C2765" s="17">
        <v>7905.2878</v>
      </c>
      <c r="D2765" s="17">
        <v>335.4614</v>
      </c>
      <c r="E2765" s="17">
        <v>31.9086</v>
      </c>
      <c r="F2765" s="17">
        <v>401.4879</v>
      </c>
      <c r="G2765" s="17">
        <v>4.6152</v>
      </c>
      <c r="H2765" s="17">
        <v>0.4217</v>
      </c>
      <c r="I2765" s="17">
        <v>563.7003</v>
      </c>
      <c r="J2765" s="17">
        <v>0.0879</v>
      </c>
      <c r="K2765" s="17">
        <v>0</v>
      </c>
      <c r="L2765" s="19">
        <f aca="true" t="shared" si="292" ref="L2765:L2811">SUM(C2765:K2765)</f>
        <v>9242.970800000003</v>
      </c>
    </row>
    <row r="2766" spans="2:12" ht="12" customHeight="1">
      <c r="B2766" s="11" t="s">
        <v>7</v>
      </c>
      <c r="C2766" s="17">
        <v>527.542</v>
      </c>
      <c r="D2766" s="17">
        <v>459.7041</v>
      </c>
      <c r="E2766" s="17">
        <v>314.6593</v>
      </c>
      <c r="F2766" s="17">
        <v>1109.3844</v>
      </c>
      <c r="G2766" s="17">
        <v>518.3293</v>
      </c>
      <c r="H2766" s="17">
        <v>576.2149</v>
      </c>
      <c r="I2766" s="17">
        <v>31.5544</v>
      </c>
      <c r="J2766" s="17">
        <v>0</v>
      </c>
      <c r="K2766" s="17">
        <v>0</v>
      </c>
      <c r="L2766" s="19">
        <f t="shared" si="292"/>
        <v>3537.3884</v>
      </c>
    </row>
    <row r="2767" spans="2:12" ht="12" customHeight="1">
      <c r="B2767" s="11" t="s">
        <v>8</v>
      </c>
      <c r="C2767" s="17">
        <v>9877.5251</v>
      </c>
      <c r="D2767" s="17">
        <v>3560.2083</v>
      </c>
      <c r="E2767" s="17">
        <v>3995.1724</v>
      </c>
      <c r="F2767" s="17">
        <v>5015.1269</v>
      </c>
      <c r="G2767" s="17">
        <v>1885.6029</v>
      </c>
      <c r="H2767" s="17">
        <v>3604.1093</v>
      </c>
      <c r="I2767" s="17">
        <v>374.4368</v>
      </c>
      <c r="J2767" s="17">
        <v>141.9363</v>
      </c>
      <c r="K2767" s="17">
        <v>56.1117</v>
      </c>
      <c r="L2767" s="19">
        <f t="shared" si="292"/>
        <v>28510.229700000004</v>
      </c>
    </row>
    <row r="2768" spans="2:12" ht="12" customHeight="1">
      <c r="B2768" s="11" t="s">
        <v>9</v>
      </c>
      <c r="C2768" s="17">
        <v>1484.0599</v>
      </c>
      <c r="D2768" s="17">
        <v>65.1109</v>
      </c>
      <c r="E2768" s="17">
        <v>738.885</v>
      </c>
      <c r="F2768" s="17">
        <v>305.3624</v>
      </c>
      <c r="G2768" s="17">
        <v>2.7702</v>
      </c>
      <c r="H2768" s="17">
        <v>621.3944</v>
      </c>
      <c r="I2768" s="17">
        <v>318.1804</v>
      </c>
      <c r="J2768" s="17">
        <v>496.5163</v>
      </c>
      <c r="K2768" s="17">
        <v>5.9793</v>
      </c>
      <c r="L2768" s="19">
        <f t="shared" si="292"/>
        <v>4038.2588000000005</v>
      </c>
    </row>
    <row r="2769" spans="2:12" ht="12" customHeight="1">
      <c r="B2769" s="11" t="s">
        <v>10</v>
      </c>
      <c r="C2769" s="17">
        <v>758.9915</v>
      </c>
      <c r="D2769" s="17">
        <v>80.5063</v>
      </c>
      <c r="E2769" s="17">
        <v>1113.9749</v>
      </c>
      <c r="F2769" s="17">
        <v>1333.0432</v>
      </c>
      <c r="G2769" s="17">
        <v>727.9183</v>
      </c>
      <c r="H2769" s="17">
        <v>1612.1348</v>
      </c>
      <c r="I2769" s="17">
        <v>1023.981</v>
      </c>
      <c r="J2769" s="17">
        <v>152.7936</v>
      </c>
      <c r="K2769" s="17">
        <v>50.3012</v>
      </c>
      <c r="L2769" s="19">
        <f t="shared" si="292"/>
        <v>6853.644799999999</v>
      </c>
    </row>
    <row r="2770" spans="2:58" ht="12" customHeight="1">
      <c r="B2770" s="11" t="s">
        <v>11</v>
      </c>
      <c r="C2770" s="17">
        <v>3919.8641</v>
      </c>
      <c r="D2770" s="17">
        <v>328.857</v>
      </c>
      <c r="E2770" s="17">
        <v>1589.503</v>
      </c>
      <c r="F2770" s="17">
        <v>284.417</v>
      </c>
      <c r="G2770" s="17">
        <v>564.6324</v>
      </c>
      <c r="H2770" s="17">
        <v>267.1258</v>
      </c>
      <c r="I2770" s="17">
        <v>38.7841</v>
      </c>
      <c r="J2770" s="17">
        <v>0</v>
      </c>
      <c r="K2770" s="17">
        <v>0</v>
      </c>
      <c r="L2770" s="19">
        <f t="shared" si="292"/>
        <v>6993.183399999999</v>
      </c>
      <c r="BF2770" s="12"/>
    </row>
    <row r="2771" spans="2:12" ht="12" customHeight="1">
      <c r="B2771" s="11" t="s">
        <v>12</v>
      </c>
      <c r="C2771" s="17">
        <v>12878.732</v>
      </c>
      <c r="D2771" s="17">
        <v>1916.9825</v>
      </c>
      <c r="E2771" s="17">
        <v>8119.6965</v>
      </c>
      <c r="F2771" s="17">
        <v>5174.0762</v>
      </c>
      <c r="G2771" s="17">
        <v>1363.243</v>
      </c>
      <c r="H2771" s="17">
        <v>3182.8854</v>
      </c>
      <c r="I2771" s="17">
        <v>3779.8468</v>
      </c>
      <c r="J2771" s="17">
        <v>760.3303</v>
      </c>
      <c r="K2771" s="17">
        <v>475.7948</v>
      </c>
      <c r="L2771" s="19">
        <f t="shared" si="292"/>
        <v>37651.5875</v>
      </c>
    </row>
    <row r="2772" spans="2:12" ht="12" customHeight="1">
      <c r="B2772" s="11" t="s">
        <v>13</v>
      </c>
      <c r="C2772" s="17">
        <v>3304.9166</v>
      </c>
      <c r="D2772" s="17">
        <v>1598.8392</v>
      </c>
      <c r="E2772" s="17">
        <v>7444.27</v>
      </c>
      <c r="F2772" s="17">
        <v>4742.5715</v>
      </c>
      <c r="G2772" s="17">
        <v>1272.3622</v>
      </c>
      <c r="H2772" s="17">
        <v>2970.1046</v>
      </c>
      <c r="I2772" s="17">
        <v>2026.0496</v>
      </c>
      <c r="J2772" s="17">
        <v>683.5412</v>
      </c>
      <c r="K2772" s="17">
        <v>614.4354</v>
      </c>
      <c r="L2772" s="19">
        <f t="shared" si="292"/>
        <v>24657.090299999996</v>
      </c>
    </row>
    <row r="2773" spans="2:12" ht="12" customHeight="1">
      <c r="B2773" s="13" t="s">
        <v>14</v>
      </c>
      <c r="C2773" s="17">
        <v>6883.6641</v>
      </c>
      <c r="D2773" s="17">
        <v>1674.2578</v>
      </c>
      <c r="E2773" s="17">
        <v>5217.3563</v>
      </c>
      <c r="F2773" s="17">
        <v>4330.6469</v>
      </c>
      <c r="G2773" s="17">
        <v>476.4726</v>
      </c>
      <c r="H2773" s="17">
        <v>1309.8062</v>
      </c>
      <c r="I2773" s="17">
        <v>945.0163</v>
      </c>
      <c r="J2773" s="17">
        <v>435.5611</v>
      </c>
      <c r="K2773" s="17">
        <v>184.1267</v>
      </c>
      <c r="L2773" s="19">
        <f t="shared" si="292"/>
        <v>21456.908</v>
      </c>
    </row>
    <row r="2774" spans="2:12" ht="12" customHeight="1">
      <c r="B2774" s="11" t="s">
        <v>15</v>
      </c>
      <c r="C2774" s="17">
        <v>14050.6541</v>
      </c>
      <c r="D2774" s="17">
        <v>9486.7432</v>
      </c>
      <c r="E2774" s="17">
        <v>8202.5607</v>
      </c>
      <c r="F2774" s="17">
        <v>1911.8344</v>
      </c>
      <c r="G2774" s="17">
        <v>1917.368</v>
      </c>
      <c r="H2774" s="17">
        <v>3304.9184</v>
      </c>
      <c r="I2774" s="17">
        <v>718.5156</v>
      </c>
      <c r="J2774" s="17">
        <v>295.255</v>
      </c>
      <c r="K2774" s="17">
        <v>156.7291</v>
      </c>
      <c r="L2774" s="19">
        <f t="shared" si="292"/>
        <v>40044.578499999996</v>
      </c>
    </row>
    <row r="2775" spans="2:12" ht="12" customHeight="1">
      <c r="B2775" s="11" t="s">
        <v>16</v>
      </c>
      <c r="C2775" s="17">
        <v>29021.1638</v>
      </c>
      <c r="D2775" s="17">
        <v>11518.5295</v>
      </c>
      <c r="E2775" s="17">
        <v>16016.1767</v>
      </c>
      <c r="F2775" s="17">
        <v>6299.3431</v>
      </c>
      <c r="G2775" s="17">
        <v>3192.5593</v>
      </c>
      <c r="H2775" s="17">
        <v>4222.1894</v>
      </c>
      <c r="I2775" s="17">
        <v>2017.5487</v>
      </c>
      <c r="J2775" s="17">
        <v>880.3385</v>
      </c>
      <c r="K2775" s="17">
        <v>114.5426</v>
      </c>
      <c r="L2775" s="19">
        <f t="shared" si="292"/>
        <v>73282.39159999999</v>
      </c>
    </row>
    <row r="2776" spans="2:58" s="14" customFormat="1" ht="12" customHeight="1">
      <c r="B2776" s="11" t="s">
        <v>17</v>
      </c>
      <c r="C2776" s="17">
        <v>43235.6597</v>
      </c>
      <c r="D2776" s="17">
        <v>30357.4139</v>
      </c>
      <c r="E2776" s="17">
        <v>6388.5792</v>
      </c>
      <c r="F2776" s="17">
        <v>2837.9991</v>
      </c>
      <c r="G2776" s="17">
        <v>1167.2182</v>
      </c>
      <c r="H2776" s="17">
        <v>5916.7596</v>
      </c>
      <c r="I2776" s="17">
        <v>754.9194</v>
      </c>
      <c r="J2776" s="17">
        <v>779.0371</v>
      </c>
      <c r="K2776" s="17">
        <v>296.968</v>
      </c>
      <c r="L2776" s="19">
        <f t="shared" si="292"/>
        <v>91734.55420000001</v>
      </c>
      <c r="BF2776" s="5"/>
    </row>
    <row r="2777" spans="2:12" ht="12" customHeight="1">
      <c r="B2777" s="11" t="s">
        <v>18</v>
      </c>
      <c r="C2777" s="17">
        <v>66376.392</v>
      </c>
      <c r="D2777" s="17">
        <v>16088.0608</v>
      </c>
      <c r="E2777" s="17">
        <v>10317.137</v>
      </c>
      <c r="F2777" s="17">
        <v>9773.1257</v>
      </c>
      <c r="G2777" s="17">
        <v>4696.3405</v>
      </c>
      <c r="H2777" s="17">
        <v>7055.4114</v>
      </c>
      <c r="I2777" s="17">
        <v>1218.4323</v>
      </c>
      <c r="J2777" s="17">
        <v>1881.9816</v>
      </c>
      <c r="K2777" s="17">
        <v>658.1256</v>
      </c>
      <c r="L2777" s="19">
        <f t="shared" si="292"/>
        <v>118065.00690000001</v>
      </c>
    </row>
    <row r="2778" spans="2:12" ht="12" customHeight="1">
      <c r="B2778" s="11" t="s">
        <v>19</v>
      </c>
      <c r="C2778" s="17">
        <v>14414.1782</v>
      </c>
      <c r="D2778" s="17">
        <v>270.7933</v>
      </c>
      <c r="E2778" s="17">
        <v>254.2099</v>
      </c>
      <c r="F2778" s="17">
        <v>486.683</v>
      </c>
      <c r="G2778" s="17">
        <v>6873.1914</v>
      </c>
      <c r="H2778" s="17">
        <v>11011.0698</v>
      </c>
      <c r="I2778" s="17">
        <v>4514.3315</v>
      </c>
      <c r="J2778" s="17">
        <v>923.9864</v>
      </c>
      <c r="K2778" s="17">
        <v>448.147</v>
      </c>
      <c r="L2778" s="19">
        <f t="shared" si="292"/>
        <v>39196.5905</v>
      </c>
    </row>
    <row r="2779" spans="2:12" ht="12" customHeight="1">
      <c r="B2779" s="11" t="s">
        <v>20</v>
      </c>
      <c r="C2779" s="17">
        <v>2510.6834</v>
      </c>
      <c r="D2779" s="17">
        <v>38.9329</v>
      </c>
      <c r="E2779" s="17">
        <v>87.8374</v>
      </c>
      <c r="F2779" s="17">
        <v>233.759</v>
      </c>
      <c r="G2779" s="17">
        <v>2012.1207</v>
      </c>
      <c r="H2779" s="17">
        <v>3724.7745</v>
      </c>
      <c r="I2779" s="17">
        <v>180.6052</v>
      </c>
      <c r="J2779" s="17">
        <v>92.8545</v>
      </c>
      <c r="K2779" s="17">
        <v>0.4437</v>
      </c>
      <c r="L2779" s="19">
        <f t="shared" si="292"/>
        <v>8882.011299999998</v>
      </c>
    </row>
    <row r="2780" spans="2:12" ht="12" customHeight="1">
      <c r="B2780" s="11" t="s">
        <v>21</v>
      </c>
      <c r="C2780" s="17">
        <v>1788.8082</v>
      </c>
      <c r="D2780" s="17">
        <v>1046.8672</v>
      </c>
      <c r="E2780" s="17">
        <v>1314.175</v>
      </c>
      <c r="F2780" s="17">
        <v>351.0376</v>
      </c>
      <c r="G2780" s="17">
        <v>195.1976</v>
      </c>
      <c r="H2780" s="17">
        <v>285.6079</v>
      </c>
      <c r="I2780" s="17">
        <v>17.5744</v>
      </c>
      <c r="J2780" s="17">
        <v>24.1947</v>
      </c>
      <c r="K2780" s="17">
        <v>11.9435</v>
      </c>
      <c r="L2780" s="19">
        <f t="shared" si="292"/>
        <v>5035.406100000001</v>
      </c>
    </row>
    <row r="2781" spans="2:12" ht="12" customHeight="1">
      <c r="B2781" s="11" t="s">
        <v>22</v>
      </c>
      <c r="C2781" s="17">
        <v>5826.9333</v>
      </c>
      <c r="D2781" s="17">
        <v>92.4529</v>
      </c>
      <c r="E2781" s="17">
        <v>158.183</v>
      </c>
      <c r="F2781" s="17">
        <v>897.7966</v>
      </c>
      <c r="G2781" s="17">
        <v>286.3304</v>
      </c>
      <c r="H2781" s="17">
        <v>523.7107</v>
      </c>
      <c r="I2781" s="17">
        <v>20.8353</v>
      </c>
      <c r="J2781" s="17">
        <v>74.9904</v>
      </c>
      <c r="K2781" s="17">
        <v>4.0307</v>
      </c>
      <c r="L2781" s="19">
        <f t="shared" si="292"/>
        <v>7885.263299999999</v>
      </c>
    </row>
    <row r="2782" spans="2:12" ht="12" customHeight="1">
      <c r="B2782" s="11" t="s">
        <v>23</v>
      </c>
      <c r="C2782" s="17">
        <v>657.3804</v>
      </c>
      <c r="D2782" s="17">
        <v>0.4772</v>
      </c>
      <c r="E2782" s="17">
        <v>69.1645</v>
      </c>
      <c r="F2782" s="17">
        <v>244.0536</v>
      </c>
      <c r="G2782" s="17">
        <v>1.826</v>
      </c>
      <c r="H2782" s="17">
        <v>76.0325</v>
      </c>
      <c r="I2782" s="17">
        <v>0</v>
      </c>
      <c r="J2782" s="17">
        <v>1.7014</v>
      </c>
      <c r="K2782" s="17">
        <v>0</v>
      </c>
      <c r="L2782" s="19">
        <f t="shared" si="292"/>
        <v>1050.6355999999998</v>
      </c>
    </row>
    <row r="2783" spans="2:12" ht="12" customHeight="1">
      <c r="B2783" s="11" t="s">
        <v>24</v>
      </c>
      <c r="C2783" s="17">
        <v>4331.1154</v>
      </c>
      <c r="D2783" s="17">
        <v>1157.1776</v>
      </c>
      <c r="E2783" s="17">
        <v>1693.6946</v>
      </c>
      <c r="F2783" s="17">
        <v>1970.0497</v>
      </c>
      <c r="G2783" s="17">
        <v>2292.7735</v>
      </c>
      <c r="H2783" s="17">
        <v>1180.3487</v>
      </c>
      <c r="I2783" s="17">
        <v>249.3194</v>
      </c>
      <c r="J2783" s="17">
        <v>179.2105</v>
      </c>
      <c r="K2783" s="17">
        <v>4.6923</v>
      </c>
      <c r="L2783" s="19">
        <f t="shared" si="292"/>
        <v>13058.3817</v>
      </c>
    </row>
    <row r="2784" spans="2:12" ht="12" customHeight="1">
      <c r="B2784" s="11" t="s">
        <v>25</v>
      </c>
      <c r="C2784" s="17">
        <v>1602.8217</v>
      </c>
      <c r="D2784" s="17">
        <v>2365.0909</v>
      </c>
      <c r="E2784" s="17">
        <v>2111.7967</v>
      </c>
      <c r="F2784" s="17">
        <v>2420.8848</v>
      </c>
      <c r="G2784" s="17">
        <v>460.9398</v>
      </c>
      <c r="H2784" s="17">
        <v>426.8708</v>
      </c>
      <c r="I2784" s="17">
        <v>355.896</v>
      </c>
      <c r="J2784" s="17">
        <v>63.4833</v>
      </c>
      <c r="K2784" s="17">
        <v>1.5275</v>
      </c>
      <c r="L2784" s="19">
        <f t="shared" si="292"/>
        <v>9809.311500000002</v>
      </c>
    </row>
    <row r="2785" spans="2:12" ht="12" customHeight="1">
      <c r="B2785" s="11" t="s">
        <v>26</v>
      </c>
      <c r="C2785" s="17">
        <v>38630.8461</v>
      </c>
      <c r="D2785" s="17">
        <v>8571.8932</v>
      </c>
      <c r="E2785" s="17">
        <v>5526.7039</v>
      </c>
      <c r="F2785" s="17">
        <v>12083.1498</v>
      </c>
      <c r="G2785" s="17">
        <v>7521.9791</v>
      </c>
      <c r="H2785" s="17">
        <v>2805.6278</v>
      </c>
      <c r="I2785" s="17">
        <v>3549.2434</v>
      </c>
      <c r="J2785" s="17">
        <v>2752.0356</v>
      </c>
      <c r="K2785" s="17">
        <v>1711.8668</v>
      </c>
      <c r="L2785" s="19">
        <f t="shared" si="292"/>
        <v>83153.34570000002</v>
      </c>
    </row>
    <row r="2786" spans="2:58" s="14" customFormat="1" ht="12" customHeight="1">
      <c r="B2786" s="11" t="s">
        <v>27</v>
      </c>
      <c r="C2786" s="17">
        <v>95542.9803</v>
      </c>
      <c r="D2786" s="17">
        <v>27829.0361</v>
      </c>
      <c r="E2786" s="17">
        <v>16503.2721</v>
      </c>
      <c r="F2786" s="17">
        <v>10844.2256</v>
      </c>
      <c r="G2786" s="17">
        <v>7570.7697</v>
      </c>
      <c r="H2786" s="17">
        <v>11159.7134</v>
      </c>
      <c r="I2786" s="17">
        <v>2039.9746</v>
      </c>
      <c r="J2786" s="17">
        <v>951.9059</v>
      </c>
      <c r="K2786" s="17">
        <v>384.9818</v>
      </c>
      <c r="L2786" s="19">
        <f t="shared" si="292"/>
        <v>172826.85950000002</v>
      </c>
      <c r="BF2786" s="5"/>
    </row>
    <row r="2787" spans="2:12" ht="12" customHeight="1">
      <c r="B2787" s="11" t="s">
        <v>28</v>
      </c>
      <c r="C2787" s="17">
        <v>6301.5052</v>
      </c>
      <c r="D2787" s="17">
        <v>10622.1806</v>
      </c>
      <c r="E2787" s="17">
        <v>7342.5049</v>
      </c>
      <c r="F2787" s="17">
        <v>3001.3188</v>
      </c>
      <c r="G2787" s="17">
        <v>1107.6502</v>
      </c>
      <c r="H2787" s="17">
        <v>3903.4127</v>
      </c>
      <c r="I2787" s="17">
        <v>1758.1929</v>
      </c>
      <c r="J2787" s="17">
        <v>173.8097</v>
      </c>
      <c r="K2787" s="17">
        <v>50.8554</v>
      </c>
      <c r="L2787" s="19">
        <f t="shared" si="292"/>
        <v>34261.4304</v>
      </c>
    </row>
    <row r="2788" spans="2:12" ht="12" customHeight="1">
      <c r="B2788" s="11" t="s">
        <v>29</v>
      </c>
      <c r="C2788" s="17">
        <v>8125.6253</v>
      </c>
      <c r="D2788" s="17">
        <v>1356.2633</v>
      </c>
      <c r="E2788" s="17">
        <v>6627.1844</v>
      </c>
      <c r="F2788" s="17">
        <v>946.0734</v>
      </c>
      <c r="G2788" s="17">
        <v>901.5763</v>
      </c>
      <c r="H2788" s="17">
        <v>4275.9219</v>
      </c>
      <c r="I2788" s="17">
        <v>1727.7357</v>
      </c>
      <c r="J2788" s="17">
        <v>291.6196</v>
      </c>
      <c r="K2788" s="17">
        <v>203.2363</v>
      </c>
      <c r="L2788" s="19">
        <f t="shared" si="292"/>
        <v>24455.236200000003</v>
      </c>
    </row>
    <row r="2789" spans="2:12" ht="12" customHeight="1">
      <c r="B2789" s="11" t="s">
        <v>30</v>
      </c>
      <c r="C2789" s="17">
        <v>4360.0663</v>
      </c>
      <c r="D2789" s="17">
        <v>897.4455</v>
      </c>
      <c r="E2789" s="17">
        <v>936.2365</v>
      </c>
      <c r="F2789" s="17">
        <v>805.5253</v>
      </c>
      <c r="G2789" s="17">
        <v>1058.2452</v>
      </c>
      <c r="H2789" s="17">
        <v>1434.6166</v>
      </c>
      <c r="I2789" s="17">
        <v>966.0601</v>
      </c>
      <c r="J2789" s="17">
        <v>75.0348</v>
      </c>
      <c r="K2789" s="17">
        <v>164.0845</v>
      </c>
      <c r="L2789" s="19">
        <f t="shared" si="292"/>
        <v>10697.314800000002</v>
      </c>
    </row>
    <row r="2790" spans="2:12" ht="12" customHeight="1">
      <c r="B2790" s="11" t="s">
        <v>31</v>
      </c>
      <c r="C2790" s="17">
        <v>62519.9808</v>
      </c>
      <c r="D2790" s="17">
        <v>17228.1168</v>
      </c>
      <c r="E2790" s="17">
        <v>14294.4879</v>
      </c>
      <c r="F2790" s="17">
        <v>10553.4031</v>
      </c>
      <c r="G2790" s="17">
        <v>3982.6458</v>
      </c>
      <c r="H2790" s="17">
        <v>7609.0356</v>
      </c>
      <c r="I2790" s="17">
        <v>7672.743</v>
      </c>
      <c r="J2790" s="17">
        <v>863.9191</v>
      </c>
      <c r="K2790" s="17">
        <v>772.6769</v>
      </c>
      <c r="L2790" s="19">
        <f t="shared" si="292"/>
        <v>125497.00899999999</v>
      </c>
    </row>
    <row r="2791" spans="2:12" ht="12" customHeight="1">
      <c r="B2791" s="11" t="s">
        <v>32</v>
      </c>
      <c r="C2791" s="17">
        <v>24382.1491</v>
      </c>
      <c r="D2791" s="17">
        <v>8932.5756</v>
      </c>
      <c r="E2791" s="17">
        <v>12587.3158</v>
      </c>
      <c r="F2791" s="17">
        <v>9083.7377</v>
      </c>
      <c r="G2791" s="17">
        <v>4657.9886</v>
      </c>
      <c r="H2791" s="17">
        <v>3193.0827</v>
      </c>
      <c r="I2791" s="17">
        <v>4574.778</v>
      </c>
      <c r="J2791" s="17">
        <v>204.208</v>
      </c>
      <c r="K2791" s="17">
        <v>189.3209</v>
      </c>
      <c r="L2791" s="19">
        <f t="shared" si="292"/>
        <v>67805.1564</v>
      </c>
    </row>
    <row r="2792" spans="2:12" ht="12" customHeight="1">
      <c r="B2792" s="11" t="s">
        <v>33</v>
      </c>
      <c r="C2792" s="17">
        <v>656.4394</v>
      </c>
      <c r="D2792" s="17">
        <v>274.6824</v>
      </c>
      <c r="E2792" s="17">
        <v>59.358</v>
      </c>
      <c r="F2792" s="17">
        <v>263.0905</v>
      </c>
      <c r="G2792" s="17">
        <v>243.7679</v>
      </c>
      <c r="H2792" s="17">
        <v>42.3793</v>
      </c>
      <c r="I2792" s="17">
        <v>90.0223</v>
      </c>
      <c r="J2792" s="17">
        <v>2.1109</v>
      </c>
      <c r="K2792" s="17">
        <v>0.6429</v>
      </c>
      <c r="L2792" s="19">
        <f t="shared" si="292"/>
        <v>1632.4936</v>
      </c>
    </row>
    <row r="2793" spans="2:12" ht="12" customHeight="1">
      <c r="B2793" s="11" t="s">
        <v>34</v>
      </c>
      <c r="C2793" s="17">
        <v>1333.2516</v>
      </c>
      <c r="D2793" s="17">
        <v>549.2178</v>
      </c>
      <c r="E2793" s="17">
        <v>2983.1829</v>
      </c>
      <c r="F2793" s="17">
        <v>1670.0018</v>
      </c>
      <c r="G2793" s="17">
        <v>1316.925</v>
      </c>
      <c r="H2793" s="17">
        <v>1432.1815</v>
      </c>
      <c r="I2793" s="17">
        <v>1720.1264</v>
      </c>
      <c r="J2793" s="17">
        <v>118.9625</v>
      </c>
      <c r="K2793" s="17">
        <v>38.4971</v>
      </c>
      <c r="L2793" s="19">
        <f t="shared" si="292"/>
        <v>11162.346599999999</v>
      </c>
    </row>
    <row r="2794" spans="2:12" ht="12" customHeight="1">
      <c r="B2794" s="11" t="s">
        <v>35</v>
      </c>
      <c r="C2794" s="17">
        <v>156.0115</v>
      </c>
      <c r="D2794" s="17">
        <v>4.4136</v>
      </c>
      <c r="E2794" s="17">
        <v>109.608</v>
      </c>
      <c r="F2794" s="17">
        <v>600.876</v>
      </c>
      <c r="G2794" s="17">
        <v>507.3665</v>
      </c>
      <c r="H2794" s="17">
        <v>56.0831</v>
      </c>
      <c r="I2794" s="17">
        <v>27.0545</v>
      </c>
      <c r="J2794" s="17">
        <v>3.6503</v>
      </c>
      <c r="K2794" s="17">
        <v>0</v>
      </c>
      <c r="L2794" s="19">
        <f t="shared" si="292"/>
        <v>1465.0635</v>
      </c>
    </row>
    <row r="2795" spans="2:12" ht="12" customHeight="1">
      <c r="B2795" s="11" t="s">
        <v>36</v>
      </c>
      <c r="C2795" s="17">
        <v>0</v>
      </c>
      <c r="D2795" s="17">
        <v>127.4926</v>
      </c>
      <c r="E2795" s="17">
        <v>0</v>
      </c>
      <c r="F2795" s="17">
        <v>0</v>
      </c>
      <c r="G2795" s="17">
        <v>0</v>
      </c>
      <c r="H2795" s="17">
        <v>0</v>
      </c>
      <c r="I2795" s="17">
        <v>0</v>
      </c>
      <c r="J2795" s="17">
        <v>0</v>
      </c>
      <c r="K2795" s="17">
        <v>0</v>
      </c>
      <c r="L2795" s="19">
        <f t="shared" si="292"/>
        <v>127.4926</v>
      </c>
    </row>
    <row r="2796" spans="2:12" ht="12" customHeight="1">
      <c r="B2796" s="11" t="s">
        <v>37</v>
      </c>
      <c r="C2796" s="17">
        <v>15137.871</v>
      </c>
      <c r="D2796" s="17">
        <v>1193.7646</v>
      </c>
      <c r="E2796" s="17">
        <v>743.6266</v>
      </c>
      <c r="F2796" s="17">
        <v>5345.6585</v>
      </c>
      <c r="G2796" s="17">
        <v>577.1562</v>
      </c>
      <c r="H2796" s="17">
        <v>1292.9779</v>
      </c>
      <c r="I2796" s="17">
        <v>1161.5914</v>
      </c>
      <c r="J2796" s="17">
        <v>710.0265</v>
      </c>
      <c r="K2796" s="17">
        <v>70.0498</v>
      </c>
      <c r="L2796" s="19">
        <f t="shared" si="292"/>
        <v>26232.722500000007</v>
      </c>
    </row>
    <row r="2797" spans="2:58" s="14" customFormat="1" ht="12" customHeight="1">
      <c r="B2797" s="11" t="s">
        <v>38</v>
      </c>
      <c r="C2797" s="17">
        <v>16672.6898</v>
      </c>
      <c r="D2797" s="17">
        <v>3401.1122</v>
      </c>
      <c r="E2797" s="17">
        <v>1074.1904</v>
      </c>
      <c r="F2797" s="17">
        <v>2967.6419</v>
      </c>
      <c r="G2797" s="17">
        <v>317.0147</v>
      </c>
      <c r="H2797" s="17">
        <v>261.1673</v>
      </c>
      <c r="I2797" s="17">
        <v>1082.3979</v>
      </c>
      <c r="J2797" s="17">
        <v>215.5387</v>
      </c>
      <c r="K2797" s="17">
        <v>11.8834</v>
      </c>
      <c r="L2797" s="19">
        <f t="shared" si="292"/>
        <v>26003.6363</v>
      </c>
      <c r="BF2797" s="5"/>
    </row>
    <row r="2798" spans="2:12" ht="12" customHeight="1">
      <c r="B2798" s="11" t="s">
        <v>39</v>
      </c>
      <c r="C2798" s="17">
        <v>8227.0418</v>
      </c>
      <c r="D2798" s="17">
        <v>447.8708</v>
      </c>
      <c r="E2798" s="17">
        <v>596.0475</v>
      </c>
      <c r="F2798" s="17">
        <v>2069.4533</v>
      </c>
      <c r="G2798" s="17">
        <v>494.6402</v>
      </c>
      <c r="H2798" s="17">
        <v>1494.6753</v>
      </c>
      <c r="I2798" s="17">
        <v>1758.5569</v>
      </c>
      <c r="J2798" s="17">
        <v>912.0296</v>
      </c>
      <c r="K2798" s="17">
        <v>238.5575</v>
      </c>
      <c r="L2798" s="19">
        <f t="shared" si="292"/>
        <v>16238.872900000002</v>
      </c>
    </row>
    <row r="2799" spans="2:12" ht="12" customHeight="1">
      <c r="B2799" s="11" t="s">
        <v>40</v>
      </c>
      <c r="C2799" s="17">
        <v>3809.718</v>
      </c>
      <c r="D2799" s="17">
        <v>333.4567</v>
      </c>
      <c r="E2799" s="17">
        <v>0</v>
      </c>
      <c r="F2799" s="17">
        <v>2558.8869</v>
      </c>
      <c r="G2799" s="17">
        <v>848.473</v>
      </c>
      <c r="H2799" s="17">
        <v>606.0522</v>
      </c>
      <c r="I2799" s="17">
        <v>0</v>
      </c>
      <c r="J2799" s="17">
        <v>0</v>
      </c>
      <c r="K2799" s="17">
        <v>0</v>
      </c>
      <c r="L2799" s="19">
        <f t="shared" si="292"/>
        <v>8156.586799999999</v>
      </c>
    </row>
    <row r="2800" spans="2:12" ht="12" customHeight="1">
      <c r="B2800" s="11" t="s">
        <v>41</v>
      </c>
      <c r="C2800" s="17">
        <v>3183.807</v>
      </c>
      <c r="D2800" s="17">
        <v>1230.3617</v>
      </c>
      <c r="E2800" s="17">
        <v>910.9383</v>
      </c>
      <c r="F2800" s="17">
        <v>1589.8558</v>
      </c>
      <c r="G2800" s="17">
        <v>282.9901</v>
      </c>
      <c r="H2800" s="17">
        <v>0.0768</v>
      </c>
      <c r="I2800" s="17">
        <v>0</v>
      </c>
      <c r="J2800" s="17">
        <v>0</v>
      </c>
      <c r="K2800" s="17">
        <v>0</v>
      </c>
      <c r="L2800" s="19">
        <f t="shared" si="292"/>
        <v>7198.0297</v>
      </c>
    </row>
    <row r="2801" spans="2:12" ht="12" customHeight="1">
      <c r="B2801" s="11" t="s">
        <v>42</v>
      </c>
      <c r="C2801" s="17">
        <v>6242.3225</v>
      </c>
      <c r="D2801" s="17">
        <v>225.7509</v>
      </c>
      <c r="E2801" s="17">
        <v>1442.9672</v>
      </c>
      <c r="F2801" s="17">
        <v>495.1709</v>
      </c>
      <c r="G2801" s="17">
        <v>232.2596</v>
      </c>
      <c r="H2801" s="17">
        <v>358.0465</v>
      </c>
      <c r="I2801" s="17">
        <v>4.905</v>
      </c>
      <c r="J2801" s="17">
        <v>315.8774</v>
      </c>
      <c r="K2801" s="17">
        <v>40.8755</v>
      </c>
      <c r="L2801" s="19">
        <f t="shared" si="292"/>
        <v>9358.1755</v>
      </c>
    </row>
    <row r="2802" spans="2:12" ht="12" customHeight="1">
      <c r="B2802" s="11" t="s">
        <v>43</v>
      </c>
      <c r="C2802" s="17">
        <v>234.9907</v>
      </c>
      <c r="D2802" s="17">
        <v>56.1683</v>
      </c>
      <c r="E2802" s="17">
        <v>10.6092</v>
      </c>
      <c r="F2802" s="17">
        <v>350.3223</v>
      </c>
      <c r="G2802" s="17">
        <v>84.4225</v>
      </c>
      <c r="H2802" s="17">
        <v>40.172</v>
      </c>
      <c r="I2802" s="17">
        <v>9.4801</v>
      </c>
      <c r="J2802" s="17">
        <v>103.5655</v>
      </c>
      <c r="K2802" s="17">
        <v>17.7093</v>
      </c>
      <c r="L2802" s="19">
        <f t="shared" si="292"/>
        <v>907.4399000000001</v>
      </c>
    </row>
    <row r="2803" spans="2:12" ht="12" customHeight="1">
      <c r="B2803" s="11" t="s">
        <v>44</v>
      </c>
      <c r="C2803" s="17">
        <v>37180.6996</v>
      </c>
      <c r="D2803" s="17">
        <v>7294.8421</v>
      </c>
      <c r="E2803" s="17">
        <v>10747.3072</v>
      </c>
      <c r="F2803" s="17">
        <v>8901.8826</v>
      </c>
      <c r="G2803" s="17">
        <v>4609.9844</v>
      </c>
      <c r="H2803" s="17">
        <v>1777.7532</v>
      </c>
      <c r="I2803" s="17">
        <v>1861.7121</v>
      </c>
      <c r="J2803" s="17">
        <v>4283.3194</v>
      </c>
      <c r="K2803" s="17">
        <v>929.3889</v>
      </c>
      <c r="L2803" s="19">
        <f t="shared" si="292"/>
        <v>77586.8895</v>
      </c>
    </row>
    <row r="2804" spans="2:12" ht="12" customHeight="1">
      <c r="B2804" s="11" t="s">
        <v>45</v>
      </c>
      <c r="C2804" s="17">
        <v>7013.2887</v>
      </c>
      <c r="D2804" s="18">
        <v>5261.2323</v>
      </c>
      <c r="E2804" s="17">
        <v>1760.1916</v>
      </c>
      <c r="F2804" s="17">
        <v>3201.4867</v>
      </c>
      <c r="G2804" s="17">
        <v>390.679</v>
      </c>
      <c r="H2804" s="17">
        <v>92.8633</v>
      </c>
      <c r="I2804" s="17">
        <v>153.9041</v>
      </c>
      <c r="J2804" s="17">
        <v>96.2018</v>
      </c>
      <c r="K2804" s="17">
        <v>596.382</v>
      </c>
      <c r="L2804" s="19">
        <f t="shared" si="292"/>
        <v>18566.2295</v>
      </c>
    </row>
    <row r="2805" spans="2:12" ht="12" customHeight="1">
      <c r="B2805" s="11" t="s">
        <v>46</v>
      </c>
      <c r="C2805" s="17">
        <v>1444.7317</v>
      </c>
      <c r="D2805" s="17">
        <v>887.9316</v>
      </c>
      <c r="E2805" s="17">
        <v>961.9259</v>
      </c>
      <c r="F2805" s="17">
        <v>0</v>
      </c>
      <c r="G2805" s="17">
        <v>0</v>
      </c>
      <c r="H2805" s="17">
        <v>0</v>
      </c>
      <c r="I2805" s="17">
        <v>0</v>
      </c>
      <c r="J2805" s="17">
        <v>0</v>
      </c>
      <c r="K2805" s="17">
        <v>19.7318</v>
      </c>
      <c r="L2805" s="19">
        <f t="shared" si="292"/>
        <v>3314.3210000000004</v>
      </c>
    </row>
    <row r="2806" spans="2:12" ht="12" customHeight="1">
      <c r="B2806" s="11" t="s">
        <v>47</v>
      </c>
      <c r="C2806" s="17">
        <v>7329.5583</v>
      </c>
      <c r="D2806" s="17">
        <v>118.1931</v>
      </c>
      <c r="E2806" s="17">
        <v>279.8237</v>
      </c>
      <c r="F2806" s="17">
        <v>261.3111</v>
      </c>
      <c r="G2806" s="17">
        <v>0.1934</v>
      </c>
      <c r="H2806" s="17">
        <v>0.0967</v>
      </c>
      <c r="I2806" s="17">
        <v>62.7138</v>
      </c>
      <c r="J2806" s="17">
        <v>19.8568</v>
      </c>
      <c r="K2806" s="17">
        <v>23.6482</v>
      </c>
      <c r="L2806" s="19">
        <f t="shared" si="292"/>
        <v>8095.3951</v>
      </c>
    </row>
    <row r="2807" spans="2:58" s="14" customFormat="1" ht="12" customHeight="1">
      <c r="B2807" s="11" t="s">
        <v>48</v>
      </c>
      <c r="C2807" s="17">
        <v>2345.4176</v>
      </c>
      <c r="D2807" s="17">
        <v>5.6485</v>
      </c>
      <c r="E2807" s="17">
        <v>108.8184</v>
      </c>
      <c r="F2807" s="17">
        <v>4315.1168</v>
      </c>
      <c r="G2807" s="17">
        <v>693.2909</v>
      </c>
      <c r="H2807" s="17">
        <v>1587.4911</v>
      </c>
      <c r="I2807" s="17">
        <v>496.9272</v>
      </c>
      <c r="J2807" s="17">
        <v>698.1189</v>
      </c>
      <c r="K2807" s="17">
        <v>3.267</v>
      </c>
      <c r="L2807" s="19">
        <f t="shared" si="292"/>
        <v>10254.096399999999</v>
      </c>
      <c r="BF2807" s="5"/>
    </row>
    <row r="2808" spans="2:12" ht="12" customHeight="1">
      <c r="B2808" s="11" t="s">
        <v>49</v>
      </c>
      <c r="C2808" s="17">
        <v>2318.0492</v>
      </c>
      <c r="D2808" s="17">
        <v>207.9625</v>
      </c>
      <c r="E2808" s="17">
        <v>75.4846</v>
      </c>
      <c r="F2808" s="17">
        <v>120.2798</v>
      </c>
      <c r="G2808" s="17">
        <v>667.029</v>
      </c>
      <c r="H2808" s="17">
        <v>0.0413</v>
      </c>
      <c r="I2808" s="17">
        <v>185.4492</v>
      </c>
      <c r="J2808" s="17">
        <v>23.4612</v>
      </c>
      <c r="K2808" s="17">
        <v>177.9834</v>
      </c>
      <c r="L2808" s="19">
        <f t="shared" si="292"/>
        <v>3775.7401999999997</v>
      </c>
    </row>
    <row r="2809" spans="2:12" ht="12" customHeight="1">
      <c r="B2809" s="11" t="s">
        <v>50</v>
      </c>
      <c r="C2809" s="17">
        <v>11705.3901</v>
      </c>
      <c r="D2809" s="17">
        <v>714.7882</v>
      </c>
      <c r="E2809" s="17">
        <v>2581.4096</v>
      </c>
      <c r="F2809" s="17">
        <v>250.3475</v>
      </c>
      <c r="G2809" s="17">
        <v>99.5084</v>
      </c>
      <c r="H2809" s="17">
        <v>20.6398</v>
      </c>
      <c r="I2809" s="17">
        <v>69.2641</v>
      </c>
      <c r="J2809" s="17">
        <v>546.9045</v>
      </c>
      <c r="K2809" s="17">
        <v>70.7068</v>
      </c>
      <c r="L2809" s="19">
        <f t="shared" si="292"/>
        <v>16058.959</v>
      </c>
    </row>
    <row r="2810" spans="2:12" ht="12" customHeight="1">
      <c r="B2810" s="11" t="s">
        <v>51</v>
      </c>
      <c r="C2810" s="17">
        <v>3067.6195</v>
      </c>
      <c r="D2810" s="17">
        <v>22.8042</v>
      </c>
      <c r="E2810" s="17">
        <v>4.7355</v>
      </c>
      <c r="F2810" s="17">
        <v>0</v>
      </c>
      <c r="G2810" s="17">
        <v>0</v>
      </c>
      <c r="H2810" s="17">
        <v>4.4668</v>
      </c>
      <c r="I2810" s="17">
        <v>2.1831</v>
      </c>
      <c r="J2810" s="17">
        <v>0.1818</v>
      </c>
      <c r="K2810" s="17">
        <v>90.9416</v>
      </c>
      <c r="L2810" s="19">
        <f t="shared" si="292"/>
        <v>3192.9325</v>
      </c>
    </row>
    <row r="2811" spans="2:12" ht="12" customHeight="1">
      <c r="B2811" s="15" t="s">
        <v>52</v>
      </c>
      <c r="C2811" s="20">
        <f aca="true" t="shared" si="293" ref="C2811:K2811">SUM(C2764:C2810)</f>
        <v>640515.6386000003</v>
      </c>
      <c r="D2811" s="20">
        <f t="shared" si="293"/>
        <v>184012.81030000007</v>
      </c>
      <c r="E2811" s="20">
        <f t="shared" si="293"/>
        <v>174672.5713000001</v>
      </c>
      <c r="F2811" s="20">
        <f t="shared" si="293"/>
        <v>141349.16999999998</v>
      </c>
      <c r="G2811" s="20">
        <f t="shared" si="293"/>
        <v>68993.1973</v>
      </c>
      <c r="H2811" s="20">
        <f t="shared" si="293"/>
        <v>96813.198</v>
      </c>
      <c r="I2811" s="20">
        <f t="shared" si="293"/>
        <v>50392.812300000005</v>
      </c>
      <c r="J2811" s="20">
        <f t="shared" si="293"/>
        <v>23862.597800000003</v>
      </c>
      <c r="K2811" s="20">
        <f t="shared" si="293"/>
        <v>12884.735400000003</v>
      </c>
      <c r="L2811" s="21">
        <f t="shared" si="292"/>
        <v>1393496.7310000008</v>
      </c>
    </row>
    <row r="2813" spans="2:4" ht="13.5" customHeight="1">
      <c r="B2813" s="6" t="s">
        <v>0</v>
      </c>
      <c r="C2813" s="28" t="s">
        <v>86</v>
      </c>
      <c r="D2813" s="28"/>
    </row>
    <row r="2814" spans="2:58" ht="12" customHeight="1">
      <c r="B2814" s="7"/>
      <c r="I2814" s="8"/>
      <c r="L2814" s="8" t="str">
        <f>L2761</f>
        <v>（３日間調査　単位：トン）</v>
      </c>
      <c r="BF2814" s="4"/>
    </row>
    <row r="2815" spans="2:58" ht="13.5" customHeight="1">
      <c r="B2815" s="9" t="s">
        <v>122</v>
      </c>
      <c r="C2815" s="24" t="s">
        <v>121</v>
      </c>
      <c r="D2815" s="22" t="s">
        <v>113</v>
      </c>
      <c r="E2815" s="22" t="s">
        <v>114</v>
      </c>
      <c r="F2815" s="22" t="s">
        <v>115</v>
      </c>
      <c r="G2815" s="22" t="s">
        <v>116</v>
      </c>
      <c r="H2815" s="22" t="s">
        <v>117</v>
      </c>
      <c r="I2815" s="22" t="s">
        <v>118</v>
      </c>
      <c r="J2815" s="22" t="s">
        <v>119</v>
      </c>
      <c r="K2815" s="22" t="s">
        <v>120</v>
      </c>
      <c r="L2815" s="26" t="s">
        <v>3</v>
      </c>
      <c r="BF2815" s="4"/>
    </row>
    <row r="2816" spans="2:58" ht="13.5" customHeight="1">
      <c r="B2816" s="10" t="s">
        <v>4</v>
      </c>
      <c r="C2816" s="25"/>
      <c r="D2816" s="23"/>
      <c r="E2816" s="23"/>
      <c r="F2816" s="23"/>
      <c r="G2816" s="23"/>
      <c r="H2816" s="23"/>
      <c r="I2816" s="23"/>
      <c r="J2816" s="23"/>
      <c r="K2816" s="23"/>
      <c r="L2816" s="27"/>
      <c r="BF2816" s="4"/>
    </row>
    <row r="2817" spans="2:12" ht="12" customHeight="1">
      <c r="B2817" s="11" t="s">
        <v>5</v>
      </c>
      <c r="C2817" s="17">
        <v>46337.9472</v>
      </c>
      <c r="D2817" s="17">
        <v>26.3059</v>
      </c>
      <c r="E2817" s="17">
        <v>95.6603</v>
      </c>
      <c r="F2817" s="17">
        <v>14.6788</v>
      </c>
      <c r="G2817" s="17">
        <v>76.2141</v>
      </c>
      <c r="H2817" s="17">
        <v>16.4868</v>
      </c>
      <c r="I2817" s="17">
        <v>0</v>
      </c>
      <c r="J2817" s="17">
        <v>0</v>
      </c>
      <c r="K2817" s="17">
        <v>0</v>
      </c>
      <c r="L2817" s="19">
        <f>SUM(C2817:K2817)</f>
        <v>46567.2931</v>
      </c>
    </row>
    <row r="2818" spans="2:12" ht="12" customHeight="1">
      <c r="B2818" s="11" t="s">
        <v>6</v>
      </c>
      <c r="C2818" s="17">
        <v>0</v>
      </c>
      <c r="D2818" s="17">
        <v>0</v>
      </c>
      <c r="E2818" s="17">
        <v>0</v>
      </c>
      <c r="F2818" s="17">
        <v>0</v>
      </c>
      <c r="G2818" s="17">
        <v>0</v>
      </c>
      <c r="H2818" s="17">
        <v>0</v>
      </c>
      <c r="I2818" s="17">
        <v>0</v>
      </c>
      <c r="J2818" s="17">
        <v>0</v>
      </c>
      <c r="K2818" s="17">
        <v>0</v>
      </c>
      <c r="L2818" s="19">
        <f aca="true" t="shared" si="294" ref="L2818:L2864">SUM(C2818:K2818)</f>
        <v>0</v>
      </c>
    </row>
    <row r="2819" spans="2:12" ht="12" customHeight="1">
      <c r="B2819" s="11" t="s">
        <v>7</v>
      </c>
      <c r="C2819" s="17">
        <v>0</v>
      </c>
      <c r="D2819" s="17">
        <v>0</v>
      </c>
      <c r="E2819" s="17">
        <v>0</v>
      </c>
      <c r="F2819" s="17">
        <v>0</v>
      </c>
      <c r="G2819" s="17">
        <v>0</v>
      </c>
      <c r="H2819" s="17">
        <v>0</v>
      </c>
      <c r="I2819" s="17">
        <v>0</v>
      </c>
      <c r="J2819" s="17">
        <v>0</v>
      </c>
      <c r="K2819" s="17">
        <v>0</v>
      </c>
      <c r="L2819" s="19">
        <f t="shared" si="294"/>
        <v>0</v>
      </c>
    </row>
    <row r="2820" spans="2:12" ht="12" customHeight="1">
      <c r="B2820" s="11" t="s">
        <v>8</v>
      </c>
      <c r="C2820" s="17">
        <v>6395.0788</v>
      </c>
      <c r="D2820" s="17">
        <v>434.1352</v>
      </c>
      <c r="E2820" s="17">
        <v>144.2217</v>
      </c>
      <c r="F2820" s="17">
        <v>139.6681</v>
      </c>
      <c r="G2820" s="17">
        <v>0</v>
      </c>
      <c r="H2820" s="17">
        <v>4062.3093</v>
      </c>
      <c r="I2820" s="17">
        <v>0</v>
      </c>
      <c r="J2820" s="17">
        <v>1440.2179</v>
      </c>
      <c r="K2820" s="17">
        <v>0</v>
      </c>
      <c r="L2820" s="19">
        <f t="shared" si="294"/>
        <v>12615.631</v>
      </c>
    </row>
    <row r="2821" spans="2:12" ht="12" customHeight="1">
      <c r="B2821" s="11" t="s">
        <v>9</v>
      </c>
      <c r="C2821" s="17">
        <v>0</v>
      </c>
      <c r="D2821" s="17">
        <v>0</v>
      </c>
      <c r="E2821" s="17">
        <v>0</v>
      </c>
      <c r="F2821" s="17">
        <v>0</v>
      </c>
      <c r="G2821" s="17">
        <v>0</v>
      </c>
      <c r="H2821" s="17">
        <v>0</v>
      </c>
      <c r="I2821" s="17">
        <v>0</v>
      </c>
      <c r="J2821" s="17">
        <v>0</v>
      </c>
      <c r="K2821" s="17">
        <v>0</v>
      </c>
      <c r="L2821" s="19">
        <f t="shared" si="294"/>
        <v>0</v>
      </c>
    </row>
    <row r="2822" spans="2:12" ht="12" customHeight="1">
      <c r="B2822" s="11" t="s">
        <v>10</v>
      </c>
      <c r="C2822" s="17">
        <v>0</v>
      </c>
      <c r="D2822" s="17">
        <v>0</v>
      </c>
      <c r="E2822" s="17">
        <v>0</v>
      </c>
      <c r="F2822" s="17">
        <v>0</v>
      </c>
      <c r="G2822" s="17">
        <v>0</v>
      </c>
      <c r="H2822" s="17">
        <v>0</v>
      </c>
      <c r="I2822" s="17">
        <v>0</v>
      </c>
      <c r="J2822" s="17">
        <v>0</v>
      </c>
      <c r="K2822" s="17">
        <v>0</v>
      </c>
      <c r="L2822" s="19">
        <f t="shared" si="294"/>
        <v>0</v>
      </c>
    </row>
    <row r="2823" spans="2:58" ht="12" customHeight="1">
      <c r="B2823" s="11" t="s">
        <v>11</v>
      </c>
      <c r="C2823" s="17">
        <v>0</v>
      </c>
      <c r="D2823" s="17">
        <v>0</v>
      </c>
      <c r="E2823" s="17">
        <v>0</v>
      </c>
      <c r="F2823" s="17">
        <v>0</v>
      </c>
      <c r="G2823" s="17">
        <v>0</v>
      </c>
      <c r="H2823" s="17">
        <v>0</v>
      </c>
      <c r="I2823" s="17">
        <v>0</v>
      </c>
      <c r="J2823" s="17">
        <v>0</v>
      </c>
      <c r="K2823" s="17">
        <v>0</v>
      </c>
      <c r="L2823" s="19">
        <f t="shared" si="294"/>
        <v>0</v>
      </c>
      <c r="BF2823" s="12"/>
    </row>
    <row r="2824" spans="2:12" ht="12" customHeight="1">
      <c r="B2824" s="11" t="s">
        <v>12</v>
      </c>
      <c r="C2824" s="17">
        <v>80.274</v>
      </c>
      <c r="D2824" s="17">
        <v>156.7234</v>
      </c>
      <c r="E2824" s="17">
        <v>520.5884</v>
      </c>
      <c r="F2824" s="17">
        <v>35.9685</v>
      </c>
      <c r="G2824" s="17">
        <v>6.0816</v>
      </c>
      <c r="H2824" s="17">
        <v>27.6632</v>
      </c>
      <c r="I2824" s="17">
        <v>62.7422</v>
      </c>
      <c r="J2824" s="17">
        <v>11.849</v>
      </c>
      <c r="K2824" s="17">
        <v>0</v>
      </c>
      <c r="L2824" s="19">
        <f t="shared" si="294"/>
        <v>901.8902999999999</v>
      </c>
    </row>
    <row r="2825" spans="2:12" ht="12" customHeight="1">
      <c r="B2825" s="11" t="s">
        <v>13</v>
      </c>
      <c r="C2825" s="17">
        <v>153.9829</v>
      </c>
      <c r="D2825" s="17">
        <v>88.556</v>
      </c>
      <c r="E2825" s="17">
        <v>73.716</v>
      </c>
      <c r="F2825" s="17">
        <v>366.7683</v>
      </c>
      <c r="G2825" s="17">
        <v>348.9497</v>
      </c>
      <c r="H2825" s="17">
        <v>0</v>
      </c>
      <c r="I2825" s="17">
        <v>0</v>
      </c>
      <c r="J2825" s="17">
        <v>0</v>
      </c>
      <c r="K2825" s="17">
        <v>0</v>
      </c>
      <c r="L2825" s="19">
        <f t="shared" si="294"/>
        <v>1031.9729000000002</v>
      </c>
    </row>
    <row r="2826" spans="2:12" ht="12" customHeight="1">
      <c r="B2826" s="13" t="s">
        <v>14</v>
      </c>
      <c r="C2826" s="17">
        <v>0</v>
      </c>
      <c r="D2826" s="17">
        <v>0</v>
      </c>
      <c r="E2826" s="17">
        <v>0</v>
      </c>
      <c r="F2826" s="17">
        <v>0</v>
      </c>
      <c r="G2826" s="17">
        <v>0</v>
      </c>
      <c r="H2826" s="17">
        <v>0</v>
      </c>
      <c r="I2826" s="17">
        <v>0</v>
      </c>
      <c r="J2826" s="17">
        <v>0</v>
      </c>
      <c r="K2826" s="17">
        <v>0</v>
      </c>
      <c r="L2826" s="19">
        <f t="shared" si="294"/>
        <v>0</v>
      </c>
    </row>
    <row r="2827" spans="2:12" ht="12" customHeight="1">
      <c r="B2827" s="11" t="s">
        <v>15</v>
      </c>
      <c r="C2827" s="17">
        <v>781.4962</v>
      </c>
      <c r="D2827" s="17">
        <v>0</v>
      </c>
      <c r="E2827" s="17">
        <v>0</v>
      </c>
      <c r="F2827" s="17">
        <v>0</v>
      </c>
      <c r="G2827" s="17">
        <v>0</v>
      </c>
      <c r="H2827" s="17">
        <v>0</v>
      </c>
      <c r="I2827" s="17">
        <v>0</v>
      </c>
      <c r="J2827" s="17">
        <v>0</v>
      </c>
      <c r="K2827" s="17">
        <v>0</v>
      </c>
      <c r="L2827" s="19">
        <f t="shared" si="294"/>
        <v>781.4962</v>
      </c>
    </row>
    <row r="2828" spans="2:12" ht="12" customHeight="1">
      <c r="B2828" s="11" t="s">
        <v>16</v>
      </c>
      <c r="C2828" s="17">
        <v>33376.077</v>
      </c>
      <c r="D2828" s="17">
        <v>1284.4114</v>
      </c>
      <c r="E2828" s="17">
        <v>1993.2261</v>
      </c>
      <c r="F2828" s="17">
        <v>2323.8772</v>
      </c>
      <c r="G2828" s="17">
        <v>387.7461</v>
      </c>
      <c r="H2828" s="17">
        <v>112.1712</v>
      </c>
      <c r="I2828" s="17">
        <v>70.6778</v>
      </c>
      <c r="J2828" s="17">
        <v>0</v>
      </c>
      <c r="K2828" s="17">
        <v>0</v>
      </c>
      <c r="L2828" s="19">
        <f t="shared" si="294"/>
        <v>39548.18679999999</v>
      </c>
    </row>
    <row r="2829" spans="2:58" s="14" customFormat="1" ht="12" customHeight="1">
      <c r="B2829" s="11" t="s">
        <v>17</v>
      </c>
      <c r="C2829" s="17">
        <v>2320.6537</v>
      </c>
      <c r="D2829" s="17">
        <v>1116.9408</v>
      </c>
      <c r="E2829" s="17">
        <v>1743.8139</v>
      </c>
      <c r="F2829" s="17">
        <v>1587.0146</v>
      </c>
      <c r="G2829" s="17">
        <v>531.1505</v>
      </c>
      <c r="H2829" s="17">
        <v>1163.4378</v>
      </c>
      <c r="I2829" s="17">
        <v>28.3994</v>
      </c>
      <c r="J2829" s="17">
        <v>0</v>
      </c>
      <c r="K2829" s="17">
        <v>0</v>
      </c>
      <c r="L2829" s="19">
        <f t="shared" si="294"/>
        <v>8491.4107</v>
      </c>
      <c r="BF2829" s="5"/>
    </row>
    <row r="2830" spans="2:12" ht="12" customHeight="1">
      <c r="B2830" s="11" t="s">
        <v>18</v>
      </c>
      <c r="C2830" s="17">
        <v>6800.3522</v>
      </c>
      <c r="D2830" s="17">
        <v>2229.9671</v>
      </c>
      <c r="E2830" s="17">
        <v>1933.3742</v>
      </c>
      <c r="F2830" s="17">
        <v>3395.5566</v>
      </c>
      <c r="G2830" s="17">
        <v>341.7807</v>
      </c>
      <c r="H2830" s="17">
        <v>2199.0389</v>
      </c>
      <c r="I2830" s="17">
        <v>16.2653</v>
      </c>
      <c r="J2830" s="17">
        <v>6.5268</v>
      </c>
      <c r="K2830" s="17">
        <v>4.7657</v>
      </c>
      <c r="L2830" s="19">
        <f t="shared" si="294"/>
        <v>16927.6275</v>
      </c>
    </row>
    <row r="2831" spans="2:12" ht="12" customHeight="1">
      <c r="B2831" s="11" t="s">
        <v>19</v>
      </c>
      <c r="C2831" s="17">
        <v>0</v>
      </c>
      <c r="D2831" s="17">
        <v>0</v>
      </c>
      <c r="E2831" s="17">
        <v>0</v>
      </c>
      <c r="F2831" s="17">
        <v>0</v>
      </c>
      <c r="G2831" s="17">
        <v>0</v>
      </c>
      <c r="H2831" s="17">
        <v>0</v>
      </c>
      <c r="I2831" s="17">
        <v>0</v>
      </c>
      <c r="J2831" s="17">
        <v>0</v>
      </c>
      <c r="K2831" s="17">
        <v>0</v>
      </c>
      <c r="L2831" s="19">
        <f t="shared" si="294"/>
        <v>0</v>
      </c>
    </row>
    <row r="2832" spans="2:12" ht="12" customHeight="1">
      <c r="B2832" s="11" t="s">
        <v>20</v>
      </c>
      <c r="C2832" s="17">
        <v>121.3795</v>
      </c>
      <c r="D2832" s="17">
        <v>0</v>
      </c>
      <c r="E2832" s="17">
        <v>0</v>
      </c>
      <c r="F2832" s="17">
        <v>0</v>
      </c>
      <c r="G2832" s="17">
        <v>0</v>
      </c>
      <c r="H2832" s="17">
        <v>0</v>
      </c>
      <c r="I2832" s="17">
        <v>0</v>
      </c>
      <c r="J2832" s="17">
        <v>0</v>
      </c>
      <c r="K2832" s="17">
        <v>0</v>
      </c>
      <c r="L2832" s="19">
        <f t="shared" si="294"/>
        <v>121.3795</v>
      </c>
    </row>
    <row r="2833" spans="2:12" ht="12" customHeight="1">
      <c r="B2833" s="11" t="s">
        <v>21</v>
      </c>
      <c r="C2833" s="17">
        <v>67.5731</v>
      </c>
      <c r="D2833" s="17">
        <v>0</v>
      </c>
      <c r="E2833" s="17">
        <v>8.6632</v>
      </c>
      <c r="F2833" s="17">
        <v>0</v>
      </c>
      <c r="G2833" s="17">
        <v>0</v>
      </c>
      <c r="H2833" s="17">
        <v>0</v>
      </c>
      <c r="I2833" s="17">
        <v>0</v>
      </c>
      <c r="J2833" s="17">
        <v>0</v>
      </c>
      <c r="K2833" s="17">
        <v>0</v>
      </c>
      <c r="L2833" s="19">
        <f t="shared" si="294"/>
        <v>76.2363</v>
      </c>
    </row>
    <row r="2834" spans="2:12" ht="12" customHeight="1">
      <c r="B2834" s="11" t="s">
        <v>22</v>
      </c>
      <c r="C2834" s="17">
        <v>0</v>
      </c>
      <c r="D2834" s="17">
        <v>0</v>
      </c>
      <c r="E2834" s="17">
        <v>0</v>
      </c>
      <c r="F2834" s="17">
        <v>0</v>
      </c>
      <c r="G2834" s="17">
        <v>0</v>
      </c>
      <c r="H2834" s="17">
        <v>0</v>
      </c>
      <c r="I2834" s="17">
        <v>0</v>
      </c>
      <c r="J2834" s="17">
        <v>0</v>
      </c>
      <c r="K2834" s="17">
        <v>0</v>
      </c>
      <c r="L2834" s="19">
        <f t="shared" si="294"/>
        <v>0</v>
      </c>
    </row>
    <row r="2835" spans="2:12" ht="12" customHeight="1">
      <c r="B2835" s="11" t="s">
        <v>23</v>
      </c>
      <c r="C2835" s="17">
        <v>0</v>
      </c>
      <c r="D2835" s="17">
        <v>0</v>
      </c>
      <c r="E2835" s="17">
        <v>0</v>
      </c>
      <c r="F2835" s="17">
        <v>0</v>
      </c>
      <c r="G2835" s="17">
        <v>0</v>
      </c>
      <c r="H2835" s="17">
        <v>0</v>
      </c>
      <c r="I2835" s="17">
        <v>0</v>
      </c>
      <c r="J2835" s="17">
        <v>0</v>
      </c>
      <c r="K2835" s="17">
        <v>0</v>
      </c>
      <c r="L2835" s="19">
        <f t="shared" si="294"/>
        <v>0</v>
      </c>
    </row>
    <row r="2836" spans="2:12" ht="12" customHeight="1">
      <c r="B2836" s="11" t="s">
        <v>24</v>
      </c>
      <c r="C2836" s="17">
        <v>0</v>
      </c>
      <c r="D2836" s="17">
        <v>0</v>
      </c>
      <c r="E2836" s="17">
        <v>0</v>
      </c>
      <c r="F2836" s="17">
        <v>0</v>
      </c>
      <c r="G2836" s="17">
        <v>0</v>
      </c>
      <c r="H2836" s="17">
        <v>0</v>
      </c>
      <c r="I2836" s="17">
        <v>0</v>
      </c>
      <c r="J2836" s="17">
        <v>0</v>
      </c>
      <c r="K2836" s="17">
        <v>0</v>
      </c>
      <c r="L2836" s="19">
        <f t="shared" si="294"/>
        <v>0</v>
      </c>
    </row>
    <row r="2837" spans="2:12" ht="12" customHeight="1">
      <c r="B2837" s="11" t="s">
        <v>25</v>
      </c>
      <c r="C2837" s="17">
        <v>0</v>
      </c>
      <c r="D2837" s="17">
        <v>0</v>
      </c>
      <c r="E2837" s="17">
        <v>0</v>
      </c>
      <c r="F2837" s="17">
        <v>0</v>
      </c>
      <c r="G2837" s="17">
        <v>0</v>
      </c>
      <c r="H2837" s="17">
        <v>0</v>
      </c>
      <c r="I2837" s="17">
        <v>0</v>
      </c>
      <c r="J2837" s="17">
        <v>0</v>
      </c>
      <c r="K2837" s="17">
        <v>0</v>
      </c>
      <c r="L2837" s="19">
        <f t="shared" si="294"/>
        <v>0</v>
      </c>
    </row>
    <row r="2838" spans="2:12" ht="12" customHeight="1">
      <c r="B2838" s="11" t="s">
        <v>26</v>
      </c>
      <c r="C2838" s="17">
        <v>0</v>
      </c>
      <c r="D2838" s="17">
        <v>0</v>
      </c>
      <c r="E2838" s="17">
        <v>354.711</v>
      </c>
      <c r="F2838" s="17">
        <v>9.1781</v>
      </c>
      <c r="G2838" s="17">
        <v>31.0815</v>
      </c>
      <c r="H2838" s="17">
        <v>37.3422</v>
      </c>
      <c r="I2838" s="17">
        <v>0</v>
      </c>
      <c r="J2838" s="17">
        <v>0</v>
      </c>
      <c r="K2838" s="17">
        <v>0</v>
      </c>
      <c r="L2838" s="19">
        <f t="shared" si="294"/>
        <v>432.3128</v>
      </c>
    </row>
    <row r="2839" spans="2:58" s="14" customFormat="1" ht="12" customHeight="1">
      <c r="B2839" s="11" t="s">
        <v>27</v>
      </c>
      <c r="C2839" s="17">
        <v>6802.9883</v>
      </c>
      <c r="D2839" s="17">
        <v>2781.9451</v>
      </c>
      <c r="E2839" s="17">
        <v>2181.8147</v>
      </c>
      <c r="F2839" s="17">
        <v>2082.2854</v>
      </c>
      <c r="G2839" s="17">
        <v>1172.5958</v>
      </c>
      <c r="H2839" s="17">
        <v>177.201</v>
      </c>
      <c r="I2839" s="17">
        <v>115.7885</v>
      </c>
      <c r="J2839" s="17">
        <v>9.3522</v>
      </c>
      <c r="K2839" s="17">
        <v>0</v>
      </c>
      <c r="L2839" s="19">
        <f t="shared" si="294"/>
        <v>15323.971</v>
      </c>
      <c r="BF2839" s="5"/>
    </row>
    <row r="2840" spans="2:12" ht="12" customHeight="1">
      <c r="B2840" s="11" t="s">
        <v>28</v>
      </c>
      <c r="C2840" s="17">
        <v>6888.3463</v>
      </c>
      <c r="D2840" s="17">
        <v>4338.1723</v>
      </c>
      <c r="E2840" s="17">
        <v>17523.9356</v>
      </c>
      <c r="F2840" s="17">
        <v>0</v>
      </c>
      <c r="G2840" s="17">
        <v>0</v>
      </c>
      <c r="H2840" s="17">
        <v>0</v>
      </c>
      <c r="I2840" s="17">
        <v>0</v>
      </c>
      <c r="J2840" s="17">
        <v>0</v>
      </c>
      <c r="K2840" s="17">
        <v>0</v>
      </c>
      <c r="L2840" s="19">
        <f t="shared" si="294"/>
        <v>28750.4542</v>
      </c>
    </row>
    <row r="2841" spans="2:12" ht="12" customHeight="1">
      <c r="B2841" s="11" t="s">
        <v>29</v>
      </c>
      <c r="C2841" s="17">
        <v>0</v>
      </c>
      <c r="D2841" s="17">
        <v>0</v>
      </c>
      <c r="E2841" s="17">
        <v>0</v>
      </c>
      <c r="F2841" s="17">
        <v>0</v>
      </c>
      <c r="G2841" s="17">
        <v>0</v>
      </c>
      <c r="H2841" s="17">
        <v>0</v>
      </c>
      <c r="I2841" s="17">
        <v>0</v>
      </c>
      <c r="J2841" s="17">
        <v>0</v>
      </c>
      <c r="K2841" s="17">
        <v>0</v>
      </c>
      <c r="L2841" s="19">
        <f t="shared" si="294"/>
        <v>0</v>
      </c>
    </row>
    <row r="2842" spans="2:12" ht="12" customHeight="1">
      <c r="B2842" s="11" t="s">
        <v>30</v>
      </c>
      <c r="C2842" s="17">
        <v>0</v>
      </c>
      <c r="D2842" s="17">
        <v>0</v>
      </c>
      <c r="E2842" s="17">
        <v>0</v>
      </c>
      <c r="F2842" s="17">
        <v>0</v>
      </c>
      <c r="G2842" s="17">
        <v>0</v>
      </c>
      <c r="H2842" s="17">
        <v>0</v>
      </c>
      <c r="I2842" s="17">
        <v>0</v>
      </c>
      <c r="J2842" s="17">
        <v>0</v>
      </c>
      <c r="K2842" s="17">
        <v>0</v>
      </c>
      <c r="L2842" s="19">
        <f t="shared" si="294"/>
        <v>0</v>
      </c>
    </row>
    <row r="2843" spans="2:12" ht="12" customHeight="1">
      <c r="B2843" s="11" t="s">
        <v>31</v>
      </c>
      <c r="C2843" s="17">
        <v>4369.2101</v>
      </c>
      <c r="D2843" s="17">
        <v>740.9033</v>
      </c>
      <c r="E2843" s="17">
        <v>1099.9273</v>
      </c>
      <c r="F2843" s="17">
        <v>1540.3547</v>
      </c>
      <c r="G2843" s="17">
        <v>258.8746</v>
      </c>
      <c r="H2843" s="17">
        <v>1470.1797</v>
      </c>
      <c r="I2843" s="17">
        <v>359.2087</v>
      </c>
      <c r="J2843" s="17">
        <v>87.1866</v>
      </c>
      <c r="K2843" s="17">
        <v>0</v>
      </c>
      <c r="L2843" s="19">
        <f t="shared" si="294"/>
        <v>9925.845000000001</v>
      </c>
    </row>
    <row r="2844" spans="2:12" ht="12" customHeight="1">
      <c r="B2844" s="11" t="s">
        <v>32</v>
      </c>
      <c r="C2844" s="17">
        <v>4826.8106</v>
      </c>
      <c r="D2844" s="17">
        <v>6076.8407</v>
      </c>
      <c r="E2844" s="17">
        <v>2981.1917</v>
      </c>
      <c r="F2844" s="17">
        <v>1686.5475</v>
      </c>
      <c r="G2844" s="17">
        <v>115.6542</v>
      </c>
      <c r="H2844" s="17">
        <v>138.0107</v>
      </c>
      <c r="I2844" s="17">
        <v>10.8411</v>
      </c>
      <c r="J2844" s="17">
        <v>0.0145</v>
      </c>
      <c r="K2844" s="17">
        <v>0.1889</v>
      </c>
      <c r="L2844" s="19">
        <f t="shared" si="294"/>
        <v>15836.0999</v>
      </c>
    </row>
    <row r="2845" spans="2:12" ht="12" customHeight="1">
      <c r="B2845" s="11" t="s">
        <v>33</v>
      </c>
      <c r="C2845" s="17">
        <v>0</v>
      </c>
      <c r="D2845" s="17">
        <v>0</v>
      </c>
      <c r="E2845" s="17">
        <v>0</v>
      </c>
      <c r="F2845" s="17">
        <v>0</v>
      </c>
      <c r="G2845" s="17">
        <v>0</v>
      </c>
      <c r="H2845" s="17">
        <v>0</v>
      </c>
      <c r="I2845" s="17">
        <v>0</v>
      </c>
      <c r="J2845" s="17">
        <v>0</v>
      </c>
      <c r="K2845" s="17">
        <v>0</v>
      </c>
      <c r="L2845" s="19">
        <f t="shared" si="294"/>
        <v>0</v>
      </c>
    </row>
    <row r="2846" spans="2:12" ht="12" customHeight="1">
      <c r="B2846" s="11" t="s">
        <v>34</v>
      </c>
      <c r="C2846" s="17">
        <v>45.1425</v>
      </c>
      <c r="D2846" s="17">
        <v>24.99</v>
      </c>
      <c r="E2846" s="17">
        <v>62.4105</v>
      </c>
      <c r="F2846" s="17">
        <v>121.4475</v>
      </c>
      <c r="G2846" s="17">
        <v>20.3655</v>
      </c>
      <c r="H2846" s="17">
        <v>35.9205</v>
      </c>
      <c r="I2846" s="17">
        <v>69.4995</v>
      </c>
      <c r="J2846" s="17">
        <v>2.772</v>
      </c>
      <c r="K2846" s="17">
        <v>1.266</v>
      </c>
      <c r="L2846" s="19">
        <f t="shared" si="294"/>
        <v>383.814</v>
      </c>
    </row>
    <row r="2847" spans="2:12" ht="12" customHeight="1">
      <c r="B2847" s="11" t="s">
        <v>35</v>
      </c>
      <c r="C2847" s="17">
        <v>0</v>
      </c>
      <c r="D2847" s="17">
        <v>0</v>
      </c>
      <c r="E2847" s="17">
        <v>0</v>
      </c>
      <c r="F2847" s="17">
        <v>0</v>
      </c>
      <c r="G2847" s="17">
        <v>0</v>
      </c>
      <c r="H2847" s="17">
        <v>0</v>
      </c>
      <c r="I2847" s="17">
        <v>0</v>
      </c>
      <c r="J2847" s="17">
        <v>0</v>
      </c>
      <c r="K2847" s="17">
        <v>0</v>
      </c>
      <c r="L2847" s="19">
        <f t="shared" si="294"/>
        <v>0</v>
      </c>
    </row>
    <row r="2848" spans="2:12" ht="12" customHeight="1">
      <c r="B2848" s="11" t="s">
        <v>36</v>
      </c>
      <c r="C2848" s="17">
        <v>0</v>
      </c>
      <c r="D2848" s="17">
        <v>0</v>
      </c>
      <c r="E2848" s="17">
        <v>0</v>
      </c>
      <c r="F2848" s="17">
        <v>0</v>
      </c>
      <c r="G2848" s="17">
        <v>0</v>
      </c>
      <c r="H2848" s="17">
        <v>0</v>
      </c>
      <c r="I2848" s="17">
        <v>0</v>
      </c>
      <c r="J2848" s="17">
        <v>0</v>
      </c>
      <c r="K2848" s="17">
        <v>0</v>
      </c>
      <c r="L2848" s="19">
        <f t="shared" si="294"/>
        <v>0</v>
      </c>
    </row>
    <row r="2849" spans="2:12" ht="12" customHeight="1">
      <c r="B2849" s="11" t="s">
        <v>37</v>
      </c>
      <c r="C2849" s="17">
        <v>807.9927</v>
      </c>
      <c r="D2849" s="17">
        <v>260.482</v>
      </c>
      <c r="E2849" s="17">
        <v>58.4573</v>
      </c>
      <c r="F2849" s="17">
        <v>199.1795</v>
      </c>
      <c r="G2849" s="17">
        <v>14.7789</v>
      </c>
      <c r="H2849" s="17">
        <v>432.6626</v>
      </c>
      <c r="I2849" s="17">
        <v>0.8832</v>
      </c>
      <c r="J2849" s="17">
        <v>168.6915</v>
      </c>
      <c r="K2849" s="17">
        <v>0</v>
      </c>
      <c r="L2849" s="19">
        <f t="shared" si="294"/>
        <v>1943.1276999999998</v>
      </c>
    </row>
    <row r="2850" spans="2:58" s="14" customFormat="1" ht="12" customHeight="1">
      <c r="B2850" s="11" t="s">
        <v>38</v>
      </c>
      <c r="C2850" s="17">
        <v>1839.2506</v>
      </c>
      <c r="D2850" s="17">
        <v>401.4293</v>
      </c>
      <c r="E2850" s="17">
        <v>4859.7293</v>
      </c>
      <c r="F2850" s="17">
        <v>12272.0714</v>
      </c>
      <c r="G2850" s="17">
        <v>3766.8322</v>
      </c>
      <c r="H2850" s="17">
        <v>4477.4703</v>
      </c>
      <c r="I2850" s="17">
        <v>1274.8235</v>
      </c>
      <c r="J2850" s="17">
        <v>850.8373</v>
      </c>
      <c r="K2850" s="17">
        <v>8.5943</v>
      </c>
      <c r="L2850" s="19">
        <f t="shared" si="294"/>
        <v>29751.038200000003</v>
      </c>
      <c r="BF2850" s="5"/>
    </row>
    <row r="2851" spans="2:12" ht="12" customHeight="1">
      <c r="B2851" s="11" t="s">
        <v>39</v>
      </c>
      <c r="C2851" s="17">
        <v>27529.4693</v>
      </c>
      <c r="D2851" s="17">
        <v>12072.358</v>
      </c>
      <c r="E2851" s="17">
        <v>33747.1001</v>
      </c>
      <c r="F2851" s="17">
        <v>3085.2583</v>
      </c>
      <c r="G2851" s="17">
        <v>10143.34</v>
      </c>
      <c r="H2851" s="17">
        <v>16871.1471</v>
      </c>
      <c r="I2851" s="17">
        <v>3974.6135</v>
      </c>
      <c r="J2851" s="17">
        <v>0</v>
      </c>
      <c r="K2851" s="17">
        <v>0</v>
      </c>
      <c r="L2851" s="19">
        <f t="shared" si="294"/>
        <v>107423.28630000002</v>
      </c>
    </row>
    <row r="2852" spans="2:12" ht="12" customHeight="1">
      <c r="B2852" s="11" t="s">
        <v>40</v>
      </c>
      <c r="C2852" s="17">
        <v>0</v>
      </c>
      <c r="D2852" s="17">
        <v>0</v>
      </c>
      <c r="E2852" s="17">
        <v>0</v>
      </c>
      <c r="F2852" s="17">
        <v>0</v>
      </c>
      <c r="G2852" s="17">
        <v>0</v>
      </c>
      <c r="H2852" s="17">
        <v>0</v>
      </c>
      <c r="I2852" s="17">
        <v>0</v>
      </c>
      <c r="J2852" s="17">
        <v>0</v>
      </c>
      <c r="K2852" s="17">
        <v>0</v>
      </c>
      <c r="L2852" s="19">
        <f t="shared" si="294"/>
        <v>0</v>
      </c>
    </row>
    <row r="2853" spans="2:12" ht="12" customHeight="1">
      <c r="B2853" s="11" t="s">
        <v>41</v>
      </c>
      <c r="C2853" s="17">
        <v>750.2836</v>
      </c>
      <c r="D2853" s="17">
        <v>29.5709</v>
      </c>
      <c r="E2853" s="17">
        <v>148.218</v>
      </c>
      <c r="F2853" s="17">
        <v>389.8071</v>
      </c>
      <c r="G2853" s="17">
        <v>0</v>
      </c>
      <c r="H2853" s="17">
        <v>0</v>
      </c>
      <c r="I2853" s="17">
        <v>0</v>
      </c>
      <c r="J2853" s="17">
        <v>0</v>
      </c>
      <c r="K2853" s="17">
        <v>0</v>
      </c>
      <c r="L2853" s="19">
        <f t="shared" si="294"/>
        <v>1317.8796</v>
      </c>
    </row>
    <row r="2854" spans="2:12" ht="12" customHeight="1">
      <c r="B2854" s="11" t="s">
        <v>42</v>
      </c>
      <c r="C2854" s="17">
        <v>18625.4821</v>
      </c>
      <c r="D2854" s="17">
        <v>839.148</v>
      </c>
      <c r="E2854" s="17">
        <v>1525.0865</v>
      </c>
      <c r="F2854" s="17">
        <v>275.8775</v>
      </c>
      <c r="G2854" s="17">
        <v>0</v>
      </c>
      <c r="H2854" s="17">
        <v>0</v>
      </c>
      <c r="I2854" s="17">
        <v>0</v>
      </c>
      <c r="J2854" s="17">
        <v>0</v>
      </c>
      <c r="K2854" s="17">
        <v>0</v>
      </c>
      <c r="L2854" s="19">
        <f t="shared" si="294"/>
        <v>21265.594100000002</v>
      </c>
    </row>
    <row r="2855" spans="2:12" ht="12" customHeight="1">
      <c r="B2855" s="11" t="s">
        <v>43</v>
      </c>
      <c r="C2855" s="17">
        <v>0</v>
      </c>
      <c r="D2855" s="17">
        <v>0</v>
      </c>
      <c r="E2855" s="17">
        <v>0</v>
      </c>
      <c r="F2855" s="17">
        <v>0</v>
      </c>
      <c r="G2855" s="17">
        <v>0</v>
      </c>
      <c r="H2855" s="17">
        <v>0</v>
      </c>
      <c r="I2855" s="17">
        <v>0</v>
      </c>
      <c r="J2855" s="17">
        <v>0</v>
      </c>
      <c r="K2855" s="17">
        <v>0</v>
      </c>
      <c r="L2855" s="19">
        <f t="shared" si="294"/>
        <v>0</v>
      </c>
    </row>
    <row r="2856" spans="2:12" ht="12" customHeight="1">
      <c r="B2856" s="11" t="s">
        <v>44</v>
      </c>
      <c r="C2856" s="17">
        <v>2842.5567</v>
      </c>
      <c r="D2856" s="17">
        <v>0</v>
      </c>
      <c r="E2856" s="17">
        <v>65.2578</v>
      </c>
      <c r="F2856" s="17">
        <v>2645.004</v>
      </c>
      <c r="G2856" s="17">
        <v>0</v>
      </c>
      <c r="H2856" s="17">
        <v>0</v>
      </c>
      <c r="I2856" s="17">
        <v>0</v>
      </c>
      <c r="J2856" s="17">
        <v>0</v>
      </c>
      <c r="K2856" s="17">
        <v>0</v>
      </c>
      <c r="L2856" s="19">
        <f t="shared" si="294"/>
        <v>5552.818499999999</v>
      </c>
    </row>
    <row r="2857" spans="2:12" ht="12" customHeight="1">
      <c r="B2857" s="11" t="s">
        <v>45</v>
      </c>
      <c r="C2857" s="17">
        <v>2750.3962</v>
      </c>
      <c r="D2857" s="18">
        <v>0</v>
      </c>
      <c r="E2857" s="17">
        <v>0</v>
      </c>
      <c r="F2857" s="17">
        <v>0</v>
      </c>
      <c r="G2857" s="17">
        <v>0</v>
      </c>
      <c r="H2857" s="17">
        <v>0</v>
      </c>
      <c r="I2857" s="17">
        <v>0</v>
      </c>
      <c r="J2857" s="17">
        <v>0</v>
      </c>
      <c r="K2857" s="17">
        <v>0</v>
      </c>
      <c r="L2857" s="19">
        <f t="shared" si="294"/>
        <v>2750.3962</v>
      </c>
    </row>
    <row r="2858" spans="2:12" ht="12" customHeight="1">
      <c r="B2858" s="11" t="s">
        <v>46</v>
      </c>
      <c r="C2858" s="17">
        <v>1283.9077</v>
      </c>
      <c r="D2858" s="17">
        <v>0</v>
      </c>
      <c r="E2858" s="17">
        <v>24.3576</v>
      </c>
      <c r="F2858" s="17">
        <v>0</v>
      </c>
      <c r="G2858" s="17">
        <v>57.3569</v>
      </c>
      <c r="H2858" s="17">
        <v>0</v>
      </c>
      <c r="I2858" s="17">
        <v>0</v>
      </c>
      <c r="J2858" s="17">
        <v>0</v>
      </c>
      <c r="K2858" s="17">
        <v>0</v>
      </c>
      <c r="L2858" s="19">
        <f t="shared" si="294"/>
        <v>1365.6222</v>
      </c>
    </row>
    <row r="2859" spans="2:12" ht="12" customHeight="1">
      <c r="B2859" s="11" t="s">
        <v>47</v>
      </c>
      <c r="C2859" s="17">
        <v>571.2967</v>
      </c>
      <c r="D2859" s="17">
        <v>451.6324</v>
      </c>
      <c r="E2859" s="17">
        <v>138.3533</v>
      </c>
      <c r="F2859" s="17">
        <v>0</v>
      </c>
      <c r="G2859" s="17">
        <v>0</v>
      </c>
      <c r="H2859" s="17">
        <v>0</v>
      </c>
      <c r="I2859" s="17">
        <v>0</v>
      </c>
      <c r="J2859" s="17">
        <v>0</v>
      </c>
      <c r="K2859" s="17">
        <v>0</v>
      </c>
      <c r="L2859" s="19">
        <f t="shared" si="294"/>
        <v>1161.2824</v>
      </c>
    </row>
    <row r="2860" spans="2:58" s="14" customFormat="1" ht="12" customHeight="1">
      <c r="B2860" s="11" t="s">
        <v>48</v>
      </c>
      <c r="C2860" s="17">
        <v>0</v>
      </c>
      <c r="D2860" s="17">
        <v>0</v>
      </c>
      <c r="E2860" s="17">
        <v>0</v>
      </c>
      <c r="F2860" s="17">
        <v>0</v>
      </c>
      <c r="G2860" s="17">
        <v>0</v>
      </c>
      <c r="H2860" s="17">
        <v>0</v>
      </c>
      <c r="I2860" s="17">
        <v>0</v>
      </c>
      <c r="J2860" s="17">
        <v>0</v>
      </c>
      <c r="K2860" s="17">
        <v>0</v>
      </c>
      <c r="L2860" s="19">
        <f t="shared" si="294"/>
        <v>0</v>
      </c>
      <c r="BF2860" s="5"/>
    </row>
    <row r="2861" spans="2:12" ht="12" customHeight="1">
      <c r="B2861" s="11" t="s">
        <v>49</v>
      </c>
      <c r="C2861" s="17">
        <v>0</v>
      </c>
      <c r="D2861" s="17">
        <v>0</v>
      </c>
      <c r="E2861" s="17">
        <v>0</v>
      </c>
      <c r="F2861" s="17">
        <v>0</v>
      </c>
      <c r="G2861" s="17">
        <v>0</v>
      </c>
      <c r="H2861" s="17">
        <v>0</v>
      </c>
      <c r="I2861" s="17">
        <v>0</v>
      </c>
      <c r="J2861" s="17">
        <v>0</v>
      </c>
      <c r="K2861" s="17">
        <v>0</v>
      </c>
      <c r="L2861" s="19">
        <f t="shared" si="294"/>
        <v>0</v>
      </c>
    </row>
    <row r="2862" spans="2:12" ht="12" customHeight="1">
      <c r="B2862" s="11" t="s">
        <v>50</v>
      </c>
      <c r="C2862" s="17">
        <v>0</v>
      </c>
      <c r="D2862" s="17">
        <v>0</v>
      </c>
      <c r="E2862" s="17">
        <v>0</v>
      </c>
      <c r="F2862" s="17">
        <v>0</v>
      </c>
      <c r="G2862" s="17">
        <v>0</v>
      </c>
      <c r="H2862" s="17">
        <v>0</v>
      </c>
      <c r="I2862" s="17">
        <v>0</v>
      </c>
      <c r="J2862" s="17">
        <v>0</v>
      </c>
      <c r="K2862" s="17">
        <v>0</v>
      </c>
      <c r="L2862" s="19">
        <f t="shared" si="294"/>
        <v>0</v>
      </c>
    </row>
    <row r="2863" spans="2:12" ht="12" customHeight="1">
      <c r="B2863" s="11" t="s">
        <v>51</v>
      </c>
      <c r="C2863" s="17">
        <v>0</v>
      </c>
      <c r="D2863" s="17">
        <v>0</v>
      </c>
      <c r="E2863" s="17">
        <v>0</v>
      </c>
      <c r="F2863" s="17">
        <v>0</v>
      </c>
      <c r="G2863" s="17">
        <v>0</v>
      </c>
      <c r="H2863" s="17">
        <v>0</v>
      </c>
      <c r="I2863" s="17">
        <v>0</v>
      </c>
      <c r="J2863" s="17">
        <v>0</v>
      </c>
      <c r="K2863" s="17">
        <v>0</v>
      </c>
      <c r="L2863" s="19">
        <f t="shared" si="294"/>
        <v>0</v>
      </c>
    </row>
    <row r="2864" spans="2:12" ht="12" customHeight="1">
      <c r="B2864" s="15" t="s">
        <v>52</v>
      </c>
      <c r="C2864" s="20">
        <f aca="true" t="shared" si="295" ref="C2864:K2864">SUM(C2817:C2863)</f>
        <v>176367.94799999997</v>
      </c>
      <c r="D2864" s="20">
        <f t="shared" si="295"/>
        <v>33354.5118</v>
      </c>
      <c r="E2864" s="20">
        <f t="shared" si="295"/>
        <v>71283.81450000002</v>
      </c>
      <c r="F2864" s="20">
        <f t="shared" si="295"/>
        <v>32170.5431</v>
      </c>
      <c r="G2864" s="20">
        <f t="shared" si="295"/>
        <v>17272.8023</v>
      </c>
      <c r="H2864" s="20">
        <f t="shared" si="295"/>
        <v>31221.0413</v>
      </c>
      <c r="I2864" s="20">
        <f t="shared" si="295"/>
        <v>5983.7427</v>
      </c>
      <c r="J2864" s="20">
        <f t="shared" si="295"/>
        <v>2577.4478</v>
      </c>
      <c r="K2864" s="20">
        <f t="shared" si="295"/>
        <v>14.814900000000002</v>
      </c>
      <c r="L2864" s="21">
        <f t="shared" si="294"/>
        <v>370246.6664</v>
      </c>
    </row>
    <row r="2866" spans="2:4" ht="13.5" customHeight="1">
      <c r="B2866" s="6" t="s">
        <v>0</v>
      </c>
      <c r="C2866" s="28" t="s">
        <v>87</v>
      </c>
      <c r="D2866" s="28"/>
    </row>
    <row r="2867" spans="2:58" ht="12" customHeight="1">
      <c r="B2867" s="7"/>
      <c r="I2867" s="8"/>
      <c r="L2867" s="8" t="str">
        <f>L2814</f>
        <v>（３日間調査　単位：トン）</v>
      </c>
      <c r="BF2867" s="4"/>
    </row>
    <row r="2868" spans="2:58" ht="13.5" customHeight="1">
      <c r="B2868" s="9" t="s">
        <v>122</v>
      </c>
      <c r="C2868" s="24" t="s">
        <v>121</v>
      </c>
      <c r="D2868" s="22" t="s">
        <v>113</v>
      </c>
      <c r="E2868" s="22" t="s">
        <v>114</v>
      </c>
      <c r="F2868" s="22" t="s">
        <v>115</v>
      </c>
      <c r="G2868" s="22" t="s">
        <v>116</v>
      </c>
      <c r="H2868" s="22" t="s">
        <v>117</v>
      </c>
      <c r="I2868" s="22" t="s">
        <v>118</v>
      </c>
      <c r="J2868" s="22" t="s">
        <v>119</v>
      </c>
      <c r="K2868" s="22" t="s">
        <v>120</v>
      </c>
      <c r="L2868" s="26" t="s">
        <v>3</v>
      </c>
      <c r="BF2868" s="4"/>
    </row>
    <row r="2869" spans="2:58" ht="13.5" customHeight="1">
      <c r="B2869" s="10" t="s">
        <v>4</v>
      </c>
      <c r="C2869" s="25"/>
      <c r="D2869" s="23"/>
      <c r="E2869" s="23"/>
      <c r="F2869" s="23"/>
      <c r="G2869" s="23"/>
      <c r="H2869" s="23"/>
      <c r="I2869" s="23"/>
      <c r="J2869" s="23"/>
      <c r="K2869" s="23"/>
      <c r="L2869" s="27"/>
      <c r="BF2869" s="4"/>
    </row>
    <row r="2870" spans="2:12" ht="12" customHeight="1">
      <c r="B2870" s="11" t="s">
        <v>5</v>
      </c>
      <c r="C2870" s="17">
        <v>27581.9143</v>
      </c>
      <c r="D2870" s="17">
        <v>1622.7537</v>
      </c>
      <c r="E2870" s="17">
        <v>321.497</v>
      </c>
      <c r="F2870" s="17">
        <v>1711.3268</v>
      </c>
      <c r="G2870" s="17">
        <v>101.5253</v>
      </c>
      <c r="H2870" s="17">
        <v>1230.6096</v>
      </c>
      <c r="I2870" s="17">
        <v>0</v>
      </c>
      <c r="J2870" s="17">
        <v>1538.262</v>
      </c>
      <c r="K2870" s="17">
        <v>5870.5616</v>
      </c>
      <c r="L2870" s="19">
        <f>SUM(C2870:K2870)</f>
        <v>39978.450300000004</v>
      </c>
    </row>
    <row r="2871" spans="2:12" ht="12" customHeight="1">
      <c r="B2871" s="11" t="s">
        <v>6</v>
      </c>
      <c r="C2871" s="17">
        <v>13528.8322</v>
      </c>
      <c r="D2871" s="17">
        <v>0</v>
      </c>
      <c r="E2871" s="17">
        <v>0</v>
      </c>
      <c r="F2871" s="17">
        <v>50.7532</v>
      </c>
      <c r="G2871" s="17">
        <v>9.0595</v>
      </c>
      <c r="H2871" s="17">
        <v>0</v>
      </c>
      <c r="I2871" s="17">
        <v>0</v>
      </c>
      <c r="J2871" s="17">
        <v>0</v>
      </c>
      <c r="K2871" s="17">
        <v>0</v>
      </c>
      <c r="L2871" s="19">
        <f aca="true" t="shared" si="296" ref="L2871:L2917">SUM(C2871:K2871)</f>
        <v>13588.6449</v>
      </c>
    </row>
    <row r="2872" spans="2:12" ht="12" customHeight="1">
      <c r="B2872" s="11" t="s">
        <v>7</v>
      </c>
      <c r="C2872" s="17">
        <v>1425.96</v>
      </c>
      <c r="D2872" s="17">
        <v>75</v>
      </c>
      <c r="E2872" s="17">
        <v>0</v>
      </c>
      <c r="F2872" s="17">
        <v>22.35</v>
      </c>
      <c r="G2872" s="17">
        <v>0</v>
      </c>
      <c r="H2872" s="17">
        <v>0</v>
      </c>
      <c r="I2872" s="17">
        <v>0</v>
      </c>
      <c r="J2872" s="17">
        <v>0</v>
      </c>
      <c r="K2872" s="17">
        <v>0</v>
      </c>
      <c r="L2872" s="19">
        <f t="shared" si="296"/>
        <v>1523.31</v>
      </c>
    </row>
    <row r="2873" spans="2:12" ht="12" customHeight="1">
      <c r="B2873" s="11" t="s">
        <v>8</v>
      </c>
      <c r="C2873" s="17">
        <v>9311.6511</v>
      </c>
      <c r="D2873" s="17">
        <v>320.6703</v>
      </c>
      <c r="E2873" s="17">
        <v>60.5509</v>
      </c>
      <c r="F2873" s="17">
        <v>199.6435</v>
      </c>
      <c r="G2873" s="17">
        <v>75.5127</v>
      </c>
      <c r="H2873" s="17">
        <v>56.8931</v>
      </c>
      <c r="I2873" s="17">
        <v>0</v>
      </c>
      <c r="J2873" s="17">
        <v>0</v>
      </c>
      <c r="K2873" s="17">
        <v>0</v>
      </c>
      <c r="L2873" s="19">
        <f t="shared" si="296"/>
        <v>10024.921599999998</v>
      </c>
    </row>
    <row r="2874" spans="2:12" ht="12" customHeight="1">
      <c r="B2874" s="11" t="s">
        <v>9</v>
      </c>
      <c r="C2874" s="17">
        <v>0</v>
      </c>
      <c r="D2874" s="17">
        <v>0</v>
      </c>
      <c r="E2874" s="17">
        <v>0</v>
      </c>
      <c r="F2874" s="17">
        <v>0</v>
      </c>
      <c r="G2874" s="17">
        <v>0</v>
      </c>
      <c r="H2874" s="17">
        <v>0</v>
      </c>
      <c r="I2874" s="17">
        <v>0</v>
      </c>
      <c r="J2874" s="17">
        <v>0</v>
      </c>
      <c r="K2874" s="17">
        <v>0</v>
      </c>
      <c r="L2874" s="19">
        <f t="shared" si="296"/>
        <v>0</v>
      </c>
    </row>
    <row r="2875" spans="2:12" ht="12" customHeight="1">
      <c r="B2875" s="11" t="s">
        <v>10</v>
      </c>
      <c r="C2875" s="17">
        <v>0</v>
      </c>
      <c r="D2875" s="17">
        <v>0</v>
      </c>
      <c r="E2875" s="17">
        <v>0</v>
      </c>
      <c r="F2875" s="17">
        <v>0</v>
      </c>
      <c r="G2875" s="17">
        <v>0</v>
      </c>
      <c r="H2875" s="17">
        <v>0</v>
      </c>
      <c r="I2875" s="17">
        <v>0</v>
      </c>
      <c r="J2875" s="17">
        <v>0</v>
      </c>
      <c r="K2875" s="17">
        <v>0</v>
      </c>
      <c r="L2875" s="19">
        <f t="shared" si="296"/>
        <v>0</v>
      </c>
    </row>
    <row r="2876" spans="2:58" ht="12" customHeight="1">
      <c r="B2876" s="11" t="s">
        <v>11</v>
      </c>
      <c r="C2876" s="17">
        <v>0</v>
      </c>
      <c r="D2876" s="17">
        <v>0</v>
      </c>
      <c r="E2876" s="17">
        <v>0</v>
      </c>
      <c r="F2876" s="17">
        <v>0</v>
      </c>
      <c r="G2876" s="17">
        <v>0</v>
      </c>
      <c r="H2876" s="17">
        <v>0</v>
      </c>
      <c r="I2876" s="17">
        <v>0</v>
      </c>
      <c r="J2876" s="17">
        <v>0</v>
      </c>
      <c r="K2876" s="17">
        <v>0</v>
      </c>
      <c r="L2876" s="19">
        <f t="shared" si="296"/>
        <v>0</v>
      </c>
      <c r="BF2876" s="12"/>
    </row>
    <row r="2877" spans="2:12" ht="12" customHeight="1">
      <c r="B2877" s="11" t="s">
        <v>12</v>
      </c>
      <c r="C2877" s="17">
        <v>39044.3064</v>
      </c>
      <c r="D2877" s="17">
        <v>206.321</v>
      </c>
      <c r="E2877" s="17">
        <v>309.8153</v>
      </c>
      <c r="F2877" s="17">
        <v>2957.9357</v>
      </c>
      <c r="G2877" s="17">
        <v>2085.9121</v>
      </c>
      <c r="H2877" s="17">
        <v>93.4787</v>
      </c>
      <c r="I2877" s="17">
        <v>20.0312</v>
      </c>
      <c r="J2877" s="17">
        <v>0</v>
      </c>
      <c r="K2877" s="17">
        <v>0</v>
      </c>
      <c r="L2877" s="19">
        <f t="shared" si="296"/>
        <v>44717.80040000001</v>
      </c>
    </row>
    <row r="2878" spans="2:12" ht="12" customHeight="1">
      <c r="B2878" s="11" t="s">
        <v>13</v>
      </c>
      <c r="C2878" s="17">
        <v>0</v>
      </c>
      <c r="D2878" s="17">
        <v>0</v>
      </c>
      <c r="E2878" s="17">
        <v>0</v>
      </c>
      <c r="F2878" s="17">
        <v>0</v>
      </c>
      <c r="G2878" s="17">
        <v>0</v>
      </c>
      <c r="H2878" s="17">
        <v>0</v>
      </c>
      <c r="I2878" s="17">
        <v>0</v>
      </c>
      <c r="J2878" s="17">
        <v>0</v>
      </c>
      <c r="K2878" s="17">
        <v>0</v>
      </c>
      <c r="L2878" s="19">
        <f t="shared" si="296"/>
        <v>0</v>
      </c>
    </row>
    <row r="2879" spans="2:12" ht="12" customHeight="1">
      <c r="B2879" s="13" t="s">
        <v>14</v>
      </c>
      <c r="C2879" s="17">
        <v>0</v>
      </c>
      <c r="D2879" s="17">
        <v>0</v>
      </c>
      <c r="E2879" s="17">
        <v>0</v>
      </c>
      <c r="F2879" s="17">
        <v>0</v>
      </c>
      <c r="G2879" s="17">
        <v>0</v>
      </c>
      <c r="H2879" s="17">
        <v>0</v>
      </c>
      <c r="I2879" s="17">
        <v>0</v>
      </c>
      <c r="J2879" s="17">
        <v>0</v>
      </c>
      <c r="K2879" s="17">
        <v>0</v>
      </c>
      <c r="L2879" s="19">
        <f t="shared" si="296"/>
        <v>0</v>
      </c>
    </row>
    <row r="2880" spans="2:12" ht="12" customHeight="1">
      <c r="B2880" s="11" t="s">
        <v>15</v>
      </c>
      <c r="C2880" s="17">
        <v>0</v>
      </c>
      <c r="D2880" s="17">
        <v>89.2487</v>
      </c>
      <c r="E2880" s="17">
        <v>0</v>
      </c>
      <c r="F2880" s="17">
        <v>0</v>
      </c>
      <c r="G2880" s="17">
        <v>0</v>
      </c>
      <c r="H2880" s="17">
        <v>0</v>
      </c>
      <c r="I2880" s="17">
        <v>0</v>
      </c>
      <c r="J2880" s="17">
        <v>0</v>
      </c>
      <c r="K2880" s="17">
        <v>0</v>
      </c>
      <c r="L2880" s="19">
        <f t="shared" si="296"/>
        <v>89.2487</v>
      </c>
    </row>
    <row r="2881" spans="2:12" ht="12" customHeight="1">
      <c r="B2881" s="11" t="s">
        <v>16</v>
      </c>
      <c r="C2881" s="17">
        <v>10480.208</v>
      </c>
      <c r="D2881" s="17">
        <v>202.0474</v>
      </c>
      <c r="E2881" s="17">
        <v>107.8545</v>
      </c>
      <c r="F2881" s="17">
        <v>1930.7039</v>
      </c>
      <c r="G2881" s="17">
        <v>205.2947</v>
      </c>
      <c r="H2881" s="17">
        <v>138.1074</v>
      </c>
      <c r="I2881" s="17">
        <v>0</v>
      </c>
      <c r="J2881" s="17">
        <v>55.8215</v>
      </c>
      <c r="K2881" s="17">
        <v>0</v>
      </c>
      <c r="L2881" s="19">
        <f t="shared" si="296"/>
        <v>13120.037400000001</v>
      </c>
    </row>
    <row r="2882" spans="2:58" s="14" customFormat="1" ht="12" customHeight="1">
      <c r="B2882" s="11" t="s">
        <v>17</v>
      </c>
      <c r="C2882" s="17">
        <v>2899.3036</v>
      </c>
      <c r="D2882" s="17">
        <v>61.6875</v>
      </c>
      <c r="E2882" s="17">
        <v>468.8236</v>
      </c>
      <c r="F2882" s="17">
        <v>143.937</v>
      </c>
      <c r="G2882" s="17">
        <v>105.8967</v>
      </c>
      <c r="H2882" s="17">
        <v>0</v>
      </c>
      <c r="I2882" s="17">
        <v>0</v>
      </c>
      <c r="J2882" s="17">
        <v>0</v>
      </c>
      <c r="K2882" s="17">
        <v>0</v>
      </c>
      <c r="L2882" s="19">
        <f t="shared" si="296"/>
        <v>3679.6484</v>
      </c>
      <c r="BF2882" s="5"/>
    </row>
    <row r="2883" spans="2:12" ht="12" customHeight="1">
      <c r="B2883" s="11" t="s">
        <v>18</v>
      </c>
      <c r="C2883" s="17">
        <v>9466.6128</v>
      </c>
      <c r="D2883" s="17">
        <v>2229.3611</v>
      </c>
      <c r="E2883" s="17">
        <v>2587.1969</v>
      </c>
      <c r="F2883" s="17">
        <v>1084.9869</v>
      </c>
      <c r="G2883" s="17">
        <v>667.516</v>
      </c>
      <c r="H2883" s="17">
        <v>916.294</v>
      </c>
      <c r="I2883" s="17">
        <v>0</v>
      </c>
      <c r="J2883" s="17">
        <v>0</v>
      </c>
      <c r="K2883" s="17">
        <v>0</v>
      </c>
      <c r="L2883" s="19">
        <f t="shared" si="296"/>
        <v>16951.9677</v>
      </c>
    </row>
    <row r="2884" spans="2:12" ht="12" customHeight="1">
      <c r="B2884" s="11" t="s">
        <v>19</v>
      </c>
      <c r="C2884" s="17">
        <v>2879.6607</v>
      </c>
      <c r="D2884" s="17">
        <v>24.7658</v>
      </c>
      <c r="E2884" s="17">
        <v>168.7685</v>
      </c>
      <c r="F2884" s="17">
        <v>0</v>
      </c>
      <c r="G2884" s="17">
        <v>101.2169</v>
      </c>
      <c r="H2884" s="17">
        <v>0</v>
      </c>
      <c r="I2884" s="17">
        <v>0</v>
      </c>
      <c r="J2884" s="17">
        <v>0</v>
      </c>
      <c r="K2884" s="17">
        <v>0</v>
      </c>
      <c r="L2884" s="19">
        <f t="shared" si="296"/>
        <v>3174.4119</v>
      </c>
    </row>
    <row r="2885" spans="2:12" ht="12" customHeight="1">
      <c r="B2885" s="11" t="s">
        <v>20</v>
      </c>
      <c r="C2885" s="17">
        <v>0</v>
      </c>
      <c r="D2885" s="17">
        <v>0</v>
      </c>
      <c r="E2885" s="17">
        <v>0</v>
      </c>
      <c r="F2885" s="17">
        <v>0</v>
      </c>
      <c r="G2885" s="17">
        <v>0</v>
      </c>
      <c r="H2885" s="17">
        <v>0</v>
      </c>
      <c r="I2885" s="17">
        <v>0</v>
      </c>
      <c r="J2885" s="17">
        <v>0</v>
      </c>
      <c r="K2885" s="17">
        <v>0</v>
      </c>
      <c r="L2885" s="19">
        <f t="shared" si="296"/>
        <v>0</v>
      </c>
    </row>
    <row r="2886" spans="2:12" ht="12" customHeight="1">
      <c r="B2886" s="11" t="s">
        <v>21</v>
      </c>
      <c r="C2886" s="17">
        <v>297.72</v>
      </c>
      <c r="D2886" s="17">
        <v>14.1</v>
      </c>
      <c r="E2886" s="17">
        <v>0</v>
      </c>
      <c r="F2886" s="17">
        <v>0</v>
      </c>
      <c r="G2886" s="17">
        <v>0</v>
      </c>
      <c r="H2886" s="17">
        <v>0</v>
      </c>
      <c r="I2886" s="17">
        <v>0</v>
      </c>
      <c r="J2886" s="17">
        <v>0</v>
      </c>
      <c r="K2886" s="17">
        <v>0</v>
      </c>
      <c r="L2886" s="19">
        <f t="shared" si="296"/>
        <v>311.82000000000005</v>
      </c>
    </row>
    <row r="2887" spans="2:12" ht="12" customHeight="1">
      <c r="B2887" s="11" t="s">
        <v>22</v>
      </c>
      <c r="C2887" s="17">
        <v>0</v>
      </c>
      <c r="D2887" s="17">
        <v>77.76</v>
      </c>
      <c r="E2887" s="17">
        <v>204.57</v>
      </c>
      <c r="F2887" s="17">
        <v>55.71</v>
      </c>
      <c r="G2887" s="17">
        <v>0</v>
      </c>
      <c r="H2887" s="17">
        <v>0</v>
      </c>
      <c r="I2887" s="17">
        <v>0</v>
      </c>
      <c r="J2887" s="17">
        <v>0</v>
      </c>
      <c r="K2887" s="17">
        <v>0</v>
      </c>
      <c r="L2887" s="19">
        <f t="shared" si="296"/>
        <v>338.03999999999996</v>
      </c>
    </row>
    <row r="2888" spans="2:12" ht="12" customHeight="1">
      <c r="B2888" s="11" t="s">
        <v>23</v>
      </c>
      <c r="C2888" s="17">
        <v>0</v>
      </c>
      <c r="D2888" s="17">
        <v>0</v>
      </c>
      <c r="E2888" s="17">
        <v>0</v>
      </c>
      <c r="F2888" s="17">
        <v>0</v>
      </c>
      <c r="G2888" s="17">
        <v>0</v>
      </c>
      <c r="H2888" s="17">
        <v>0</v>
      </c>
      <c r="I2888" s="17">
        <v>0</v>
      </c>
      <c r="J2888" s="17">
        <v>0</v>
      </c>
      <c r="K2888" s="17">
        <v>0</v>
      </c>
      <c r="L2888" s="19">
        <f t="shared" si="296"/>
        <v>0</v>
      </c>
    </row>
    <row r="2889" spans="2:12" ht="12" customHeight="1">
      <c r="B2889" s="11" t="s">
        <v>24</v>
      </c>
      <c r="C2889" s="17">
        <v>0</v>
      </c>
      <c r="D2889" s="17">
        <v>0</v>
      </c>
      <c r="E2889" s="17">
        <v>0</v>
      </c>
      <c r="F2889" s="17">
        <v>0</v>
      </c>
      <c r="G2889" s="17">
        <v>0</v>
      </c>
      <c r="H2889" s="17">
        <v>0</v>
      </c>
      <c r="I2889" s="17">
        <v>0</v>
      </c>
      <c r="J2889" s="17">
        <v>0</v>
      </c>
      <c r="K2889" s="17">
        <v>0</v>
      </c>
      <c r="L2889" s="19">
        <f t="shared" si="296"/>
        <v>0</v>
      </c>
    </row>
    <row r="2890" spans="2:12" ht="12" customHeight="1">
      <c r="B2890" s="11" t="s">
        <v>25</v>
      </c>
      <c r="C2890" s="17">
        <v>0</v>
      </c>
      <c r="D2890" s="17">
        <v>0</v>
      </c>
      <c r="E2890" s="17">
        <v>0</v>
      </c>
      <c r="F2890" s="17">
        <v>0</v>
      </c>
      <c r="G2890" s="17">
        <v>0</v>
      </c>
      <c r="H2890" s="17">
        <v>0</v>
      </c>
      <c r="I2890" s="17">
        <v>0</v>
      </c>
      <c r="J2890" s="17">
        <v>0</v>
      </c>
      <c r="K2890" s="17">
        <v>0</v>
      </c>
      <c r="L2890" s="19">
        <f t="shared" si="296"/>
        <v>0</v>
      </c>
    </row>
    <row r="2891" spans="2:12" ht="12" customHeight="1">
      <c r="B2891" s="11" t="s">
        <v>26</v>
      </c>
      <c r="C2891" s="17">
        <v>9591.7112</v>
      </c>
      <c r="D2891" s="17">
        <v>567.2439</v>
      </c>
      <c r="E2891" s="17">
        <v>13.8096</v>
      </c>
      <c r="F2891" s="17">
        <v>10.0933</v>
      </c>
      <c r="G2891" s="17">
        <v>132.292</v>
      </c>
      <c r="H2891" s="17">
        <v>0</v>
      </c>
      <c r="I2891" s="17">
        <v>0</v>
      </c>
      <c r="J2891" s="17">
        <v>0</v>
      </c>
      <c r="K2891" s="17">
        <v>0</v>
      </c>
      <c r="L2891" s="19">
        <f t="shared" si="296"/>
        <v>10315.15</v>
      </c>
    </row>
    <row r="2892" spans="2:58" s="14" customFormat="1" ht="12" customHeight="1">
      <c r="B2892" s="11" t="s">
        <v>27</v>
      </c>
      <c r="C2892" s="17">
        <v>37454.2319</v>
      </c>
      <c r="D2892" s="17">
        <v>6423.7013</v>
      </c>
      <c r="E2892" s="17">
        <v>928.0248</v>
      </c>
      <c r="F2892" s="17">
        <v>138.9066</v>
      </c>
      <c r="G2892" s="17">
        <v>160.6324</v>
      </c>
      <c r="H2892" s="17">
        <v>9.8326</v>
      </c>
      <c r="I2892" s="17">
        <v>0</v>
      </c>
      <c r="J2892" s="17">
        <v>841.2358</v>
      </c>
      <c r="K2892" s="17">
        <v>0</v>
      </c>
      <c r="L2892" s="19">
        <f t="shared" si="296"/>
        <v>45956.56540000001</v>
      </c>
      <c r="BF2892" s="5"/>
    </row>
    <row r="2893" spans="2:12" ht="12" customHeight="1">
      <c r="B2893" s="11" t="s">
        <v>28</v>
      </c>
      <c r="C2893" s="17">
        <v>2023.728</v>
      </c>
      <c r="D2893" s="17">
        <v>756.0684</v>
      </c>
      <c r="E2893" s="17">
        <v>63</v>
      </c>
      <c r="F2893" s="17">
        <v>0</v>
      </c>
      <c r="G2893" s="17">
        <v>0</v>
      </c>
      <c r="H2893" s="17">
        <v>0</v>
      </c>
      <c r="I2893" s="17">
        <v>0</v>
      </c>
      <c r="J2893" s="17">
        <v>0</v>
      </c>
      <c r="K2893" s="17">
        <v>0</v>
      </c>
      <c r="L2893" s="19">
        <f t="shared" si="296"/>
        <v>2842.7964</v>
      </c>
    </row>
    <row r="2894" spans="2:12" ht="12" customHeight="1">
      <c r="B2894" s="11" t="s">
        <v>29</v>
      </c>
      <c r="C2894" s="17">
        <v>0</v>
      </c>
      <c r="D2894" s="17">
        <v>0</v>
      </c>
      <c r="E2894" s="17">
        <v>0</v>
      </c>
      <c r="F2894" s="17">
        <v>0</v>
      </c>
      <c r="G2894" s="17">
        <v>0</v>
      </c>
      <c r="H2894" s="17">
        <v>0</v>
      </c>
      <c r="I2894" s="17">
        <v>0</v>
      </c>
      <c r="J2894" s="17">
        <v>0</v>
      </c>
      <c r="K2894" s="17">
        <v>0</v>
      </c>
      <c r="L2894" s="19">
        <f t="shared" si="296"/>
        <v>0</v>
      </c>
    </row>
    <row r="2895" spans="2:12" ht="12" customHeight="1">
      <c r="B2895" s="11" t="s">
        <v>30</v>
      </c>
      <c r="C2895" s="17">
        <v>0</v>
      </c>
      <c r="D2895" s="17">
        <v>0</v>
      </c>
      <c r="E2895" s="17">
        <v>0</v>
      </c>
      <c r="F2895" s="17">
        <v>0</v>
      </c>
      <c r="G2895" s="17">
        <v>0</v>
      </c>
      <c r="H2895" s="17">
        <v>0</v>
      </c>
      <c r="I2895" s="17">
        <v>0</v>
      </c>
      <c r="J2895" s="17">
        <v>0</v>
      </c>
      <c r="K2895" s="17">
        <v>0</v>
      </c>
      <c r="L2895" s="19">
        <f t="shared" si="296"/>
        <v>0</v>
      </c>
    </row>
    <row r="2896" spans="2:12" ht="12" customHeight="1">
      <c r="B2896" s="11" t="s">
        <v>31</v>
      </c>
      <c r="C2896" s="17">
        <v>3053.3345</v>
      </c>
      <c r="D2896" s="17">
        <v>321.3148</v>
      </c>
      <c r="E2896" s="17">
        <v>255.017</v>
      </c>
      <c r="F2896" s="17">
        <v>1463.6189</v>
      </c>
      <c r="G2896" s="17">
        <v>40.1644</v>
      </c>
      <c r="H2896" s="17">
        <v>40.1644</v>
      </c>
      <c r="I2896" s="17">
        <v>875.5832</v>
      </c>
      <c r="J2896" s="17">
        <v>0</v>
      </c>
      <c r="K2896" s="17">
        <v>0</v>
      </c>
      <c r="L2896" s="19">
        <f t="shared" si="296"/>
        <v>6049.1972</v>
      </c>
    </row>
    <row r="2897" spans="2:12" ht="12" customHeight="1">
      <c r="B2897" s="11" t="s">
        <v>32</v>
      </c>
      <c r="C2897" s="17">
        <v>4195.4701</v>
      </c>
      <c r="D2897" s="17">
        <v>736.4293</v>
      </c>
      <c r="E2897" s="17">
        <v>339.3191</v>
      </c>
      <c r="F2897" s="17">
        <v>3843.3249</v>
      </c>
      <c r="G2897" s="17">
        <v>0</v>
      </c>
      <c r="H2897" s="17">
        <v>0</v>
      </c>
      <c r="I2897" s="17">
        <v>0</v>
      </c>
      <c r="J2897" s="17">
        <v>0</v>
      </c>
      <c r="K2897" s="17">
        <v>0</v>
      </c>
      <c r="L2897" s="19">
        <f t="shared" si="296"/>
        <v>9114.543399999999</v>
      </c>
    </row>
    <row r="2898" spans="2:12" ht="12" customHeight="1">
      <c r="B2898" s="11" t="s">
        <v>33</v>
      </c>
      <c r="C2898" s="17">
        <v>0</v>
      </c>
      <c r="D2898" s="17">
        <v>0</v>
      </c>
      <c r="E2898" s="17">
        <v>0</v>
      </c>
      <c r="F2898" s="17">
        <v>0</v>
      </c>
      <c r="G2898" s="17">
        <v>0</v>
      </c>
      <c r="H2898" s="17">
        <v>0</v>
      </c>
      <c r="I2898" s="17">
        <v>0</v>
      </c>
      <c r="J2898" s="17">
        <v>0</v>
      </c>
      <c r="K2898" s="17">
        <v>0</v>
      </c>
      <c r="L2898" s="19">
        <f t="shared" si="296"/>
        <v>0</v>
      </c>
    </row>
    <row r="2899" spans="2:12" ht="12" customHeight="1">
      <c r="B2899" s="11" t="s">
        <v>34</v>
      </c>
      <c r="C2899" s="17">
        <v>0</v>
      </c>
      <c r="D2899" s="17">
        <v>0</v>
      </c>
      <c r="E2899" s="17">
        <v>0</v>
      </c>
      <c r="F2899" s="17">
        <v>0</v>
      </c>
      <c r="G2899" s="17">
        <v>0</v>
      </c>
      <c r="H2899" s="17">
        <v>0</v>
      </c>
      <c r="I2899" s="17">
        <v>0</v>
      </c>
      <c r="J2899" s="17">
        <v>0</v>
      </c>
      <c r="K2899" s="17">
        <v>0</v>
      </c>
      <c r="L2899" s="19">
        <f t="shared" si="296"/>
        <v>0</v>
      </c>
    </row>
    <row r="2900" spans="2:12" ht="12" customHeight="1">
      <c r="B2900" s="11" t="s">
        <v>35</v>
      </c>
      <c r="C2900" s="17">
        <v>0</v>
      </c>
      <c r="D2900" s="17">
        <v>0</v>
      </c>
      <c r="E2900" s="17">
        <v>0</v>
      </c>
      <c r="F2900" s="17">
        <v>0</v>
      </c>
      <c r="G2900" s="17">
        <v>0</v>
      </c>
      <c r="H2900" s="17">
        <v>0</v>
      </c>
      <c r="I2900" s="17">
        <v>0</v>
      </c>
      <c r="J2900" s="17">
        <v>0</v>
      </c>
      <c r="K2900" s="17">
        <v>0</v>
      </c>
      <c r="L2900" s="19">
        <f t="shared" si="296"/>
        <v>0</v>
      </c>
    </row>
    <row r="2901" spans="2:12" ht="12" customHeight="1">
      <c r="B2901" s="11" t="s">
        <v>36</v>
      </c>
      <c r="C2901" s="17">
        <v>0</v>
      </c>
      <c r="D2901" s="17">
        <v>0</v>
      </c>
      <c r="E2901" s="17">
        <v>0</v>
      </c>
      <c r="F2901" s="17">
        <v>0</v>
      </c>
      <c r="G2901" s="17">
        <v>0</v>
      </c>
      <c r="H2901" s="17">
        <v>0</v>
      </c>
      <c r="I2901" s="17">
        <v>0</v>
      </c>
      <c r="J2901" s="17">
        <v>0</v>
      </c>
      <c r="K2901" s="17">
        <v>0</v>
      </c>
      <c r="L2901" s="19">
        <f t="shared" si="296"/>
        <v>0</v>
      </c>
    </row>
    <row r="2902" spans="2:12" ht="12" customHeight="1">
      <c r="B2902" s="11" t="s">
        <v>37</v>
      </c>
      <c r="C2902" s="17">
        <v>18114.1738</v>
      </c>
      <c r="D2902" s="17">
        <v>612.6312</v>
      </c>
      <c r="E2902" s="17">
        <v>0</v>
      </c>
      <c r="F2902" s="17">
        <v>0</v>
      </c>
      <c r="G2902" s="17">
        <v>13.3181</v>
      </c>
      <c r="H2902" s="17">
        <v>0</v>
      </c>
      <c r="I2902" s="17">
        <v>0</v>
      </c>
      <c r="J2902" s="17">
        <v>0</v>
      </c>
      <c r="K2902" s="17">
        <v>0</v>
      </c>
      <c r="L2902" s="19">
        <f t="shared" si="296"/>
        <v>18740.1231</v>
      </c>
    </row>
    <row r="2903" spans="2:58" s="14" customFormat="1" ht="12" customHeight="1">
      <c r="B2903" s="11" t="s">
        <v>38</v>
      </c>
      <c r="C2903" s="17">
        <v>528.8418</v>
      </c>
      <c r="D2903" s="17">
        <v>0</v>
      </c>
      <c r="E2903" s="17">
        <v>0</v>
      </c>
      <c r="F2903" s="17">
        <v>0</v>
      </c>
      <c r="G2903" s="17">
        <v>0</v>
      </c>
      <c r="H2903" s="17">
        <v>0</v>
      </c>
      <c r="I2903" s="17">
        <v>0</v>
      </c>
      <c r="J2903" s="17">
        <v>0</v>
      </c>
      <c r="K2903" s="17">
        <v>0</v>
      </c>
      <c r="L2903" s="19">
        <f t="shared" si="296"/>
        <v>528.8418</v>
      </c>
      <c r="BF2903" s="5"/>
    </row>
    <row r="2904" spans="2:12" ht="12" customHeight="1">
      <c r="B2904" s="11" t="s">
        <v>39</v>
      </c>
      <c r="C2904" s="17">
        <v>0</v>
      </c>
      <c r="D2904" s="17">
        <v>0</v>
      </c>
      <c r="E2904" s="17">
        <v>0</v>
      </c>
      <c r="F2904" s="17">
        <v>0</v>
      </c>
      <c r="G2904" s="17">
        <v>0</v>
      </c>
      <c r="H2904" s="17">
        <v>0</v>
      </c>
      <c r="I2904" s="17">
        <v>0</v>
      </c>
      <c r="J2904" s="17">
        <v>0</v>
      </c>
      <c r="K2904" s="17">
        <v>0</v>
      </c>
      <c r="L2904" s="19">
        <f t="shared" si="296"/>
        <v>0</v>
      </c>
    </row>
    <row r="2905" spans="2:12" ht="12" customHeight="1">
      <c r="B2905" s="11" t="s">
        <v>40</v>
      </c>
      <c r="C2905" s="17">
        <v>0</v>
      </c>
      <c r="D2905" s="17">
        <v>0</v>
      </c>
      <c r="E2905" s="17">
        <v>0</v>
      </c>
      <c r="F2905" s="17">
        <v>0</v>
      </c>
      <c r="G2905" s="17">
        <v>0</v>
      </c>
      <c r="H2905" s="17">
        <v>0</v>
      </c>
      <c r="I2905" s="17">
        <v>0</v>
      </c>
      <c r="J2905" s="17">
        <v>0</v>
      </c>
      <c r="K2905" s="17">
        <v>0</v>
      </c>
      <c r="L2905" s="19">
        <f t="shared" si="296"/>
        <v>0</v>
      </c>
    </row>
    <row r="2906" spans="2:12" ht="12" customHeight="1">
      <c r="B2906" s="11" t="s">
        <v>41</v>
      </c>
      <c r="C2906" s="17">
        <v>1303.9133</v>
      </c>
      <c r="D2906" s="17">
        <v>126.7356</v>
      </c>
      <c r="E2906" s="17">
        <v>0</v>
      </c>
      <c r="F2906" s="17">
        <v>103.4172</v>
      </c>
      <c r="G2906" s="17">
        <v>0</v>
      </c>
      <c r="H2906" s="17">
        <v>0</v>
      </c>
      <c r="I2906" s="17">
        <v>0</v>
      </c>
      <c r="J2906" s="17">
        <v>0</v>
      </c>
      <c r="K2906" s="17">
        <v>0</v>
      </c>
      <c r="L2906" s="19">
        <f t="shared" si="296"/>
        <v>1534.0661</v>
      </c>
    </row>
    <row r="2907" spans="2:12" ht="12" customHeight="1">
      <c r="B2907" s="11" t="s">
        <v>42</v>
      </c>
      <c r="C2907" s="17">
        <v>0</v>
      </c>
      <c r="D2907" s="17">
        <v>0</v>
      </c>
      <c r="E2907" s="17">
        <v>0</v>
      </c>
      <c r="F2907" s="17">
        <v>0</v>
      </c>
      <c r="G2907" s="17">
        <v>0</v>
      </c>
      <c r="H2907" s="17">
        <v>0</v>
      </c>
      <c r="I2907" s="17">
        <v>0</v>
      </c>
      <c r="J2907" s="17">
        <v>0</v>
      </c>
      <c r="K2907" s="17">
        <v>0</v>
      </c>
      <c r="L2907" s="19">
        <f t="shared" si="296"/>
        <v>0</v>
      </c>
    </row>
    <row r="2908" spans="2:12" ht="12" customHeight="1">
      <c r="B2908" s="11" t="s">
        <v>43</v>
      </c>
      <c r="C2908" s="17">
        <v>0</v>
      </c>
      <c r="D2908" s="17">
        <v>0</v>
      </c>
      <c r="E2908" s="17">
        <v>0</v>
      </c>
      <c r="F2908" s="17">
        <v>0</v>
      </c>
      <c r="G2908" s="17">
        <v>0</v>
      </c>
      <c r="H2908" s="17">
        <v>0</v>
      </c>
      <c r="I2908" s="17">
        <v>0</v>
      </c>
      <c r="J2908" s="17">
        <v>0</v>
      </c>
      <c r="K2908" s="17">
        <v>0</v>
      </c>
      <c r="L2908" s="19">
        <f t="shared" si="296"/>
        <v>0</v>
      </c>
    </row>
    <row r="2909" spans="2:12" ht="12" customHeight="1">
      <c r="B2909" s="11" t="s">
        <v>44</v>
      </c>
      <c r="C2909" s="17">
        <v>9952.0137</v>
      </c>
      <c r="D2909" s="17">
        <v>2375.3762</v>
      </c>
      <c r="E2909" s="17">
        <v>722.9926</v>
      </c>
      <c r="F2909" s="17">
        <v>2072.5408</v>
      </c>
      <c r="G2909" s="17">
        <v>1711.5163</v>
      </c>
      <c r="H2909" s="17">
        <v>18.2171</v>
      </c>
      <c r="I2909" s="17">
        <v>0</v>
      </c>
      <c r="J2909" s="17">
        <v>0</v>
      </c>
      <c r="K2909" s="17">
        <v>0</v>
      </c>
      <c r="L2909" s="19">
        <f t="shared" si="296"/>
        <v>16852.656700000003</v>
      </c>
    </row>
    <row r="2910" spans="2:12" ht="12" customHeight="1">
      <c r="B2910" s="11" t="s">
        <v>45</v>
      </c>
      <c r="C2910" s="17">
        <v>659.1455</v>
      </c>
      <c r="D2910" s="18">
        <v>0</v>
      </c>
      <c r="E2910" s="17">
        <v>0</v>
      </c>
      <c r="F2910" s="17">
        <v>0</v>
      </c>
      <c r="G2910" s="17">
        <v>0</v>
      </c>
      <c r="H2910" s="17">
        <v>0</v>
      </c>
      <c r="I2910" s="17">
        <v>0</v>
      </c>
      <c r="J2910" s="17">
        <v>0</v>
      </c>
      <c r="K2910" s="17">
        <v>0</v>
      </c>
      <c r="L2910" s="19">
        <f t="shared" si="296"/>
        <v>659.1455</v>
      </c>
    </row>
    <row r="2911" spans="2:12" ht="12" customHeight="1">
      <c r="B2911" s="11" t="s">
        <v>46</v>
      </c>
      <c r="C2911" s="17">
        <v>0</v>
      </c>
      <c r="D2911" s="17">
        <v>0</v>
      </c>
      <c r="E2911" s="17">
        <v>0</v>
      </c>
      <c r="F2911" s="17">
        <v>0</v>
      </c>
      <c r="G2911" s="17">
        <v>0</v>
      </c>
      <c r="H2911" s="17">
        <v>0</v>
      </c>
      <c r="I2911" s="17">
        <v>0</v>
      </c>
      <c r="J2911" s="17">
        <v>0</v>
      </c>
      <c r="K2911" s="17">
        <v>0</v>
      </c>
      <c r="L2911" s="19">
        <f t="shared" si="296"/>
        <v>0</v>
      </c>
    </row>
    <row r="2912" spans="2:12" ht="12" customHeight="1">
      <c r="B2912" s="11" t="s">
        <v>47</v>
      </c>
      <c r="C2912" s="17">
        <v>5725.5558</v>
      </c>
      <c r="D2912" s="17">
        <v>168.7896</v>
      </c>
      <c r="E2912" s="17">
        <v>1562.6734</v>
      </c>
      <c r="F2912" s="17">
        <v>890.5699</v>
      </c>
      <c r="G2912" s="17">
        <v>0</v>
      </c>
      <c r="H2912" s="17">
        <v>0</v>
      </c>
      <c r="I2912" s="17">
        <v>0</v>
      </c>
      <c r="J2912" s="17">
        <v>0</v>
      </c>
      <c r="K2912" s="17">
        <v>0</v>
      </c>
      <c r="L2912" s="19">
        <f t="shared" si="296"/>
        <v>8347.5887</v>
      </c>
    </row>
    <row r="2913" spans="2:58" s="14" customFormat="1" ht="12" customHeight="1">
      <c r="B2913" s="11" t="s">
        <v>48</v>
      </c>
      <c r="C2913" s="17">
        <v>0</v>
      </c>
      <c r="D2913" s="17">
        <v>0</v>
      </c>
      <c r="E2913" s="17">
        <v>0</v>
      </c>
      <c r="F2913" s="17">
        <v>0</v>
      </c>
      <c r="G2913" s="17">
        <v>0</v>
      </c>
      <c r="H2913" s="17">
        <v>0</v>
      </c>
      <c r="I2913" s="17">
        <v>0</v>
      </c>
      <c r="J2913" s="17">
        <v>0</v>
      </c>
      <c r="K2913" s="17">
        <v>0</v>
      </c>
      <c r="L2913" s="19">
        <f t="shared" si="296"/>
        <v>0</v>
      </c>
      <c r="BF2913" s="5"/>
    </row>
    <row r="2914" spans="2:12" ht="12" customHeight="1">
      <c r="B2914" s="11" t="s">
        <v>49</v>
      </c>
      <c r="C2914" s="17">
        <v>0</v>
      </c>
      <c r="D2914" s="17">
        <v>0</v>
      </c>
      <c r="E2914" s="17">
        <v>0</v>
      </c>
      <c r="F2914" s="17">
        <v>0</v>
      </c>
      <c r="G2914" s="17">
        <v>0</v>
      </c>
      <c r="H2914" s="17">
        <v>0</v>
      </c>
      <c r="I2914" s="17">
        <v>0</v>
      </c>
      <c r="J2914" s="17">
        <v>0</v>
      </c>
      <c r="K2914" s="17">
        <v>0</v>
      </c>
      <c r="L2914" s="19">
        <f t="shared" si="296"/>
        <v>0</v>
      </c>
    </row>
    <row r="2915" spans="2:12" ht="12" customHeight="1">
      <c r="B2915" s="11" t="s">
        <v>50</v>
      </c>
      <c r="C2915" s="17">
        <v>23931.1007</v>
      </c>
      <c r="D2915" s="17">
        <v>620.7275</v>
      </c>
      <c r="E2915" s="17">
        <v>302.124</v>
      </c>
      <c r="F2915" s="17">
        <v>1996.7651</v>
      </c>
      <c r="G2915" s="17">
        <v>878.9062</v>
      </c>
      <c r="H2915" s="17">
        <v>0</v>
      </c>
      <c r="I2915" s="17">
        <v>0</v>
      </c>
      <c r="J2915" s="17">
        <v>35.7056</v>
      </c>
      <c r="K2915" s="17">
        <v>0</v>
      </c>
      <c r="L2915" s="19">
        <f t="shared" si="296"/>
        <v>27765.329100000003</v>
      </c>
    </row>
    <row r="2916" spans="2:12" ht="12" customHeight="1">
      <c r="B2916" s="11" t="s">
        <v>51</v>
      </c>
      <c r="C2916" s="17">
        <v>323.4937</v>
      </c>
      <c r="D2916" s="17">
        <v>0</v>
      </c>
      <c r="E2916" s="17">
        <v>0</v>
      </c>
      <c r="F2916" s="17">
        <v>0</v>
      </c>
      <c r="G2916" s="17">
        <v>0</v>
      </c>
      <c r="H2916" s="17">
        <v>0</v>
      </c>
      <c r="I2916" s="17">
        <v>0</v>
      </c>
      <c r="J2916" s="17">
        <v>0</v>
      </c>
      <c r="K2916" s="17">
        <v>0</v>
      </c>
      <c r="L2916" s="19">
        <f t="shared" si="296"/>
        <v>323.4937</v>
      </c>
    </row>
    <row r="2917" spans="2:12" ht="12" customHeight="1">
      <c r="B2917" s="15" t="s">
        <v>52</v>
      </c>
      <c r="C2917" s="20">
        <f aca="true" t="shared" si="297" ref="C2917:K2917">SUM(C2870:C2916)</f>
        <v>233772.8831</v>
      </c>
      <c r="D2917" s="20">
        <f t="shared" si="297"/>
        <v>17632.7333</v>
      </c>
      <c r="E2917" s="20">
        <f t="shared" si="297"/>
        <v>8416.037199999999</v>
      </c>
      <c r="F2917" s="20">
        <f t="shared" si="297"/>
        <v>18676.5837</v>
      </c>
      <c r="G2917" s="20">
        <f t="shared" si="297"/>
        <v>6288.7633</v>
      </c>
      <c r="H2917" s="20">
        <f t="shared" si="297"/>
        <v>2503.5969000000005</v>
      </c>
      <c r="I2917" s="20">
        <f t="shared" si="297"/>
        <v>895.6144</v>
      </c>
      <c r="J2917" s="20">
        <f t="shared" si="297"/>
        <v>2471.0249</v>
      </c>
      <c r="K2917" s="20">
        <f t="shared" si="297"/>
        <v>5870.5616</v>
      </c>
      <c r="L2917" s="21">
        <f t="shared" si="296"/>
        <v>296527.7984</v>
      </c>
    </row>
    <row r="2919" spans="2:4" ht="13.5" customHeight="1">
      <c r="B2919" s="6" t="s">
        <v>0</v>
      </c>
      <c r="C2919" s="28" t="s">
        <v>88</v>
      </c>
      <c r="D2919" s="28"/>
    </row>
    <row r="2920" spans="2:58" ht="12" customHeight="1">
      <c r="B2920" s="7"/>
      <c r="I2920" s="8"/>
      <c r="L2920" s="8" t="str">
        <f>L2867</f>
        <v>（３日間調査　単位：トン）</v>
      </c>
      <c r="BF2920" s="4"/>
    </row>
    <row r="2921" spans="2:58" ht="13.5" customHeight="1">
      <c r="B2921" s="9" t="s">
        <v>122</v>
      </c>
      <c r="C2921" s="24" t="s">
        <v>121</v>
      </c>
      <c r="D2921" s="22" t="s">
        <v>113</v>
      </c>
      <c r="E2921" s="22" t="s">
        <v>114</v>
      </c>
      <c r="F2921" s="22" t="s">
        <v>115</v>
      </c>
      <c r="G2921" s="22" t="s">
        <v>116</v>
      </c>
      <c r="H2921" s="22" t="s">
        <v>117</v>
      </c>
      <c r="I2921" s="22" t="s">
        <v>118</v>
      </c>
      <c r="J2921" s="22" t="s">
        <v>119</v>
      </c>
      <c r="K2921" s="22" t="s">
        <v>120</v>
      </c>
      <c r="L2921" s="26" t="s">
        <v>3</v>
      </c>
      <c r="BF2921" s="4"/>
    </row>
    <row r="2922" spans="2:58" ht="13.5" customHeight="1">
      <c r="B2922" s="10" t="s">
        <v>4</v>
      </c>
      <c r="C2922" s="25"/>
      <c r="D2922" s="23"/>
      <c r="E2922" s="23"/>
      <c r="F2922" s="23"/>
      <c r="G2922" s="23"/>
      <c r="H2922" s="23"/>
      <c r="I2922" s="23"/>
      <c r="J2922" s="23"/>
      <c r="K2922" s="23"/>
      <c r="L2922" s="27"/>
      <c r="BF2922" s="4"/>
    </row>
    <row r="2923" spans="2:12" ht="12" customHeight="1">
      <c r="B2923" s="11" t="s">
        <v>5</v>
      </c>
      <c r="C2923" s="17">
        <v>53.268</v>
      </c>
      <c r="D2923" s="17">
        <v>25.8702</v>
      </c>
      <c r="E2923" s="17">
        <v>104.5032</v>
      </c>
      <c r="F2923" s="17">
        <v>73.7014</v>
      </c>
      <c r="G2923" s="17">
        <v>85.6436</v>
      </c>
      <c r="H2923" s="17">
        <v>49.0343</v>
      </c>
      <c r="I2923" s="17">
        <v>0.3055</v>
      </c>
      <c r="J2923" s="17">
        <v>0</v>
      </c>
      <c r="K2923" s="17">
        <v>1.4277</v>
      </c>
      <c r="L2923" s="19">
        <f>SUM(C2923:K2923)</f>
        <v>393.75390000000004</v>
      </c>
    </row>
    <row r="2924" spans="2:12" ht="12" customHeight="1">
      <c r="B2924" s="11" t="s">
        <v>6</v>
      </c>
      <c r="C2924" s="17">
        <v>0</v>
      </c>
      <c r="D2924" s="17">
        <v>0</v>
      </c>
      <c r="E2924" s="17">
        <v>0</v>
      </c>
      <c r="F2924" s="17">
        <v>0</v>
      </c>
      <c r="G2924" s="17">
        <v>0</v>
      </c>
      <c r="H2924" s="17">
        <v>0</v>
      </c>
      <c r="I2924" s="17">
        <v>0</v>
      </c>
      <c r="J2924" s="17">
        <v>0</v>
      </c>
      <c r="K2924" s="17">
        <v>0</v>
      </c>
      <c r="L2924" s="19">
        <f aca="true" t="shared" si="298" ref="L2924:L2970">SUM(C2924:K2924)</f>
        <v>0</v>
      </c>
    </row>
    <row r="2925" spans="2:12" ht="12" customHeight="1">
      <c r="B2925" s="11" t="s">
        <v>7</v>
      </c>
      <c r="C2925" s="17">
        <v>0</v>
      </c>
      <c r="D2925" s="17">
        <v>0</v>
      </c>
      <c r="E2925" s="17">
        <v>0</v>
      </c>
      <c r="F2925" s="17">
        <v>0</v>
      </c>
      <c r="G2925" s="17">
        <v>0</v>
      </c>
      <c r="H2925" s="17">
        <v>0</v>
      </c>
      <c r="I2925" s="17">
        <v>0</v>
      </c>
      <c r="J2925" s="17">
        <v>0</v>
      </c>
      <c r="K2925" s="17">
        <v>0</v>
      </c>
      <c r="L2925" s="19">
        <f t="shared" si="298"/>
        <v>0</v>
      </c>
    </row>
    <row r="2926" spans="2:12" ht="12" customHeight="1">
      <c r="B2926" s="11" t="s">
        <v>8</v>
      </c>
      <c r="C2926" s="17">
        <v>96.1461</v>
      </c>
      <c r="D2926" s="17">
        <v>13.4663</v>
      </c>
      <c r="E2926" s="17">
        <v>46.1303</v>
      </c>
      <c r="F2926" s="17">
        <v>118.2839</v>
      </c>
      <c r="G2926" s="17">
        <v>15.1166</v>
      </c>
      <c r="H2926" s="17">
        <v>30.4755</v>
      </c>
      <c r="I2926" s="17">
        <v>0.0145</v>
      </c>
      <c r="J2926" s="17">
        <v>3.0806</v>
      </c>
      <c r="K2926" s="17">
        <v>0.174</v>
      </c>
      <c r="L2926" s="19">
        <f t="shared" si="298"/>
        <v>322.8878</v>
      </c>
    </row>
    <row r="2927" spans="2:12" ht="12" customHeight="1">
      <c r="B2927" s="11" t="s">
        <v>9</v>
      </c>
      <c r="C2927" s="17">
        <v>0</v>
      </c>
      <c r="D2927" s="17">
        <v>0</v>
      </c>
      <c r="E2927" s="17">
        <v>0</v>
      </c>
      <c r="F2927" s="17">
        <v>0</v>
      </c>
      <c r="G2927" s="17">
        <v>0</v>
      </c>
      <c r="H2927" s="17">
        <v>0</v>
      </c>
      <c r="I2927" s="17">
        <v>0</v>
      </c>
      <c r="J2927" s="17">
        <v>0</v>
      </c>
      <c r="K2927" s="17">
        <v>0</v>
      </c>
      <c r="L2927" s="19">
        <f t="shared" si="298"/>
        <v>0</v>
      </c>
    </row>
    <row r="2928" spans="2:12" ht="12" customHeight="1">
      <c r="B2928" s="11" t="s">
        <v>10</v>
      </c>
      <c r="C2928" s="17">
        <v>0</v>
      </c>
      <c r="D2928" s="17">
        <v>0</v>
      </c>
      <c r="E2928" s="17">
        <v>16.5513</v>
      </c>
      <c r="F2928" s="17">
        <v>0.0301</v>
      </c>
      <c r="G2928" s="17">
        <v>0.1175</v>
      </c>
      <c r="H2928" s="17">
        <v>16.1173</v>
      </c>
      <c r="I2928" s="17">
        <v>2.9427</v>
      </c>
      <c r="J2928" s="17">
        <v>0.5119</v>
      </c>
      <c r="K2928" s="17">
        <v>0.0301</v>
      </c>
      <c r="L2928" s="19">
        <f t="shared" si="298"/>
        <v>36.3009</v>
      </c>
    </row>
    <row r="2929" spans="2:58" ht="12" customHeight="1">
      <c r="B2929" s="11" t="s">
        <v>11</v>
      </c>
      <c r="C2929" s="17">
        <v>0</v>
      </c>
      <c r="D2929" s="17">
        <v>0</v>
      </c>
      <c r="E2929" s="17">
        <v>0.25</v>
      </c>
      <c r="F2929" s="17">
        <v>0</v>
      </c>
      <c r="G2929" s="17">
        <v>0</v>
      </c>
      <c r="H2929" s="17">
        <v>0</v>
      </c>
      <c r="I2929" s="17">
        <v>0</v>
      </c>
      <c r="J2929" s="17">
        <v>0</v>
      </c>
      <c r="K2929" s="17">
        <v>0</v>
      </c>
      <c r="L2929" s="19">
        <f t="shared" si="298"/>
        <v>0.25</v>
      </c>
      <c r="BF2929" s="12"/>
    </row>
    <row r="2930" spans="2:12" ht="12" customHeight="1">
      <c r="B2930" s="11" t="s">
        <v>12</v>
      </c>
      <c r="C2930" s="17">
        <v>298.9672</v>
      </c>
      <c r="D2930" s="17">
        <v>119.777</v>
      </c>
      <c r="E2930" s="17">
        <v>247.2107</v>
      </c>
      <c r="F2930" s="17">
        <v>37.2731</v>
      </c>
      <c r="G2930" s="17">
        <v>42.4725</v>
      </c>
      <c r="H2930" s="17">
        <v>47.9236</v>
      </c>
      <c r="I2930" s="17">
        <v>56.3304</v>
      </c>
      <c r="J2930" s="17">
        <v>17.0095</v>
      </c>
      <c r="K2930" s="17">
        <v>4.3495</v>
      </c>
      <c r="L2930" s="19">
        <f t="shared" si="298"/>
        <v>871.3134999999999</v>
      </c>
    </row>
    <row r="2931" spans="2:12" ht="12" customHeight="1">
      <c r="B2931" s="11" t="s">
        <v>13</v>
      </c>
      <c r="C2931" s="17">
        <v>153.7378</v>
      </c>
      <c r="D2931" s="17">
        <v>2.2907</v>
      </c>
      <c r="E2931" s="17">
        <v>0</v>
      </c>
      <c r="F2931" s="17">
        <v>0</v>
      </c>
      <c r="G2931" s="17">
        <v>0</v>
      </c>
      <c r="H2931" s="17">
        <v>0</v>
      </c>
      <c r="I2931" s="17">
        <v>0</v>
      </c>
      <c r="J2931" s="17">
        <v>0</v>
      </c>
      <c r="K2931" s="17">
        <v>0</v>
      </c>
      <c r="L2931" s="19">
        <f t="shared" si="298"/>
        <v>156.02849999999998</v>
      </c>
    </row>
    <row r="2932" spans="2:12" ht="12" customHeight="1">
      <c r="B2932" s="13" t="s">
        <v>14</v>
      </c>
      <c r="C2932" s="17">
        <v>2210.5462</v>
      </c>
      <c r="D2932" s="17">
        <v>94.27</v>
      </c>
      <c r="E2932" s="17">
        <v>146.9066</v>
      </c>
      <c r="F2932" s="17">
        <v>64.7008</v>
      </c>
      <c r="G2932" s="17">
        <v>30.9884</v>
      </c>
      <c r="H2932" s="17">
        <v>14.4032</v>
      </c>
      <c r="I2932" s="17">
        <v>10.7233</v>
      </c>
      <c r="J2932" s="17">
        <v>0.0439</v>
      </c>
      <c r="K2932" s="17">
        <v>0</v>
      </c>
      <c r="L2932" s="19">
        <f t="shared" si="298"/>
        <v>2572.5824000000007</v>
      </c>
    </row>
    <row r="2933" spans="2:12" ht="12" customHeight="1">
      <c r="B2933" s="11" t="s">
        <v>15</v>
      </c>
      <c r="C2933" s="17">
        <v>189.1817</v>
      </c>
      <c r="D2933" s="17">
        <v>236.1839</v>
      </c>
      <c r="E2933" s="17">
        <v>239.6662</v>
      </c>
      <c r="F2933" s="17">
        <v>79.1087</v>
      </c>
      <c r="G2933" s="17">
        <v>24.7486</v>
      </c>
      <c r="H2933" s="17">
        <v>25.6618</v>
      </c>
      <c r="I2933" s="17">
        <v>15.7123</v>
      </c>
      <c r="J2933" s="17">
        <v>8.8624</v>
      </c>
      <c r="K2933" s="17">
        <v>11.5521</v>
      </c>
      <c r="L2933" s="19">
        <f t="shared" si="298"/>
        <v>830.6777</v>
      </c>
    </row>
    <row r="2934" spans="2:12" ht="12" customHeight="1">
      <c r="B2934" s="11" t="s">
        <v>16</v>
      </c>
      <c r="C2934" s="17">
        <v>527.3626</v>
      </c>
      <c r="D2934" s="17">
        <v>432.7445</v>
      </c>
      <c r="E2934" s="17">
        <v>467.3318</v>
      </c>
      <c r="F2934" s="17">
        <v>272.4741</v>
      </c>
      <c r="G2934" s="17">
        <v>148.3756</v>
      </c>
      <c r="H2934" s="17">
        <v>149.0079</v>
      </c>
      <c r="I2934" s="17">
        <v>183.5048</v>
      </c>
      <c r="J2934" s="17">
        <v>16.5329</v>
      </c>
      <c r="K2934" s="17">
        <v>0.866</v>
      </c>
      <c r="L2934" s="19">
        <f t="shared" si="298"/>
        <v>2198.2002</v>
      </c>
    </row>
    <row r="2935" spans="2:58" s="14" customFormat="1" ht="12" customHeight="1">
      <c r="B2935" s="11" t="s">
        <v>17</v>
      </c>
      <c r="C2935" s="17">
        <v>54.7997</v>
      </c>
      <c r="D2935" s="17">
        <v>58.3419</v>
      </c>
      <c r="E2935" s="17">
        <v>0</v>
      </c>
      <c r="F2935" s="17">
        <v>0</v>
      </c>
      <c r="G2935" s="17">
        <v>0</v>
      </c>
      <c r="H2935" s="17">
        <v>0</v>
      </c>
      <c r="I2935" s="17">
        <v>0</v>
      </c>
      <c r="J2935" s="17">
        <v>0</v>
      </c>
      <c r="K2935" s="17">
        <v>0</v>
      </c>
      <c r="L2935" s="19">
        <f t="shared" si="298"/>
        <v>113.14160000000001</v>
      </c>
      <c r="BF2935" s="5"/>
    </row>
    <row r="2936" spans="2:12" ht="12" customHeight="1">
      <c r="B2936" s="11" t="s">
        <v>18</v>
      </c>
      <c r="C2936" s="17">
        <v>1691.0299</v>
      </c>
      <c r="D2936" s="17">
        <v>722.7121</v>
      </c>
      <c r="E2936" s="17">
        <v>617.4853</v>
      </c>
      <c r="F2936" s="17">
        <v>442.4304</v>
      </c>
      <c r="G2936" s="17">
        <v>89.9941</v>
      </c>
      <c r="H2936" s="17">
        <v>614.1091</v>
      </c>
      <c r="I2936" s="17">
        <v>50.4778</v>
      </c>
      <c r="J2936" s="17">
        <v>36.7268</v>
      </c>
      <c r="K2936" s="17">
        <v>6.9841</v>
      </c>
      <c r="L2936" s="19">
        <f t="shared" si="298"/>
        <v>4271.9496</v>
      </c>
    </row>
    <row r="2937" spans="2:12" ht="12" customHeight="1">
      <c r="B2937" s="11" t="s">
        <v>19</v>
      </c>
      <c r="C2937" s="17">
        <v>2.088</v>
      </c>
      <c r="D2937" s="17">
        <v>0</v>
      </c>
      <c r="E2937" s="17">
        <v>0</v>
      </c>
      <c r="F2937" s="17">
        <v>95.4862</v>
      </c>
      <c r="G2937" s="17">
        <v>54.5489</v>
      </c>
      <c r="H2937" s="17">
        <v>3.5668</v>
      </c>
      <c r="I2937" s="17">
        <v>0</v>
      </c>
      <c r="J2937" s="17">
        <v>0</v>
      </c>
      <c r="K2937" s="17">
        <v>0</v>
      </c>
      <c r="L2937" s="19">
        <f t="shared" si="298"/>
        <v>155.6899</v>
      </c>
    </row>
    <row r="2938" spans="2:12" ht="12" customHeight="1">
      <c r="B2938" s="11" t="s">
        <v>20</v>
      </c>
      <c r="C2938" s="17">
        <v>3.1544</v>
      </c>
      <c r="D2938" s="17">
        <v>0</v>
      </c>
      <c r="E2938" s="17">
        <v>0.7506</v>
      </c>
      <c r="F2938" s="17">
        <v>0.0697</v>
      </c>
      <c r="G2938" s="17">
        <v>0</v>
      </c>
      <c r="H2938" s="17">
        <v>0</v>
      </c>
      <c r="I2938" s="17">
        <v>0</v>
      </c>
      <c r="J2938" s="17">
        <v>0</v>
      </c>
      <c r="K2938" s="17">
        <v>0</v>
      </c>
      <c r="L2938" s="19">
        <f t="shared" si="298"/>
        <v>3.9747</v>
      </c>
    </row>
    <row r="2939" spans="2:12" ht="12" customHeight="1">
      <c r="B2939" s="11" t="s">
        <v>21</v>
      </c>
      <c r="C2939" s="17">
        <v>90.6762</v>
      </c>
      <c r="D2939" s="17">
        <v>0</v>
      </c>
      <c r="E2939" s="17">
        <v>38.9089</v>
      </c>
      <c r="F2939" s="17">
        <v>8.8735</v>
      </c>
      <c r="G2939" s="17">
        <v>53.9869</v>
      </c>
      <c r="H2939" s="17">
        <v>48.4143</v>
      </c>
      <c r="I2939" s="17">
        <v>4.1883</v>
      </c>
      <c r="J2939" s="17">
        <v>3.8334</v>
      </c>
      <c r="K2939" s="17">
        <v>0</v>
      </c>
      <c r="L2939" s="19">
        <f t="shared" si="298"/>
        <v>248.88150000000002</v>
      </c>
    </row>
    <row r="2940" spans="2:12" ht="12" customHeight="1">
      <c r="B2940" s="11" t="s">
        <v>22</v>
      </c>
      <c r="C2940" s="17">
        <v>214.0219</v>
      </c>
      <c r="D2940" s="17">
        <v>57.4738</v>
      </c>
      <c r="E2940" s="17">
        <v>48.2526</v>
      </c>
      <c r="F2940" s="17">
        <v>68.3749</v>
      </c>
      <c r="G2940" s="17">
        <v>16.6314</v>
      </c>
      <c r="H2940" s="17">
        <v>21.4157</v>
      </c>
      <c r="I2940" s="17">
        <v>0.4984</v>
      </c>
      <c r="J2940" s="17">
        <v>0.3903</v>
      </c>
      <c r="K2940" s="17">
        <v>0</v>
      </c>
      <c r="L2940" s="19">
        <f t="shared" si="298"/>
        <v>427.059</v>
      </c>
    </row>
    <row r="2941" spans="2:12" ht="12" customHeight="1">
      <c r="B2941" s="11" t="s">
        <v>23</v>
      </c>
      <c r="C2941" s="17">
        <v>0</v>
      </c>
      <c r="D2941" s="17">
        <v>0</v>
      </c>
      <c r="E2941" s="17">
        <v>0</v>
      </c>
      <c r="F2941" s="17">
        <v>0</v>
      </c>
      <c r="G2941" s="17">
        <v>0</v>
      </c>
      <c r="H2941" s="17">
        <v>0</v>
      </c>
      <c r="I2941" s="17">
        <v>0</v>
      </c>
      <c r="J2941" s="17">
        <v>0</v>
      </c>
      <c r="K2941" s="17">
        <v>0</v>
      </c>
      <c r="L2941" s="19">
        <f t="shared" si="298"/>
        <v>0</v>
      </c>
    </row>
    <row r="2942" spans="2:12" ht="12" customHeight="1">
      <c r="B2942" s="11" t="s">
        <v>24</v>
      </c>
      <c r="C2942" s="17">
        <v>24.751</v>
      </c>
      <c r="D2942" s="17">
        <v>30.811</v>
      </c>
      <c r="E2942" s="17">
        <v>0.24</v>
      </c>
      <c r="F2942" s="17">
        <v>0.006</v>
      </c>
      <c r="G2942" s="17">
        <v>0.053</v>
      </c>
      <c r="H2942" s="17">
        <v>0</v>
      </c>
      <c r="I2942" s="17">
        <v>0</v>
      </c>
      <c r="J2942" s="17">
        <v>0</v>
      </c>
      <c r="K2942" s="17">
        <v>0</v>
      </c>
      <c r="L2942" s="19">
        <f t="shared" si="298"/>
        <v>55.861</v>
      </c>
    </row>
    <row r="2943" spans="2:12" ht="12" customHeight="1">
      <c r="B2943" s="11" t="s">
        <v>25</v>
      </c>
      <c r="C2943" s="17">
        <v>2.3793</v>
      </c>
      <c r="D2943" s="17">
        <v>0</v>
      </c>
      <c r="E2943" s="17">
        <v>5.5475</v>
      </c>
      <c r="F2943" s="17">
        <v>20.5286</v>
      </c>
      <c r="G2943" s="17">
        <v>46.2651</v>
      </c>
      <c r="H2943" s="17">
        <v>16.4088</v>
      </c>
      <c r="I2943" s="17">
        <v>1.9828</v>
      </c>
      <c r="J2943" s="17">
        <v>0.4406</v>
      </c>
      <c r="K2943" s="17">
        <v>1.1015</v>
      </c>
      <c r="L2943" s="19">
        <f t="shared" si="298"/>
        <v>94.6542</v>
      </c>
    </row>
    <row r="2944" spans="2:12" ht="12" customHeight="1">
      <c r="B2944" s="11" t="s">
        <v>26</v>
      </c>
      <c r="C2944" s="17">
        <v>38.5473</v>
      </c>
      <c r="D2944" s="17">
        <v>13.4159</v>
      </c>
      <c r="E2944" s="17">
        <v>9.0596</v>
      </c>
      <c r="F2944" s="17">
        <v>196.8014</v>
      </c>
      <c r="G2944" s="17">
        <v>138.4044</v>
      </c>
      <c r="H2944" s="17">
        <v>130.8681</v>
      </c>
      <c r="I2944" s="17">
        <v>48.3051</v>
      </c>
      <c r="J2944" s="17">
        <v>70.019</v>
      </c>
      <c r="K2944" s="17">
        <v>0</v>
      </c>
      <c r="L2944" s="19">
        <f t="shared" si="298"/>
        <v>645.4208000000001</v>
      </c>
    </row>
    <row r="2945" spans="2:58" s="14" customFormat="1" ht="12" customHeight="1">
      <c r="B2945" s="11" t="s">
        <v>27</v>
      </c>
      <c r="C2945" s="17">
        <v>1468.5644</v>
      </c>
      <c r="D2945" s="17">
        <v>602.6264</v>
      </c>
      <c r="E2945" s="17">
        <v>248.0162</v>
      </c>
      <c r="F2945" s="17">
        <v>372.9046</v>
      </c>
      <c r="G2945" s="17">
        <v>87.5629</v>
      </c>
      <c r="H2945" s="17">
        <v>654.6037</v>
      </c>
      <c r="I2945" s="17">
        <v>177.4841</v>
      </c>
      <c r="J2945" s="17">
        <v>20.9967</v>
      </c>
      <c r="K2945" s="17">
        <v>6.8032</v>
      </c>
      <c r="L2945" s="19">
        <f t="shared" si="298"/>
        <v>3639.5622</v>
      </c>
      <c r="BF2945" s="5"/>
    </row>
    <row r="2946" spans="2:12" ht="12" customHeight="1">
      <c r="B2946" s="11" t="s">
        <v>28</v>
      </c>
      <c r="C2946" s="17">
        <v>354.838</v>
      </c>
      <c r="D2946" s="17">
        <v>83.9695</v>
      </c>
      <c r="E2946" s="17">
        <v>369.89</v>
      </c>
      <c r="F2946" s="17">
        <v>249.1272</v>
      </c>
      <c r="G2946" s="17">
        <v>107.9331</v>
      </c>
      <c r="H2946" s="17">
        <v>329.2005</v>
      </c>
      <c r="I2946" s="17">
        <v>53.1315</v>
      </c>
      <c r="J2946" s="17">
        <v>4.7509</v>
      </c>
      <c r="K2946" s="17">
        <v>0</v>
      </c>
      <c r="L2946" s="19">
        <f t="shared" si="298"/>
        <v>1552.8406999999997</v>
      </c>
    </row>
    <row r="2947" spans="2:12" ht="12" customHeight="1">
      <c r="B2947" s="11" t="s">
        <v>29</v>
      </c>
      <c r="C2947" s="17">
        <v>51.8374</v>
      </c>
      <c r="D2947" s="17">
        <v>95.0411</v>
      </c>
      <c r="E2947" s="17">
        <v>28.8666</v>
      </c>
      <c r="F2947" s="17">
        <v>0</v>
      </c>
      <c r="G2947" s="17">
        <v>0</v>
      </c>
      <c r="H2947" s="17">
        <v>0</v>
      </c>
      <c r="I2947" s="17">
        <v>0</v>
      </c>
      <c r="J2947" s="17">
        <v>0</v>
      </c>
      <c r="K2947" s="17">
        <v>0</v>
      </c>
      <c r="L2947" s="19">
        <f t="shared" si="298"/>
        <v>175.7451</v>
      </c>
    </row>
    <row r="2948" spans="2:12" ht="12" customHeight="1">
      <c r="B2948" s="11" t="s">
        <v>30</v>
      </c>
      <c r="C2948" s="17">
        <v>2.5996</v>
      </c>
      <c r="D2948" s="17">
        <v>35.796</v>
      </c>
      <c r="E2948" s="17">
        <v>13.1735</v>
      </c>
      <c r="F2948" s="17">
        <v>35.9003</v>
      </c>
      <c r="G2948" s="17">
        <v>4.091</v>
      </c>
      <c r="H2948" s="17">
        <v>95.1037</v>
      </c>
      <c r="I2948" s="17">
        <v>2.1592</v>
      </c>
      <c r="J2948" s="17">
        <v>2.841</v>
      </c>
      <c r="K2948" s="17">
        <v>0</v>
      </c>
      <c r="L2948" s="19">
        <f t="shared" si="298"/>
        <v>191.66430000000003</v>
      </c>
    </row>
    <row r="2949" spans="2:12" ht="12" customHeight="1">
      <c r="B2949" s="11" t="s">
        <v>31</v>
      </c>
      <c r="C2949" s="17">
        <v>1920.9573</v>
      </c>
      <c r="D2949" s="17">
        <v>1065.1414</v>
      </c>
      <c r="E2949" s="17">
        <v>1286.4949</v>
      </c>
      <c r="F2949" s="17">
        <v>174.9643</v>
      </c>
      <c r="G2949" s="17">
        <v>137.6544</v>
      </c>
      <c r="H2949" s="17">
        <v>131.5011</v>
      </c>
      <c r="I2949" s="17">
        <v>147.8507</v>
      </c>
      <c r="J2949" s="17">
        <v>8.177</v>
      </c>
      <c r="K2949" s="17">
        <v>18.8948</v>
      </c>
      <c r="L2949" s="19">
        <f t="shared" si="298"/>
        <v>4891.6359</v>
      </c>
    </row>
    <row r="2950" spans="2:12" ht="12" customHeight="1">
      <c r="B2950" s="11" t="s">
        <v>32</v>
      </c>
      <c r="C2950" s="17">
        <v>1000.2485</v>
      </c>
      <c r="D2950" s="17">
        <v>122.5222</v>
      </c>
      <c r="E2950" s="17">
        <v>496.3715</v>
      </c>
      <c r="F2950" s="17">
        <v>363.4871</v>
      </c>
      <c r="G2950" s="17">
        <v>203.9925</v>
      </c>
      <c r="H2950" s="17">
        <v>267.757</v>
      </c>
      <c r="I2950" s="17">
        <v>322.0168</v>
      </c>
      <c r="J2950" s="17">
        <v>39.551</v>
      </c>
      <c r="K2950" s="17">
        <v>8.868</v>
      </c>
      <c r="L2950" s="19">
        <f t="shared" si="298"/>
        <v>2824.8145999999997</v>
      </c>
    </row>
    <row r="2951" spans="2:12" ht="12" customHeight="1">
      <c r="B2951" s="11" t="s">
        <v>33</v>
      </c>
      <c r="C2951" s="17">
        <v>0</v>
      </c>
      <c r="D2951" s="17">
        <v>0</v>
      </c>
      <c r="E2951" s="17">
        <v>0</v>
      </c>
      <c r="F2951" s="17">
        <v>0</v>
      </c>
      <c r="G2951" s="17">
        <v>0</v>
      </c>
      <c r="H2951" s="17">
        <v>0</v>
      </c>
      <c r="I2951" s="17">
        <v>0</v>
      </c>
      <c r="J2951" s="17">
        <v>0</v>
      </c>
      <c r="K2951" s="17">
        <v>0</v>
      </c>
      <c r="L2951" s="19">
        <f t="shared" si="298"/>
        <v>0</v>
      </c>
    </row>
    <row r="2952" spans="2:12" ht="12" customHeight="1">
      <c r="B2952" s="11" t="s">
        <v>34</v>
      </c>
      <c r="C2952" s="17">
        <v>325.7711</v>
      </c>
      <c r="D2952" s="17">
        <v>47.5609</v>
      </c>
      <c r="E2952" s="17">
        <v>189.218</v>
      </c>
      <c r="F2952" s="17">
        <v>3.198</v>
      </c>
      <c r="G2952" s="17">
        <v>1.842</v>
      </c>
      <c r="H2952" s="17">
        <v>1.4391</v>
      </c>
      <c r="I2952" s="17">
        <v>3.6202</v>
      </c>
      <c r="J2952" s="17">
        <v>0</v>
      </c>
      <c r="K2952" s="17">
        <v>0</v>
      </c>
      <c r="L2952" s="19">
        <f t="shared" si="298"/>
        <v>572.6492999999999</v>
      </c>
    </row>
    <row r="2953" spans="2:12" ht="12" customHeight="1">
      <c r="B2953" s="11" t="s">
        <v>35</v>
      </c>
      <c r="C2953" s="17">
        <v>0</v>
      </c>
      <c r="D2953" s="17">
        <v>0</v>
      </c>
      <c r="E2953" s="17">
        <v>0</v>
      </c>
      <c r="F2953" s="17">
        <v>0</v>
      </c>
      <c r="G2953" s="17">
        <v>0</v>
      </c>
      <c r="H2953" s="17">
        <v>0</v>
      </c>
      <c r="I2953" s="17">
        <v>0</v>
      </c>
      <c r="J2953" s="17">
        <v>0</v>
      </c>
      <c r="K2953" s="17">
        <v>0</v>
      </c>
      <c r="L2953" s="19">
        <f t="shared" si="298"/>
        <v>0</v>
      </c>
    </row>
    <row r="2954" spans="2:12" ht="12" customHeight="1">
      <c r="B2954" s="11" t="s">
        <v>36</v>
      </c>
      <c r="C2954" s="17">
        <v>0</v>
      </c>
      <c r="D2954" s="17">
        <v>0</v>
      </c>
      <c r="E2954" s="17">
        <v>0</v>
      </c>
      <c r="F2954" s="17">
        <v>0</v>
      </c>
      <c r="G2954" s="17">
        <v>0</v>
      </c>
      <c r="H2954" s="17">
        <v>0</v>
      </c>
      <c r="I2954" s="17">
        <v>0</v>
      </c>
      <c r="J2954" s="17">
        <v>0</v>
      </c>
      <c r="K2954" s="17">
        <v>0</v>
      </c>
      <c r="L2954" s="19">
        <f t="shared" si="298"/>
        <v>0</v>
      </c>
    </row>
    <row r="2955" spans="2:12" ht="12" customHeight="1">
      <c r="B2955" s="11" t="s">
        <v>37</v>
      </c>
      <c r="C2955" s="17">
        <v>42.3347</v>
      </c>
      <c r="D2955" s="17">
        <v>26.4748</v>
      </c>
      <c r="E2955" s="17">
        <v>0</v>
      </c>
      <c r="F2955" s="17">
        <v>47.0664</v>
      </c>
      <c r="G2955" s="17">
        <v>0</v>
      </c>
      <c r="H2955" s="17">
        <v>0</v>
      </c>
      <c r="I2955" s="17">
        <v>0</v>
      </c>
      <c r="J2955" s="17">
        <v>0</v>
      </c>
      <c r="K2955" s="17">
        <v>0</v>
      </c>
      <c r="L2955" s="19">
        <f t="shared" si="298"/>
        <v>115.8759</v>
      </c>
    </row>
    <row r="2956" spans="2:58" s="14" customFormat="1" ht="12" customHeight="1">
      <c r="B2956" s="11" t="s">
        <v>38</v>
      </c>
      <c r="C2956" s="17">
        <v>29.6145</v>
      </c>
      <c r="D2956" s="17">
        <v>15.8197</v>
      </c>
      <c r="E2956" s="17">
        <v>11.4301</v>
      </c>
      <c r="F2956" s="17">
        <v>12.8305</v>
      </c>
      <c r="G2956" s="17">
        <v>17.8598</v>
      </c>
      <c r="H2956" s="17">
        <v>15.0661</v>
      </c>
      <c r="I2956" s="17">
        <v>0</v>
      </c>
      <c r="J2956" s="17">
        <v>1.1254</v>
      </c>
      <c r="K2956" s="17">
        <v>0.7638</v>
      </c>
      <c r="L2956" s="19">
        <f t="shared" si="298"/>
        <v>104.5099</v>
      </c>
      <c r="BF2956" s="5"/>
    </row>
    <row r="2957" spans="2:12" ht="12" customHeight="1">
      <c r="B2957" s="11" t="s">
        <v>39</v>
      </c>
      <c r="C2957" s="17">
        <v>797.987</v>
      </c>
      <c r="D2957" s="17">
        <v>3.1702</v>
      </c>
      <c r="E2957" s="17">
        <v>1.9832</v>
      </c>
      <c r="F2957" s="17">
        <v>0</v>
      </c>
      <c r="G2957" s="17">
        <v>0</v>
      </c>
      <c r="H2957" s="17">
        <v>6.2349</v>
      </c>
      <c r="I2957" s="17">
        <v>0.4796</v>
      </c>
      <c r="J2957" s="17">
        <v>4.3165</v>
      </c>
      <c r="K2957" s="17">
        <v>0</v>
      </c>
      <c r="L2957" s="19">
        <f t="shared" si="298"/>
        <v>814.1714000000001</v>
      </c>
    </row>
    <row r="2958" spans="2:12" ht="12" customHeight="1">
      <c r="B2958" s="11" t="s">
        <v>40</v>
      </c>
      <c r="C2958" s="17">
        <v>0</v>
      </c>
      <c r="D2958" s="17">
        <v>258.8235</v>
      </c>
      <c r="E2958" s="17">
        <v>0</v>
      </c>
      <c r="F2958" s="17">
        <v>172.549</v>
      </c>
      <c r="G2958" s="17">
        <v>0</v>
      </c>
      <c r="H2958" s="17">
        <v>0</v>
      </c>
      <c r="I2958" s="17">
        <v>0</v>
      </c>
      <c r="J2958" s="17">
        <v>0</v>
      </c>
      <c r="K2958" s="17">
        <v>0</v>
      </c>
      <c r="L2958" s="19">
        <f t="shared" si="298"/>
        <v>431.37250000000006</v>
      </c>
    </row>
    <row r="2959" spans="2:12" ht="12" customHeight="1">
      <c r="B2959" s="11" t="s">
        <v>41</v>
      </c>
      <c r="C2959" s="17">
        <v>6.12</v>
      </c>
      <c r="D2959" s="17">
        <v>8.1022</v>
      </c>
      <c r="E2959" s="17">
        <v>2.1611</v>
      </c>
      <c r="F2959" s="17">
        <v>0.5411</v>
      </c>
      <c r="G2959" s="17">
        <v>0.9</v>
      </c>
      <c r="H2959" s="17">
        <v>0</v>
      </c>
      <c r="I2959" s="17">
        <v>0</v>
      </c>
      <c r="J2959" s="17">
        <v>0</v>
      </c>
      <c r="K2959" s="17">
        <v>0</v>
      </c>
      <c r="L2959" s="19">
        <f t="shared" si="298"/>
        <v>17.8244</v>
      </c>
    </row>
    <row r="2960" spans="2:12" ht="12" customHeight="1">
      <c r="B2960" s="11" t="s">
        <v>42</v>
      </c>
      <c r="C2960" s="17">
        <v>10.3309</v>
      </c>
      <c r="D2960" s="17">
        <v>0.3929</v>
      </c>
      <c r="E2960" s="17">
        <v>0.079</v>
      </c>
      <c r="F2960" s="17">
        <v>0</v>
      </c>
      <c r="G2960" s="17">
        <v>0</v>
      </c>
      <c r="H2960" s="17">
        <v>0</v>
      </c>
      <c r="I2960" s="17">
        <v>0</v>
      </c>
      <c r="J2960" s="17">
        <v>0</v>
      </c>
      <c r="K2960" s="17">
        <v>0</v>
      </c>
      <c r="L2960" s="19">
        <f t="shared" si="298"/>
        <v>10.802800000000001</v>
      </c>
    </row>
    <row r="2961" spans="2:12" ht="12" customHeight="1">
      <c r="B2961" s="11" t="s">
        <v>43</v>
      </c>
      <c r="C2961" s="17">
        <v>0</v>
      </c>
      <c r="D2961" s="17">
        <v>0</v>
      </c>
      <c r="E2961" s="17">
        <v>0</v>
      </c>
      <c r="F2961" s="17">
        <v>0</v>
      </c>
      <c r="G2961" s="17">
        <v>0</v>
      </c>
      <c r="H2961" s="17">
        <v>0</v>
      </c>
      <c r="I2961" s="17">
        <v>0</v>
      </c>
      <c r="J2961" s="17">
        <v>0</v>
      </c>
      <c r="K2961" s="17">
        <v>0</v>
      </c>
      <c r="L2961" s="19">
        <f t="shared" si="298"/>
        <v>0</v>
      </c>
    </row>
    <row r="2962" spans="2:12" ht="12" customHeight="1">
      <c r="B2962" s="11" t="s">
        <v>44</v>
      </c>
      <c r="C2962" s="17">
        <v>348.115</v>
      </c>
      <c r="D2962" s="17">
        <v>27.5583</v>
      </c>
      <c r="E2962" s="17">
        <v>288.483</v>
      </c>
      <c r="F2962" s="17">
        <v>25.1921</v>
      </c>
      <c r="G2962" s="17">
        <v>16.4937</v>
      </c>
      <c r="H2962" s="17">
        <v>3.2339</v>
      </c>
      <c r="I2962" s="17">
        <v>0.0117</v>
      </c>
      <c r="J2962" s="17">
        <v>7.3408</v>
      </c>
      <c r="K2962" s="17">
        <v>0</v>
      </c>
      <c r="L2962" s="19">
        <f t="shared" si="298"/>
        <v>716.4284999999999</v>
      </c>
    </row>
    <row r="2963" spans="2:12" ht="12" customHeight="1">
      <c r="B2963" s="11" t="s">
        <v>45</v>
      </c>
      <c r="C2963" s="17">
        <v>44.0489</v>
      </c>
      <c r="D2963" s="18">
        <v>83.1612</v>
      </c>
      <c r="E2963" s="17">
        <v>67.8526</v>
      </c>
      <c r="F2963" s="17">
        <v>20.8273</v>
      </c>
      <c r="G2963" s="17">
        <v>8.0104</v>
      </c>
      <c r="H2963" s="17">
        <v>9.3707</v>
      </c>
      <c r="I2963" s="17">
        <v>2.9629</v>
      </c>
      <c r="J2963" s="17">
        <v>17.6341</v>
      </c>
      <c r="K2963" s="17">
        <v>0.7291</v>
      </c>
      <c r="L2963" s="19">
        <f t="shared" si="298"/>
        <v>254.5972</v>
      </c>
    </row>
    <row r="2964" spans="2:12" ht="12" customHeight="1">
      <c r="B2964" s="11" t="s">
        <v>46</v>
      </c>
      <c r="C2964" s="17">
        <v>0</v>
      </c>
      <c r="D2964" s="17">
        <v>0</v>
      </c>
      <c r="E2964" s="17">
        <v>0</v>
      </c>
      <c r="F2964" s="17">
        <v>0</v>
      </c>
      <c r="G2964" s="17">
        <v>0</v>
      </c>
      <c r="H2964" s="17">
        <v>0</v>
      </c>
      <c r="I2964" s="17">
        <v>0</v>
      </c>
      <c r="J2964" s="17">
        <v>0</v>
      </c>
      <c r="K2964" s="17">
        <v>0</v>
      </c>
      <c r="L2964" s="19">
        <f t="shared" si="298"/>
        <v>0</v>
      </c>
    </row>
    <row r="2965" spans="2:12" ht="12" customHeight="1">
      <c r="B2965" s="11" t="s">
        <v>47</v>
      </c>
      <c r="C2965" s="17">
        <v>24.392</v>
      </c>
      <c r="D2965" s="17">
        <v>2.027</v>
      </c>
      <c r="E2965" s="17">
        <v>2.9548</v>
      </c>
      <c r="F2965" s="17">
        <v>4.4595</v>
      </c>
      <c r="G2965" s="17">
        <v>0.1689</v>
      </c>
      <c r="H2965" s="17">
        <v>0</v>
      </c>
      <c r="I2965" s="17">
        <v>0</v>
      </c>
      <c r="J2965" s="17">
        <v>0.2477</v>
      </c>
      <c r="K2965" s="17">
        <v>0</v>
      </c>
      <c r="L2965" s="19">
        <f t="shared" si="298"/>
        <v>34.249900000000004</v>
      </c>
    </row>
    <row r="2966" spans="2:58" s="14" customFormat="1" ht="12" customHeight="1">
      <c r="B2966" s="11" t="s">
        <v>48</v>
      </c>
      <c r="C2966" s="17">
        <v>26.505</v>
      </c>
      <c r="D2966" s="17">
        <v>1.4074</v>
      </c>
      <c r="E2966" s="17">
        <v>0</v>
      </c>
      <c r="F2966" s="17">
        <v>0</v>
      </c>
      <c r="G2966" s="17">
        <v>0</v>
      </c>
      <c r="H2966" s="17">
        <v>0</v>
      </c>
      <c r="I2966" s="17">
        <v>0</v>
      </c>
      <c r="J2966" s="17">
        <v>0</v>
      </c>
      <c r="K2966" s="17">
        <v>0</v>
      </c>
      <c r="L2966" s="19">
        <f t="shared" si="298"/>
        <v>27.912399999999998</v>
      </c>
      <c r="BF2966" s="5"/>
    </row>
    <row r="2967" spans="2:12" ht="12" customHeight="1">
      <c r="B2967" s="11" t="s">
        <v>49</v>
      </c>
      <c r="C2967" s="17">
        <v>0</v>
      </c>
      <c r="D2967" s="17">
        <v>0</v>
      </c>
      <c r="E2967" s="17">
        <v>0</v>
      </c>
      <c r="F2967" s="17">
        <v>0</v>
      </c>
      <c r="G2967" s="17">
        <v>0</v>
      </c>
      <c r="H2967" s="17">
        <v>0</v>
      </c>
      <c r="I2967" s="17">
        <v>0</v>
      </c>
      <c r="J2967" s="17">
        <v>0</v>
      </c>
      <c r="K2967" s="17">
        <v>0</v>
      </c>
      <c r="L2967" s="19">
        <f t="shared" si="298"/>
        <v>0</v>
      </c>
    </row>
    <row r="2968" spans="2:12" ht="12" customHeight="1">
      <c r="B2968" s="11" t="s">
        <v>50</v>
      </c>
      <c r="C2968" s="17">
        <v>11.669</v>
      </c>
      <c r="D2968" s="17">
        <v>1.205</v>
      </c>
      <c r="E2968" s="17">
        <v>2.569</v>
      </c>
      <c r="F2968" s="17">
        <v>0</v>
      </c>
      <c r="G2968" s="17">
        <v>0</v>
      </c>
      <c r="H2968" s="17">
        <v>0</v>
      </c>
      <c r="I2968" s="17">
        <v>0</v>
      </c>
      <c r="J2968" s="17">
        <v>0</v>
      </c>
      <c r="K2968" s="17">
        <v>0</v>
      </c>
      <c r="L2968" s="19">
        <f t="shared" si="298"/>
        <v>15.443000000000001</v>
      </c>
    </row>
    <row r="2969" spans="2:12" ht="12" customHeight="1">
      <c r="B2969" s="11" t="s">
        <v>51</v>
      </c>
      <c r="C2969" s="17">
        <v>0</v>
      </c>
      <c r="D2969" s="17">
        <v>0</v>
      </c>
      <c r="E2969" s="17">
        <v>0</v>
      </c>
      <c r="F2969" s="17">
        <v>0</v>
      </c>
      <c r="G2969" s="17">
        <v>0</v>
      </c>
      <c r="H2969" s="17">
        <v>0</v>
      </c>
      <c r="I2969" s="17">
        <v>0</v>
      </c>
      <c r="J2969" s="17">
        <v>0</v>
      </c>
      <c r="K2969" s="17">
        <v>0</v>
      </c>
      <c r="L2969" s="19">
        <f t="shared" si="298"/>
        <v>0</v>
      </c>
    </row>
    <row r="2970" spans="2:12" ht="12" customHeight="1">
      <c r="B2970" s="15" t="s">
        <v>52</v>
      </c>
      <c r="C2970" s="20">
        <f aca="true" t="shared" si="299" ref="C2970:K2970">SUM(C2923:C2969)</f>
        <v>12116.590599999998</v>
      </c>
      <c r="D2970" s="20">
        <f t="shared" si="299"/>
        <v>4288.156999999999</v>
      </c>
      <c r="E2970" s="20">
        <f t="shared" si="299"/>
        <v>4998.3381</v>
      </c>
      <c r="F2970" s="20">
        <f t="shared" si="299"/>
        <v>2961.1902</v>
      </c>
      <c r="G2970" s="20">
        <f t="shared" si="299"/>
        <v>1333.8553</v>
      </c>
      <c r="H2970" s="20">
        <f t="shared" si="299"/>
        <v>2680.9171</v>
      </c>
      <c r="I2970" s="20">
        <f t="shared" si="299"/>
        <v>1084.7026</v>
      </c>
      <c r="J2970" s="20">
        <f t="shared" si="299"/>
        <v>264.43240000000003</v>
      </c>
      <c r="K2970" s="20">
        <f t="shared" si="299"/>
        <v>62.543900000000015</v>
      </c>
      <c r="L2970" s="21">
        <f t="shared" si="298"/>
        <v>29790.727199999998</v>
      </c>
    </row>
    <row r="2972" spans="2:4" ht="13.5" customHeight="1">
      <c r="B2972" s="6" t="s">
        <v>0</v>
      </c>
      <c r="C2972" s="28" t="s">
        <v>89</v>
      </c>
      <c r="D2972" s="28"/>
    </row>
    <row r="2973" spans="2:58" ht="12" customHeight="1">
      <c r="B2973" s="7"/>
      <c r="I2973" s="8"/>
      <c r="L2973" s="8" t="str">
        <f>L2920</f>
        <v>（３日間調査　単位：トン）</v>
      </c>
      <c r="BF2973" s="4"/>
    </row>
    <row r="2974" spans="2:58" ht="13.5" customHeight="1">
      <c r="B2974" s="9" t="s">
        <v>122</v>
      </c>
      <c r="C2974" s="24" t="s">
        <v>121</v>
      </c>
      <c r="D2974" s="22" t="s">
        <v>113</v>
      </c>
      <c r="E2974" s="22" t="s">
        <v>114</v>
      </c>
      <c r="F2974" s="22" t="s">
        <v>115</v>
      </c>
      <c r="G2974" s="22" t="s">
        <v>116</v>
      </c>
      <c r="H2974" s="22" t="s">
        <v>117</v>
      </c>
      <c r="I2974" s="22" t="s">
        <v>118</v>
      </c>
      <c r="J2974" s="22" t="s">
        <v>119</v>
      </c>
      <c r="K2974" s="22" t="s">
        <v>120</v>
      </c>
      <c r="L2974" s="26" t="s">
        <v>3</v>
      </c>
      <c r="BF2974" s="4"/>
    </row>
    <row r="2975" spans="2:58" ht="13.5" customHeight="1">
      <c r="B2975" s="10" t="s">
        <v>4</v>
      </c>
      <c r="C2975" s="25"/>
      <c r="D2975" s="23"/>
      <c r="E2975" s="23"/>
      <c r="F2975" s="23"/>
      <c r="G2975" s="23"/>
      <c r="H2975" s="23"/>
      <c r="I2975" s="23"/>
      <c r="J2975" s="23"/>
      <c r="K2975" s="23"/>
      <c r="L2975" s="27"/>
      <c r="BF2975" s="4"/>
    </row>
    <row r="2976" spans="2:12" ht="12" customHeight="1">
      <c r="B2976" s="11" t="s">
        <v>5</v>
      </c>
      <c r="C2976" s="17">
        <v>229.3615</v>
      </c>
      <c r="D2976" s="17">
        <v>0</v>
      </c>
      <c r="E2976" s="17">
        <v>0</v>
      </c>
      <c r="F2976" s="17">
        <v>0</v>
      </c>
      <c r="G2976" s="17">
        <v>0</v>
      </c>
      <c r="H2976" s="17">
        <v>0</v>
      </c>
      <c r="I2976" s="17">
        <v>0</v>
      </c>
      <c r="J2976" s="17">
        <v>0</v>
      </c>
      <c r="K2976" s="17">
        <v>0</v>
      </c>
      <c r="L2976" s="19">
        <f>SUM(C2976:K2976)</f>
        <v>229.3615</v>
      </c>
    </row>
    <row r="2977" spans="2:12" ht="12" customHeight="1">
      <c r="B2977" s="11" t="s">
        <v>6</v>
      </c>
      <c r="C2977" s="17">
        <v>0</v>
      </c>
      <c r="D2977" s="17">
        <v>0</v>
      </c>
      <c r="E2977" s="17">
        <v>0</v>
      </c>
      <c r="F2977" s="17">
        <v>0</v>
      </c>
      <c r="G2977" s="17">
        <v>0</v>
      </c>
      <c r="H2977" s="17">
        <v>0</v>
      </c>
      <c r="I2977" s="17">
        <v>0</v>
      </c>
      <c r="J2977" s="17">
        <v>0</v>
      </c>
      <c r="K2977" s="17">
        <v>0</v>
      </c>
      <c r="L2977" s="19">
        <f aca="true" t="shared" si="300" ref="L2977:L3023">SUM(C2977:K2977)</f>
        <v>0</v>
      </c>
    </row>
    <row r="2978" spans="2:12" ht="12" customHeight="1">
      <c r="B2978" s="11" t="s">
        <v>7</v>
      </c>
      <c r="C2978" s="17">
        <v>0</v>
      </c>
      <c r="D2978" s="17">
        <v>0</v>
      </c>
      <c r="E2978" s="17">
        <v>0</v>
      </c>
      <c r="F2978" s="17">
        <v>0</v>
      </c>
      <c r="G2978" s="17">
        <v>0</v>
      </c>
      <c r="H2978" s="17">
        <v>0</v>
      </c>
      <c r="I2978" s="17">
        <v>0</v>
      </c>
      <c r="J2978" s="17">
        <v>0</v>
      </c>
      <c r="K2978" s="17">
        <v>0</v>
      </c>
      <c r="L2978" s="19">
        <f t="shared" si="300"/>
        <v>0</v>
      </c>
    </row>
    <row r="2979" spans="2:12" ht="12" customHeight="1">
      <c r="B2979" s="11" t="s">
        <v>8</v>
      </c>
      <c r="C2979" s="17">
        <v>91.564</v>
      </c>
      <c r="D2979" s="17">
        <v>555.8096</v>
      </c>
      <c r="E2979" s="17">
        <v>829.6581</v>
      </c>
      <c r="F2979" s="17">
        <v>645.7671</v>
      </c>
      <c r="G2979" s="17">
        <v>0</v>
      </c>
      <c r="H2979" s="17">
        <v>0</v>
      </c>
      <c r="I2979" s="17">
        <v>15.2607</v>
      </c>
      <c r="J2979" s="17">
        <v>0</v>
      </c>
      <c r="K2979" s="17">
        <v>0</v>
      </c>
      <c r="L2979" s="19">
        <f t="shared" si="300"/>
        <v>2138.0595</v>
      </c>
    </row>
    <row r="2980" spans="2:12" ht="12" customHeight="1">
      <c r="B2980" s="11" t="s">
        <v>9</v>
      </c>
      <c r="C2980" s="17">
        <v>0</v>
      </c>
      <c r="D2980" s="17">
        <v>0</v>
      </c>
      <c r="E2980" s="17">
        <v>0</v>
      </c>
      <c r="F2980" s="17">
        <v>0</v>
      </c>
      <c r="G2980" s="17">
        <v>0</v>
      </c>
      <c r="H2980" s="17">
        <v>0</v>
      </c>
      <c r="I2980" s="17">
        <v>0</v>
      </c>
      <c r="J2980" s="17">
        <v>0</v>
      </c>
      <c r="K2980" s="17">
        <v>0</v>
      </c>
      <c r="L2980" s="19">
        <f t="shared" si="300"/>
        <v>0</v>
      </c>
    </row>
    <row r="2981" spans="2:12" ht="12" customHeight="1">
      <c r="B2981" s="11" t="s">
        <v>10</v>
      </c>
      <c r="C2981" s="17">
        <v>0</v>
      </c>
      <c r="D2981" s="17">
        <v>0</v>
      </c>
      <c r="E2981" s="17">
        <v>0</v>
      </c>
      <c r="F2981" s="17">
        <v>0</v>
      </c>
      <c r="G2981" s="17">
        <v>0</v>
      </c>
      <c r="H2981" s="17">
        <v>0</v>
      </c>
      <c r="I2981" s="17">
        <v>0</v>
      </c>
      <c r="J2981" s="17">
        <v>0</v>
      </c>
      <c r="K2981" s="17">
        <v>0</v>
      </c>
      <c r="L2981" s="19">
        <f t="shared" si="300"/>
        <v>0</v>
      </c>
    </row>
    <row r="2982" spans="2:58" ht="12" customHeight="1">
      <c r="B2982" s="11" t="s">
        <v>11</v>
      </c>
      <c r="C2982" s="17">
        <v>1650</v>
      </c>
      <c r="D2982" s="17">
        <v>324</v>
      </c>
      <c r="E2982" s="17">
        <v>1356</v>
      </c>
      <c r="F2982" s="17">
        <v>1488</v>
      </c>
      <c r="G2982" s="17">
        <v>0</v>
      </c>
      <c r="H2982" s="17">
        <v>264</v>
      </c>
      <c r="I2982" s="17">
        <v>0</v>
      </c>
      <c r="J2982" s="17">
        <v>156</v>
      </c>
      <c r="K2982" s="17">
        <v>108</v>
      </c>
      <c r="L2982" s="19">
        <f t="shared" si="300"/>
        <v>5346</v>
      </c>
      <c r="BF2982" s="12"/>
    </row>
    <row r="2983" spans="2:12" ht="12" customHeight="1">
      <c r="B2983" s="11" t="s">
        <v>12</v>
      </c>
      <c r="C2983" s="17">
        <v>0</v>
      </c>
      <c r="D2983" s="17">
        <v>0</v>
      </c>
      <c r="E2983" s="17">
        <v>0</v>
      </c>
      <c r="F2983" s="17">
        <v>0</v>
      </c>
      <c r="G2983" s="17">
        <v>0</v>
      </c>
      <c r="H2983" s="17">
        <v>0</v>
      </c>
      <c r="I2983" s="17">
        <v>0</v>
      </c>
      <c r="J2983" s="17">
        <v>0</v>
      </c>
      <c r="K2983" s="17">
        <v>0</v>
      </c>
      <c r="L2983" s="19">
        <f t="shared" si="300"/>
        <v>0</v>
      </c>
    </row>
    <row r="2984" spans="2:12" ht="12" customHeight="1">
      <c r="B2984" s="11" t="s">
        <v>13</v>
      </c>
      <c r="C2984" s="17">
        <v>0</v>
      </c>
      <c r="D2984" s="17">
        <v>0</v>
      </c>
      <c r="E2984" s="17">
        <v>0</v>
      </c>
      <c r="F2984" s="17">
        <v>0</v>
      </c>
      <c r="G2984" s="17">
        <v>0</v>
      </c>
      <c r="H2984" s="17">
        <v>0</v>
      </c>
      <c r="I2984" s="17">
        <v>0</v>
      </c>
      <c r="J2984" s="17">
        <v>0</v>
      </c>
      <c r="K2984" s="17">
        <v>0</v>
      </c>
      <c r="L2984" s="19">
        <f t="shared" si="300"/>
        <v>0</v>
      </c>
    </row>
    <row r="2985" spans="2:12" ht="12" customHeight="1">
      <c r="B2985" s="13" t="s">
        <v>14</v>
      </c>
      <c r="C2985" s="17">
        <v>0</v>
      </c>
      <c r="D2985" s="17">
        <v>0</v>
      </c>
      <c r="E2985" s="17">
        <v>0</v>
      </c>
      <c r="F2985" s="17">
        <v>0</v>
      </c>
      <c r="G2985" s="17">
        <v>0</v>
      </c>
      <c r="H2985" s="17">
        <v>0</v>
      </c>
      <c r="I2985" s="17">
        <v>0</v>
      </c>
      <c r="J2985" s="17">
        <v>0</v>
      </c>
      <c r="K2985" s="17">
        <v>0</v>
      </c>
      <c r="L2985" s="19">
        <f t="shared" si="300"/>
        <v>0</v>
      </c>
    </row>
    <row r="2986" spans="2:12" ht="12" customHeight="1">
      <c r="B2986" s="11" t="s">
        <v>15</v>
      </c>
      <c r="C2986" s="17">
        <v>2676</v>
      </c>
      <c r="D2986" s="17">
        <v>2373.6</v>
      </c>
      <c r="E2986" s="17">
        <v>1535.1</v>
      </c>
      <c r="F2986" s="17">
        <v>541.8</v>
      </c>
      <c r="G2986" s="17">
        <v>0</v>
      </c>
      <c r="H2986" s="17">
        <v>0</v>
      </c>
      <c r="I2986" s="17">
        <v>0</v>
      </c>
      <c r="J2986" s="17">
        <v>0</v>
      </c>
      <c r="K2986" s="17">
        <v>0</v>
      </c>
      <c r="L2986" s="19">
        <f t="shared" si="300"/>
        <v>7126.500000000001</v>
      </c>
    </row>
    <row r="2987" spans="2:12" ht="12" customHeight="1">
      <c r="B2987" s="11" t="s">
        <v>16</v>
      </c>
      <c r="C2987" s="17">
        <v>254.0626</v>
      </c>
      <c r="D2987" s="17">
        <v>865.7207</v>
      </c>
      <c r="E2987" s="17">
        <v>1026.5729</v>
      </c>
      <c r="F2987" s="17">
        <v>485.9137</v>
      </c>
      <c r="G2987" s="17">
        <v>73.6903</v>
      </c>
      <c r="H2987" s="17">
        <v>258.7449</v>
      </c>
      <c r="I2987" s="17">
        <v>17.7421</v>
      </c>
      <c r="J2987" s="17">
        <v>76.8212</v>
      </c>
      <c r="K2987" s="17">
        <v>0</v>
      </c>
      <c r="L2987" s="19">
        <f t="shared" si="300"/>
        <v>3059.2684000000004</v>
      </c>
    </row>
    <row r="2988" spans="2:58" s="14" customFormat="1" ht="12" customHeight="1">
      <c r="B2988" s="11" t="s">
        <v>17</v>
      </c>
      <c r="C2988" s="17">
        <v>85.666</v>
      </c>
      <c r="D2988" s="17">
        <v>7.006</v>
      </c>
      <c r="E2988" s="17">
        <v>66.5045</v>
      </c>
      <c r="F2988" s="17">
        <v>36.3962</v>
      </c>
      <c r="G2988" s="17">
        <v>0</v>
      </c>
      <c r="H2988" s="17">
        <v>0</v>
      </c>
      <c r="I2988" s="17">
        <v>0</v>
      </c>
      <c r="J2988" s="17">
        <v>0</v>
      </c>
      <c r="K2988" s="17">
        <v>0</v>
      </c>
      <c r="L2988" s="19">
        <f t="shared" si="300"/>
        <v>195.57269999999997</v>
      </c>
      <c r="BF2988" s="5"/>
    </row>
    <row r="2989" spans="2:12" ht="12" customHeight="1">
      <c r="B2989" s="11" t="s">
        <v>18</v>
      </c>
      <c r="C2989" s="17">
        <v>4836.8744</v>
      </c>
      <c r="D2989" s="17">
        <v>0</v>
      </c>
      <c r="E2989" s="17">
        <v>0</v>
      </c>
      <c r="F2989" s="17">
        <v>0</v>
      </c>
      <c r="G2989" s="17">
        <v>0</v>
      </c>
      <c r="H2989" s="17">
        <v>0</v>
      </c>
      <c r="I2989" s="17">
        <v>0</v>
      </c>
      <c r="J2989" s="17">
        <v>0</v>
      </c>
      <c r="K2989" s="17">
        <v>0</v>
      </c>
      <c r="L2989" s="19">
        <f t="shared" si="300"/>
        <v>4836.8744</v>
      </c>
    </row>
    <row r="2990" spans="2:12" ht="12" customHeight="1">
      <c r="B2990" s="11" t="s">
        <v>19</v>
      </c>
      <c r="C2990" s="17">
        <v>491.5074</v>
      </c>
      <c r="D2990" s="17">
        <v>271.6525</v>
      </c>
      <c r="E2990" s="17">
        <v>553.5563</v>
      </c>
      <c r="F2990" s="17">
        <v>225.5228</v>
      </c>
      <c r="G2990" s="17">
        <v>149.4942</v>
      </c>
      <c r="H2990" s="17">
        <v>0</v>
      </c>
      <c r="I2990" s="17">
        <v>0</v>
      </c>
      <c r="J2990" s="17">
        <v>0</v>
      </c>
      <c r="K2990" s="17">
        <v>0</v>
      </c>
      <c r="L2990" s="19">
        <f t="shared" si="300"/>
        <v>1691.7332</v>
      </c>
    </row>
    <row r="2991" spans="2:12" ht="12" customHeight="1">
      <c r="B2991" s="11" t="s">
        <v>20</v>
      </c>
      <c r="C2991" s="17">
        <v>3661.8</v>
      </c>
      <c r="D2991" s="17">
        <v>1113.5</v>
      </c>
      <c r="E2991" s="17">
        <v>192.4</v>
      </c>
      <c r="F2991" s="17">
        <v>268.2</v>
      </c>
      <c r="G2991" s="17">
        <v>0</v>
      </c>
      <c r="H2991" s="17">
        <v>0</v>
      </c>
      <c r="I2991" s="17">
        <v>0</v>
      </c>
      <c r="J2991" s="17">
        <v>0</v>
      </c>
      <c r="K2991" s="17">
        <v>0</v>
      </c>
      <c r="L2991" s="19">
        <f t="shared" si="300"/>
        <v>5235.9</v>
      </c>
    </row>
    <row r="2992" spans="2:12" ht="12" customHeight="1">
      <c r="B2992" s="11" t="s">
        <v>21</v>
      </c>
      <c r="C2992" s="17">
        <v>379.4</v>
      </c>
      <c r="D2992" s="17">
        <v>324</v>
      </c>
      <c r="E2992" s="17">
        <v>273.6</v>
      </c>
      <c r="F2992" s="17">
        <v>110.4</v>
      </c>
      <c r="G2992" s="17">
        <v>0</v>
      </c>
      <c r="H2992" s="17">
        <v>0</v>
      </c>
      <c r="I2992" s="17">
        <v>0</v>
      </c>
      <c r="J2992" s="17">
        <v>0</v>
      </c>
      <c r="K2992" s="17">
        <v>0</v>
      </c>
      <c r="L2992" s="19">
        <f t="shared" si="300"/>
        <v>1087.4</v>
      </c>
    </row>
    <row r="2993" spans="2:12" ht="12" customHeight="1">
      <c r="B2993" s="11" t="s">
        <v>22</v>
      </c>
      <c r="C2993" s="17">
        <v>0.26</v>
      </c>
      <c r="D2993" s="17">
        <v>0</v>
      </c>
      <c r="E2993" s="17">
        <v>1.988</v>
      </c>
      <c r="F2993" s="17">
        <v>0.222</v>
      </c>
      <c r="G2993" s="17">
        <v>0</v>
      </c>
      <c r="H2993" s="17">
        <v>0</v>
      </c>
      <c r="I2993" s="17">
        <v>0</v>
      </c>
      <c r="J2993" s="17">
        <v>0</v>
      </c>
      <c r="K2993" s="17">
        <v>0</v>
      </c>
      <c r="L2993" s="19">
        <f t="shared" si="300"/>
        <v>2.47</v>
      </c>
    </row>
    <row r="2994" spans="2:12" ht="12" customHeight="1">
      <c r="B2994" s="11" t="s">
        <v>23</v>
      </c>
      <c r="C2994" s="17">
        <v>0</v>
      </c>
      <c r="D2994" s="17">
        <v>0</v>
      </c>
      <c r="E2994" s="17">
        <v>0</v>
      </c>
      <c r="F2994" s="17">
        <v>0</v>
      </c>
      <c r="G2994" s="17">
        <v>0</v>
      </c>
      <c r="H2994" s="17">
        <v>0</v>
      </c>
      <c r="I2994" s="17">
        <v>0</v>
      </c>
      <c r="J2994" s="17">
        <v>0</v>
      </c>
      <c r="K2994" s="17">
        <v>0</v>
      </c>
      <c r="L2994" s="19">
        <f t="shared" si="300"/>
        <v>0</v>
      </c>
    </row>
    <row r="2995" spans="2:12" ht="12" customHeight="1">
      <c r="B2995" s="11" t="s">
        <v>24</v>
      </c>
      <c r="C2995" s="17">
        <v>0</v>
      </c>
      <c r="D2995" s="17">
        <v>0</v>
      </c>
      <c r="E2995" s="17">
        <v>0</v>
      </c>
      <c r="F2995" s="17">
        <v>0</v>
      </c>
      <c r="G2995" s="17">
        <v>0</v>
      </c>
      <c r="H2995" s="17">
        <v>0</v>
      </c>
      <c r="I2995" s="17">
        <v>0</v>
      </c>
      <c r="J2995" s="17">
        <v>0</v>
      </c>
      <c r="K2995" s="17">
        <v>0</v>
      </c>
      <c r="L2995" s="19">
        <f t="shared" si="300"/>
        <v>0</v>
      </c>
    </row>
    <row r="2996" spans="2:12" ht="12" customHeight="1">
      <c r="B2996" s="11" t="s">
        <v>25</v>
      </c>
      <c r="C2996" s="17">
        <v>0</v>
      </c>
      <c r="D2996" s="17">
        <v>0</v>
      </c>
      <c r="E2996" s="17">
        <v>0</v>
      </c>
      <c r="F2996" s="17">
        <v>0</v>
      </c>
      <c r="G2996" s="17">
        <v>0</v>
      </c>
      <c r="H2996" s="17">
        <v>0</v>
      </c>
      <c r="I2996" s="17">
        <v>0</v>
      </c>
      <c r="J2996" s="17">
        <v>0</v>
      </c>
      <c r="K2996" s="17">
        <v>0</v>
      </c>
      <c r="L2996" s="19">
        <f t="shared" si="300"/>
        <v>0</v>
      </c>
    </row>
    <row r="2997" spans="2:12" ht="12" customHeight="1">
      <c r="B2997" s="11" t="s">
        <v>26</v>
      </c>
      <c r="C2997" s="17">
        <v>340.1305</v>
      </c>
      <c r="D2997" s="17">
        <v>421.2061</v>
      </c>
      <c r="E2997" s="17">
        <v>19.8995</v>
      </c>
      <c r="F2997" s="17">
        <v>40.201</v>
      </c>
      <c r="G2997" s="17">
        <v>0</v>
      </c>
      <c r="H2997" s="17">
        <v>0</v>
      </c>
      <c r="I2997" s="17">
        <v>0</v>
      </c>
      <c r="J2997" s="17">
        <v>0</v>
      </c>
      <c r="K2997" s="17">
        <v>0</v>
      </c>
      <c r="L2997" s="19">
        <f t="shared" si="300"/>
        <v>821.4371</v>
      </c>
    </row>
    <row r="2998" spans="2:58" s="14" customFormat="1" ht="12" customHeight="1">
      <c r="B2998" s="11" t="s">
        <v>27</v>
      </c>
      <c r="C2998" s="17">
        <v>2812.665</v>
      </c>
      <c r="D2998" s="17">
        <v>1255.595</v>
      </c>
      <c r="E2998" s="17">
        <v>224.25</v>
      </c>
      <c r="F2998" s="17">
        <v>117.449</v>
      </c>
      <c r="G2998" s="17">
        <v>79.68</v>
      </c>
      <c r="H2998" s="17">
        <v>131.28</v>
      </c>
      <c r="I2998" s="17">
        <v>20</v>
      </c>
      <c r="J2998" s="17">
        <v>0</v>
      </c>
      <c r="K2998" s="17">
        <v>0</v>
      </c>
      <c r="L2998" s="19">
        <f t="shared" si="300"/>
        <v>4640.919</v>
      </c>
      <c r="BF2998" s="5"/>
    </row>
    <row r="2999" spans="2:12" ht="12" customHeight="1">
      <c r="B2999" s="11" t="s">
        <v>28</v>
      </c>
      <c r="C2999" s="17">
        <v>0</v>
      </c>
      <c r="D2999" s="17">
        <v>576</v>
      </c>
      <c r="E2999" s="17">
        <v>19.97</v>
      </c>
      <c r="F2999" s="17">
        <v>76.26</v>
      </c>
      <c r="G2999" s="17">
        <v>20.05</v>
      </c>
      <c r="H2999" s="17">
        <v>0</v>
      </c>
      <c r="I2999" s="17">
        <v>0</v>
      </c>
      <c r="J2999" s="17">
        <v>0</v>
      </c>
      <c r="K2999" s="17">
        <v>0</v>
      </c>
      <c r="L2999" s="19">
        <f t="shared" si="300"/>
        <v>692.28</v>
      </c>
    </row>
    <row r="3000" spans="2:12" ht="12" customHeight="1">
      <c r="B3000" s="11" t="s">
        <v>29</v>
      </c>
      <c r="C3000" s="17">
        <v>0</v>
      </c>
      <c r="D3000" s="17">
        <v>0</v>
      </c>
      <c r="E3000" s="17">
        <v>0</v>
      </c>
      <c r="F3000" s="17">
        <v>0</v>
      </c>
      <c r="G3000" s="17">
        <v>0</v>
      </c>
      <c r="H3000" s="17">
        <v>0</v>
      </c>
      <c r="I3000" s="17">
        <v>0</v>
      </c>
      <c r="J3000" s="17">
        <v>0</v>
      </c>
      <c r="K3000" s="17">
        <v>0</v>
      </c>
      <c r="L3000" s="19">
        <f t="shared" si="300"/>
        <v>0</v>
      </c>
    </row>
    <row r="3001" spans="2:12" ht="12" customHeight="1">
      <c r="B3001" s="11" t="s">
        <v>30</v>
      </c>
      <c r="C3001" s="17">
        <v>0</v>
      </c>
      <c r="D3001" s="17">
        <v>0</v>
      </c>
      <c r="E3001" s="17">
        <v>0</v>
      </c>
      <c r="F3001" s="17">
        <v>0</v>
      </c>
      <c r="G3001" s="17">
        <v>0</v>
      </c>
      <c r="H3001" s="17">
        <v>0</v>
      </c>
      <c r="I3001" s="17">
        <v>0</v>
      </c>
      <c r="J3001" s="17">
        <v>0</v>
      </c>
      <c r="K3001" s="17">
        <v>0</v>
      </c>
      <c r="L3001" s="19">
        <f t="shared" si="300"/>
        <v>0</v>
      </c>
    </row>
    <row r="3002" spans="2:12" ht="12" customHeight="1">
      <c r="B3002" s="11" t="s">
        <v>31</v>
      </c>
      <c r="C3002" s="17">
        <v>1916.403</v>
      </c>
      <c r="D3002" s="17">
        <v>298.968</v>
      </c>
      <c r="E3002" s="17">
        <v>467.732</v>
      </c>
      <c r="F3002" s="17">
        <v>0.366</v>
      </c>
      <c r="G3002" s="17">
        <v>0</v>
      </c>
      <c r="H3002" s="17">
        <v>360.021</v>
      </c>
      <c r="I3002" s="17">
        <v>0</v>
      </c>
      <c r="J3002" s="17">
        <v>0</v>
      </c>
      <c r="K3002" s="17">
        <v>0</v>
      </c>
      <c r="L3002" s="19">
        <f t="shared" si="300"/>
        <v>3043.4900000000002</v>
      </c>
    </row>
    <row r="3003" spans="2:12" ht="12" customHeight="1">
      <c r="B3003" s="11" t="s">
        <v>32</v>
      </c>
      <c r="C3003" s="17">
        <v>5655.368</v>
      </c>
      <c r="D3003" s="17">
        <v>417.69</v>
      </c>
      <c r="E3003" s="17">
        <v>914.43</v>
      </c>
      <c r="F3003" s="17">
        <v>325.23</v>
      </c>
      <c r="G3003" s="17">
        <v>234.24</v>
      </c>
      <c r="H3003" s="17">
        <v>696.69</v>
      </c>
      <c r="I3003" s="17">
        <v>58.8</v>
      </c>
      <c r="J3003" s="17">
        <v>0</v>
      </c>
      <c r="K3003" s="17">
        <v>0</v>
      </c>
      <c r="L3003" s="19">
        <f t="shared" si="300"/>
        <v>8302.448</v>
      </c>
    </row>
    <row r="3004" spans="2:12" ht="12" customHeight="1">
      <c r="B3004" s="11" t="s">
        <v>33</v>
      </c>
      <c r="C3004" s="17">
        <v>0</v>
      </c>
      <c r="D3004" s="17">
        <v>0</v>
      </c>
      <c r="E3004" s="17">
        <v>0</v>
      </c>
      <c r="F3004" s="17">
        <v>0</v>
      </c>
      <c r="G3004" s="17">
        <v>0</v>
      </c>
      <c r="H3004" s="17">
        <v>0</v>
      </c>
      <c r="I3004" s="17">
        <v>0</v>
      </c>
      <c r="J3004" s="17">
        <v>0</v>
      </c>
      <c r="K3004" s="17">
        <v>0</v>
      </c>
      <c r="L3004" s="19">
        <f t="shared" si="300"/>
        <v>0</v>
      </c>
    </row>
    <row r="3005" spans="2:12" ht="12" customHeight="1">
      <c r="B3005" s="11" t="s">
        <v>34</v>
      </c>
      <c r="C3005" s="17">
        <v>0</v>
      </c>
      <c r="D3005" s="17">
        <v>0</v>
      </c>
      <c r="E3005" s="17">
        <v>0</v>
      </c>
      <c r="F3005" s="17">
        <v>0</v>
      </c>
      <c r="G3005" s="17">
        <v>0</v>
      </c>
      <c r="H3005" s="17">
        <v>0</v>
      </c>
      <c r="I3005" s="17">
        <v>0</v>
      </c>
      <c r="J3005" s="17">
        <v>0</v>
      </c>
      <c r="K3005" s="17">
        <v>0</v>
      </c>
      <c r="L3005" s="19">
        <f t="shared" si="300"/>
        <v>0</v>
      </c>
    </row>
    <row r="3006" spans="2:12" ht="12" customHeight="1">
      <c r="B3006" s="11" t="s">
        <v>35</v>
      </c>
      <c r="C3006" s="17">
        <v>0</v>
      </c>
      <c r="D3006" s="17">
        <v>0</v>
      </c>
      <c r="E3006" s="17">
        <v>0</v>
      </c>
      <c r="F3006" s="17">
        <v>0</v>
      </c>
      <c r="G3006" s="17">
        <v>0</v>
      </c>
      <c r="H3006" s="17">
        <v>0</v>
      </c>
      <c r="I3006" s="17">
        <v>0</v>
      </c>
      <c r="J3006" s="17">
        <v>0</v>
      </c>
      <c r="K3006" s="17">
        <v>0</v>
      </c>
      <c r="L3006" s="19">
        <f t="shared" si="300"/>
        <v>0</v>
      </c>
    </row>
    <row r="3007" spans="2:12" ht="12" customHeight="1">
      <c r="B3007" s="11" t="s">
        <v>36</v>
      </c>
      <c r="C3007" s="17">
        <v>172.3797</v>
      </c>
      <c r="D3007" s="17">
        <v>27.5807</v>
      </c>
      <c r="E3007" s="17">
        <v>0</v>
      </c>
      <c r="F3007" s="17">
        <v>0</v>
      </c>
      <c r="G3007" s="17">
        <v>0</v>
      </c>
      <c r="H3007" s="17">
        <v>0</v>
      </c>
      <c r="I3007" s="17">
        <v>0</v>
      </c>
      <c r="J3007" s="17">
        <v>0</v>
      </c>
      <c r="K3007" s="17">
        <v>0</v>
      </c>
      <c r="L3007" s="19">
        <f t="shared" si="300"/>
        <v>199.96040000000002</v>
      </c>
    </row>
    <row r="3008" spans="2:12" ht="12" customHeight="1">
      <c r="B3008" s="11" t="s">
        <v>37</v>
      </c>
      <c r="C3008" s="17">
        <v>0</v>
      </c>
      <c r="D3008" s="17">
        <v>0</v>
      </c>
      <c r="E3008" s="17">
        <v>0</v>
      </c>
      <c r="F3008" s="17">
        <v>0</v>
      </c>
      <c r="G3008" s="17">
        <v>0</v>
      </c>
      <c r="H3008" s="17">
        <v>0</v>
      </c>
      <c r="I3008" s="17">
        <v>0</v>
      </c>
      <c r="J3008" s="17">
        <v>0</v>
      </c>
      <c r="K3008" s="17">
        <v>0</v>
      </c>
      <c r="L3008" s="19">
        <f t="shared" si="300"/>
        <v>0</v>
      </c>
    </row>
    <row r="3009" spans="2:58" s="14" customFormat="1" ht="12" customHeight="1">
      <c r="B3009" s="11" t="s">
        <v>38</v>
      </c>
      <c r="C3009" s="17">
        <v>131.816</v>
      </c>
      <c r="D3009" s="17">
        <v>5.0005</v>
      </c>
      <c r="E3009" s="17">
        <v>15.3263</v>
      </c>
      <c r="F3009" s="17">
        <v>43.4081</v>
      </c>
      <c r="G3009" s="17">
        <v>60.162</v>
      </c>
      <c r="H3009" s="17">
        <v>126.3402</v>
      </c>
      <c r="I3009" s="17">
        <v>0</v>
      </c>
      <c r="J3009" s="17">
        <v>0</v>
      </c>
      <c r="K3009" s="17">
        <v>30.081</v>
      </c>
      <c r="L3009" s="19">
        <f t="shared" si="300"/>
        <v>412.1341</v>
      </c>
      <c r="BF3009" s="5"/>
    </row>
    <row r="3010" spans="2:12" ht="12" customHeight="1">
      <c r="B3010" s="11" t="s">
        <v>39</v>
      </c>
      <c r="C3010" s="17">
        <v>0</v>
      </c>
      <c r="D3010" s="17">
        <v>0</v>
      </c>
      <c r="E3010" s="17">
        <v>265</v>
      </c>
      <c r="F3010" s="17">
        <v>0</v>
      </c>
      <c r="G3010" s="17">
        <v>1765</v>
      </c>
      <c r="H3010" s="17">
        <v>0</v>
      </c>
      <c r="I3010" s="17">
        <v>0</v>
      </c>
      <c r="J3010" s="17">
        <v>0</v>
      </c>
      <c r="K3010" s="17">
        <v>0</v>
      </c>
      <c r="L3010" s="19">
        <f t="shared" si="300"/>
        <v>2030</v>
      </c>
    </row>
    <row r="3011" spans="2:12" ht="12" customHeight="1">
      <c r="B3011" s="11" t="s">
        <v>40</v>
      </c>
      <c r="C3011" s="17">
        <v>0</v>
      </c>
      <c r="D3011" s="17">
        <v>0</v>
      </c>
      <c r="E3011" s="17">
        <v>0</v>
      </c>
      <c r="F3011" s="17">
        <v>0</v>
      </c>
      <c r="G3011" s="17">
        <v>0</v>
      </c>
      <c r="H3011" s="17">
        <v>0</v>
      </c>
      <c r="I3011" s="17">
        <v>0</v>
      </c>
      <c r="J3011" s="17">
        <v>0</v>
      </c>
      <c r="K3011" s="17">
        <v>0</v>
      </c>
      <c r="L3011" s="19">
        <f t="shared" si="300"/>
        <v>0</v>
      </c>
    </row>
    <row r="3012" spans="2:12" ht="12" customHeight="1">
      <c r="B3012" s="11" t="s">
        <v>41</v>
      </c>
      <c r="C3012" s="17">
        <v>0</v>
      </c>
      <c r="D3012" s="17">
        <v>0</v>
      </c>
      <c r="E3012" s="17">
        <v>0</v>
      </c>
      <c r="F3012" s="17">
        <v>0</v>
      </c>
      <c r="G3012" s="17">
        <v>0</v>
      </c>
      <c r="H3012" s="17">
        <v>0</v>
      </c>
      <c r="I3012" s="17">
        <v>0</v>
      </c>
      <c r="J3012" s="17">
        <v>0</v>
      </c>
      <c r="K3012" s="17">
        <v>0</v>
      </c>
      <c r="L3012" s="19">
        <f t="shared" si="300"/>
        <v>0</v>
      </c>
    </row>
    <row r="3013" spans="2:12" ht="12" customHeight="1">
      <c r="B3013" s="11" t="s">
        <v>42</v>
      </c>
      <c r="C3013" s="17">
        <v>374.4</v>
      </c>
      <c r="D3013" s="17">
        <v>432</v>
      </c>
      <c r="E3013" s="17">
        <v>542.4</v>
      </c>
      <c r="F3013" s="17">
        <v>321.6</v>
      </c>
      <c r="G3013" s="17">
        <v>0</v>
      </c>
      <c r="H3013" s="17">
        <v>0</v>
      </c>
      <c r="I3013" s="17">
        <v>0</v>
      </c>
      <c r="J3013" s="17">
        <v>0</v>
      </c>
      <c r="K3013" s="17">
        <v>0</v>
      </c>
      <c r="L3013" s="19">
        <f t="shared" si="300"/>
        <v>1670.4</v>
      </c>
    </row>
    <row r="3014" spans="2:12" ht="12" customHeight="1">
      <c r="B3014" s="11" t="s">
        <v>43</v>
      </c>
      <c r="C3014" s="17">
        <v>0</v>
      </c>
      <c r="D3014" s="17">
        <v>0</v>
      </c>
      <c r="E3014" s="17">
        <v>0</v>
      </c>
      <c r="F3014" s="17">
        <v>0</v>
      </c>
      <c r="G3014" s="17">
        <v>0</v>
      </c>
      <c r="H3014" s="17">
        <v>0</v>
      </c>
      <c r="I3014" s="17">
        <v>0</v>
      </c>
      <c r="J3014" s="17">
        <v>0</v>
      </c>
      <c r="K3014" s="17">
        <v>0</v>
      </c>
      <c r="L3014" s="19">
        <f t="shared" si="300"/>
        <v>0</v>
      </c>
    </row>
    <row r="3015" spans="2:12" ht="12" customHeight="1">
      <c r="B3015" s="11" t="s">
        <v>44</v>
      </c>
      <c r="C3015" s="17">
        <v>173.2651</v>
      </c>
      <c r="D3015" s="17">
        <v>815.5005</v>
      </c>
      <c r="E3015" s="17">
        <v>1246.3522</v>
      </c>
      <c r="F3015" s="17">
        <v>138.365</v>
      </c>
      <c r="G3015" s="17">
        <v>46.1652</v>
      </c>
      <c r="H3015" s="17">
        <v>22.4558</v>
      </c>
      <c r="I3015" s="17">
        <v>0</v>
      </c>
      <c r="J3015" s="17">
        <v>0</v>
      </c>
      <c r="K3015" s="17">
        <v>0</v>
      </c>
      <c r="L3015" s="19">
        <f t="shared" si="300"/>
        <v>2442.1038</v>
      </c>
    </row>
    <row r="3016" spans="2:12" ht="12" customHeight="1">
      <c r="B3016" s="11" t="s">
        <v>45</v>
      </c>
      <c r="C3016" s="17">
        <v>105.6</v>
      </c>
      <c r="D3016" s="18">
        <v>185.6</v>
      </c>
      <c r="E3016" s="17">
        <v>131.2</v>
      </c>
      <c r="F3016" s="17">
        <v>0</v>
      </c>
      <c r="G3016" s="17">
        <v>0</v>
      </c>
      <c r="H3016" s="17">
        <v>0</v>
      </c>
      <c r="I3016" s="17">
        <v>0</v>
      </c>
      <c r="J3016" s="17">
        <v>0</v>
      </c>
      <c r="K3016" s="17">
        <v>0</v>
      </c>
      <c r="L3016" s="19">
        <f t="shared" si="300"/>
        <v>422.4</v>
      </c>
    </row>
    <row r="3017" spans="2:12" ht="12" customHeight="1">
      <c r="B3017" s="11" t="s">
        <v>46</v>
      </c>
      <c r="C3017" s="17">
        <v>0</v>
      </c>
      <c r="D3017" s="17">
        <v>0</v>
      </c>
      <c r="E3017" s="17">
        <v>0</v>
      </c>
      <c r="F3017" s="17">
        <v>0</v>
      </c>
      <c r="G3017" s="17">
        <v>0</v>
      </c>
      <c r="H3017" s="17">
        <v>0</v>
      </c>
      <c r="I3017" s="17">
        <v>0</v>
      </c>
      <c r="J3017" s="17">
        <v>0</v>
      </c>
      <c r="K3017" s="17">
        <v>0</v>
      </c>
      <c r="L3017" s="19">
        <f t="shared" si="300"/>
        <v>0</v>
      </c>
    </row>
    <row r="3018" spans="2:12" ht="12" customHeight="1">
      <c r="B3018" s="11" t="s">
        <v>47</v>
      </c>
      <c r="C3018" s="17">
        <v>0</v>
      </c>
      <c r="D3018" s="17">
        <v>0</v>
      </c>
      <c r="E3018" s="17">
        <v>0</v>
      </c>
      <c r="F3018" s="17">
        <v>0</v>
      </c>
      <c r="G3018" s="17">
        <v>0</v>
      </c>
      <c r="H3018" s="17">
        <v>0</v>
      </c>
      <c r="I3018" s="17">
        <v>0</v>
      </c>
      <c r="J3018" s="17">
        <v>0</v>
      </c>
      <c r="K3018" s="17">
        <v>0</v>
      </c>
      <c r="L3018" s="19">
        <f t="shared" si="300"/>
        <v>0</v>
      </c>
    </row>
    <row r="3019" spans="2:58" s="14" customFormat="1" ht="12" customHeight="1">
      <c r="B3019" s="11" t="s">
        <v>48</v>
      </c>
      <c r="C3019" s="17">
        <v>0</v>
      </c>
      <c r="D3019" s="17">
        <v>0</v>
      </c>
      <c r="E3019" s="17">
        <v>0</v>
      </c>
      <c r="F3019" s="17">
        <v>0</v>
      </c>
      <c r="G3019" s="17">
        <v>0</v>
      </c>
      <c r="H3019" s="17">
        <v>0</v>
      </c>
      <c r="I3019" s="17">
        <v>0</v>
      </c>
      <c r="J3019" s="17">
        <v>0</v>
      </c>
      <c r="K3019" s="17">
        <v>0</v>
      </c>
      <c r="L3019" s="19">
        <f t="shared" si="300"/>
        <v>0</v>
      </c>
      <c r="BF3019" s="5"/>
    </row>
    <row r="3020" spans="2:12" ht="12" customHeight="1">
      <c r="B3020" s="11" t="s">
        <v>49</v>
      </c>
      <c r="C3020" s="17">
        <v>0</v>
      </c>
      <c r="D3020" s="17">
        <v>0</v>
      </c>
      <c r="E3020" s="17">
        <v>0</v>
      </c>
      <c r="F3020" s="17">
        <v>0</v>
      </c>
      <c r="G3020" s="17">
        <v>0</v>
      </c>
      <c r="H3020" s="17">
        <v>0</v>
      </c>
      <c r="I3020" s="17">
        <v>0</v>
      </c>
      <c r="J3020" s="17">
        <v>0</v>
      </c>
      <c r="K3020" s="17">
        <v>0</v>
      </c>
      <c r="L3020" s="19">
        <f t="shared" si="300"/>
        <v>0</v>
      </c>
    </row>
    <row r="3021" spans="2:12" ht="12" customHeight="1">
      <c r="B3021" s="11" t="s">
        <v>50</v>
      </c>
      <c r="C3021" s="17">
        <v>1989.404</v>
      </c>
      <c r="D3021" s="17">
        <v>0</v>
      </c>
      <c r="E3021" s="17">
        <v>0</v>
      </c>
      <c r="F3021" s="17">
        <v>0</v>
      </c>
      <c r="G3021" s="17">
        <v>0</v>
      </c>
      <c r="H3021" s="17">
        <v>0</v>
      </c>
      <c r="I3021" s="17">
        <v>0</v>
      </c>
      <c r="J3021" s="17">
        <v>0</v>
      </c>
      <c r="K3021" s="17">
        <v>0</v>
      </c>
      <c r="L3021" s="19">
        <f t="shared" si="300"/>
        <v>1989.404</v>
      </c>
    </row>
    <row r="3022" spans="2:12" ht="12" customHeight="1">
      <c r="B3022" s="11" t="s">
        <v>51</v>
      </c>
      <c r="C3022" s="17">
        <v>22</v>
      </c>
      <c r="D3022" s="17">
        <v>22</v>
      </c>
      <c r="E3022" s="17">
        <v>0</v>
      </c>
      <c r="F3022" s="17">
        <v>0</v>
      </c>
      <c r="G3022" s="17">
        <v>0</v>
      </c>
      <c r="H3022" s="17">
        <v>0</v>
      </c>
      <c r="I3022" s="17">
        <v>0</v>
      </c>
      <c r="J3022" s="17">
        <v>0</v>
      </c>
      <c r="K3022" s="17">
        <v>0</v>
      </c>
      <c r="L3022" s="19">
        <f t="shared" si="300"/>
        <v>44</v>
      </c>
    </row>
    <row r="3023" spans="2:12" ht="12" customHeight="1">
      <c r="B3023" s="15" t="s">
        <v>52</v>
      </c>
      <c r="C3023" s="20">
        <f aca="true" t="shared" si="301" ref="C3023:K3023">SUM(C2976:C3022)</f>
        <v>28049.927200000002</v>
      </c>
      <c r="D3023" s="20">
        <f t="shared" si="301"/>
        <v>10292.429600000003</v>
      </c>
      <c r="E3023" s="20">
        <f t="shared" si="301"/>
        <v>9681.939800000002</v>
      </c>
      <c r="F3023" s="20">
        <f t="shared" si="301"/>
        <v>4865.1009</v>
      </c>
      <c r="G3023" s="20">
        <f t="shared" si="301"/>
        <v>2428.4817</v>
      </c>
      <c r="H3023" s="20">
        <f t="shared" si="301"/>
        <v>1859.5319</v>
      </c>
      <c r="I3023" s="20">
        <f t="shared" si="301"/>
        <v>111.80279999999999</v>
      </c>
      <c r="J3023" s="20">
        <f t="shared" si="301"/>
        <v>232.8212</v>
      </c>
      <c r="K3023" s="20">
        <f t="shared" si="301"/>
        <v>138.081</v>
      </c>
      <c r="L3023" s="21">
        <f t="shared" si="300"/>
        <v>57660.1161</v>
      </c>
    </row>
    <row r="3025" spans="2:4" ht="13.5" customHeight="1">
      <c r="B3025" s="6" t="s">
        <v>0</v>
      </c>
      <c r="C3025" s="28" t="s">
        <v>90</v>
      </c>
      <c r="D3025" s="28"/>
    </row>
    <row r="3026" spans="2:58" ht="12" customHeight="1">
      <c r="B3026" s="7"/>
      <c r="I3026" s="8"/>
      <c r="L3026" s="8" t="str">
        <f>L2973</f>
        <v>（３日間調査　単位：トン）</v>
      </c>
      <c r="BF3026" s="4"/>
    </row>
    <row r="3027" spans="2:58" ht="13.5" customHeight="1">
      <c r="B3027" s="9" t="s">
        <v>122</v>
      </c>
      <c r="C3027" s="24" t="s">
        <v>121</v>
      </c>
      <c r="D3027" s="22" t="s">
        <v>113</v>
      </c>
      <c r="E3027" s="22" t="s">
        <v>114</v>
      </c>
      <c r="F3027" s="22" t="s">
        <v>115</v>
      </c>
      <c r="G3027" s="22" t="s">
        <v>116</v>
      </c>
      <c r="H3027" s="22" t="s">
        <v>117</v>
      </c>
      <c r="I3027" s="22" t="s">
        <v>118</v>
      </c>
      <c r="J3027" s="22" t="s">
        <v>119</v>
      </c>
      <c r="K3027" s="22" t="s">
        <v>120</v>
      </c>
      <c r="L3027" s="26" t="s">
        <v>3</v>
      </c>
      <c r="BF3027" s="4"/>
    </row>
    <row r="3028" spans="2:58" ht="13.5" customHeight="1">
      <c r="B3028" s="10" t="s">
        <v>4</v>
      </c>
      <c r="C3028" s="25"/>
      <c r="D3028" s="23"/>
      <c r="E3028" s="23"/>
      <c r="F3028" s="23"/>
      <c r="G3028" s="23"/>
      <c r="H3028" s="23"/>
      <c r="I3028" s="23"/>
      <c r="J3028" s="23"/>
      <c r="K3028" s="23"/>
      <c r="L3028" s="27"/>
      <c r="BF3028" s="4"/>
    </row>
    <row r="3029" spans="2:12" ht="12" customHeight="1">
      <c r="B3029" s="11" t="s">
        <v>5</v>
      </c>
      <c r="C3029" s="17">
        <v>0</v>
      </c>
      <c r="D3029" s="17">
        <v>0</v>
      </c>
      <c r="E3029" s="17">
        <v>0</v>
      </c>
      <c r="F3029" s="17">
        <v>81.03</v>
      </c>
      <c r="G3029" s="17">
        <v>0</v>
      </c>
      <c r="H3029" s="17">
        <v>0</v>
      </c>
      <c r="I3029" s="17">
        <v>0</v>
      </c>
      <c r="J3029" s="17">
        <v>0</v>
      </c>
      <c r="K3029" s="17">
        <v>0</v>
      </c>
      <c r="L3029" s="19">
        <f>SUM(C3029:K3029)</f>
        <v>81.03</v>
      </c>
    </row>
    <row r="3030" spans="2:12" ht="12" customHeight="1">
      <c r="B3030" s="11" t="s">
        <v>6</v>
      </c>
      <c r="C3030" s="17">
        <v>0</v>
      </c>
      <c r="D3030" s="17">
        <v>0</v>
      </c>
      <c r="E3030" s="17">
        <v>0</v>
      </c>
      <c r="F3030" s="17">
        <v>0</v>
      </c>
      <c r="G3030" s="17">
        <v>0</v>
      </c>
      <c r="H3030" s="17">
        <v>0</v>
      </c>
      <c r="I3030" s="17">
        <v>0</v>
      </c>
      <c r="J3030" s="17">
        <v>0</v>
      </c>
      <c r="K3030" s="17">
        <v>0</v>
      </c>
      <c r="L3030" s="19">
        <f aca="true" t="shared" si="302" ref="L3030:L3076">SUM(C3030:K3030)</f>
        <v>0</v>
      </c>
    </row>
    <row r="3031" spans="2:12" ht="12" customHeight="1">
      <c r="B3031" s="11" t="s">
        <v>7</v>
      </c>
      <c r="C3031" s="17">
        <v>0</v>
      </c>
      <c r="D3031" s="17">
        <v>0</v>
      </c>
      <c r="E3031" s="17">
        <v>0</v>
      </c>
      <c r="F3031" s="17">
        <v>0</v>
      </c>
      <c r="G3031" s="17">
        <v>0</v>
      </c>
      <c r="H3031" s="17">
        <v>0</v>
      </c>
      <c r="I3031" s="17">
        <v>0</v>
      </c>
      <c r="J3031" s="17">
        <v>0</v>
      </c>
      <c r="K3031" s="17">
        <v>0</v>
      </c>
      <c r="L3031" s="19">
        <f t="shared" si="302"/>
        <v>0</v>
      </c>
    </row>
    <row r="3032" spans="2:12" ht="12" customHeight="1">
      <c r="B3032" s="11" t="s">
        <v>8</v>
      </c>
      <c r="C3032" s="17">
        <v>0</v>
      </c>
      <c r="D3032" s="17">
        <v>0</v>
      </c>
      <c r="E3032" s="17">
        <v>0</v>
      </c>
      <c r="F3032" s="17">
        <v>0</v>
      </c>
      <c r="G3032" s="17">
        <v>0</v>
      </c>
      <c r="H3032" s="17">
        <v>0</v>
      </c>
      <c r="I3032" s="17">
        <v>0</v>
      </c>
      <c r="J3032" s="17">
        <v>0</v>
      </c>
      <c r="K3032" s="17">
        <v>0</v>
      </c>
      <c r="L3032" s="19">
        <f t="shared" si="302"/>
        <v>0</v>
      </c>
    </row>
    <row r="3033" spans="2:12" ht="12" customHeight="1">
      <c r="B3033" s="11" t="s">
        <v>9</v>
      </c>
      <c r="C3033" s="17">
        <v>0</v>
      </c>
      <c r="D3033" s="17">
        <v>0</v>
      </c>
      <c r="E3033" s="17">
        <v>0</v>
      </c>
      <c r="F3033" s="17">
        <v>0</v>
      </c>
      <c r="G3033" s="17">
        <v>0</v>
      </c>
      <c r="H3033" s="17">
        <v>0</v>
      </c>
      <c r="I3033" s="17">
        <v>0</v>
      </c>
      <c r="J3033" s="17">
        <v>0</v>
      </c>
      <c r="K3033" s="17">
        <v>0</v>
      </c>
      <c r="L3033" s="19">
        <f t="shared" si="302"/>
        <v>0</v>
      </c>
    </row>
    <row r="3034" spans="2:12" ht="12" customHeight="1">
      <c r="B3034" s="11" t="s">
        <v>10</v>
      </c>
      <c r="C3034" s="17">
        <v>0</v>
      </c>
      <c r="D3034" s="17">
        <v>0</v>
      </c>
      <c r="E3034" s="17">
        <v>0</v>
      </c>
      <c r="F3034" s="17">
        <v>0</v>
      </c>
      <c r="G3034" s="17">
        <v>0</v>
      </c>
      <c r="H3034" s="17">
        <v>0</v>
      </c>
      <c r="I3034" s="17">
        <v>0</v>
      </c>
      <c r="J3034" s="17">
        <v>0</v>
      </c>
      <c r="K3034" s="17">
        <v>0</v>
      </c>
      <c r="L3034" s="19">
        <f t="shared" si="302"/>
        <v>0</v>
      </c>
    </row>
    <row r="3035" spans="2:58" ht="12" customHeight="1">
      <c r="B3035" s="11" t="s">
        <v>11</v>
      </c>
      <c r="C3035" s="17">
        <v>0</v>
      </c>
      <c r="D3035" s="17">
        <v>0</v>
      </c>
      <c r="E3035" s="17">
        <v>0</v>
      </c>
      <c r="F3035" s="17">
        <v>0</v>
      </c>
      <c r="G3035" s="17">
        <v>0</v>
      </c>
      <c r="H3035" s="17">
        <v>0</v>
      </c>
      <c r="I3035" s="17">
        <v>0</v>
      </c>
      <c r="J3035" s="17">
        <v>0</v>
      </c>
      <c r="K3035" s="17">
        <v>0</v>
      </c>
      <c r="L3035" s="19">
        <f t="shared" si="302"/>
        <v>0</v>
      </c>
      <c r="BF3035" s="12"/>
    </row>
    <row r="3036" spans="2:12" ht="12" customHeight="1">
      <c r="B3036" s="11" t="s">
        <v>12</v>
      </c>
      <c r="C3036" s="17">
        <v>0</v>
      </c>
      <c r="D3036" s="17">
        <v>0</v>
      </c>
      <c r="E3036" s="17">
        <v>0</v>
      </c>
      <c r="F3036" s="17">
        <v>0</v>
      </c>
      <c r="G3036" s="17">
        <v>0</v>
      </c>
      <c r="H3036" s="17">
        <v>0</v>
      </c>
      <c r="I3036" s="17">
        <v>0</v>
      </c>
      <c r="J3036" s="17">
        <v>0</v>
      </c>
      <c r="K3036" s="17">
        <v>0</v>
      </c>
      <c r="L3036" s="19">
        <f t="shared" si="302"/>
        <v>0</v>
      </c>
    </row>
    <row r="3037" spans="2:12" ht="12" customHeight="1">
      <c r="B3037" s="11" t="s">
        <v>13</v>
      </c>
      <c r="C3037" s="17">
        <v>0</v>
      </c>
      <c r="D3037" s="17">
        <v>0</v>
      </c>
      <c r="E3037" s="17">
        <v>0</v>
      </c>
      <c r="F3037" s="17">
        <v>0</v>
      </c>
      <c r="G3037" s="17">
        <v>0</v>
      </c>
      <c r="H3037" s="17">
        <v>0</v>
      </c>
      <c r="I3037" s="17">
        <v>0</v>
      </c>
      <c r="J3037" s="17">
        <v>0</v>
      </c>
      <c r="K3037" s="17">
        <v>0</v>
      </c>
      <c r="L3037" s="19">
        <f t="shared" si="302"/>
        <v>0</v>
      </c>
    </row>
    <row r="3038" spans="2:12" ht="12" customHeight="1">
      <c r="B3038" s="13" t="s">
        <v>14</v>
      </c>
      <c r="C3038" s="17">
        <v>0</v>
      </c>
      <c r="D3038" s="17">
        <v>0</v>
      </c>
      <c r="E3038" s="17">
        <v>0</v>
      </c>
      <c r="F3038" s="17">
        <v>0</v>
      </c>
      <c r="G3038" s="17">
        <v>0</v>
      </c>
      <c r="H3038" s="17">
        <v>0</v>
      </c>
      <c r="I3038" s="17">
        <v>0</v>
      </c>
      <c r="J3038" s="17">
        <v>0</v>
      </c>
      <c r="K3038" s="17">
        <v>0</v>
      </c>
      <c r="L3038" s="19">
        <f t="shared" si="302"/>
        <v>0</v>
      </c>
    </row>
    <row r="3039" spans="2:12" ht="12" customHeight="1">
      <c r="B3039" s="11" t="s">
        <v>15</v>
      </c>
      <c r="C3039" s="17">
        <v>0</v>
      </c>
      <c r="D3039" s="17">
        <v>0</v>
      </c>
      <c r="E3039" s="17">
        <v>0</v>
      </c>
      <c r="F3039" s="17">
        <v>0</v>
      </c>
      <c r="G3039" s="17">
        <v>0</v>
      </c>
      <c r="H3039" s="17">
        <v>0</v>
      </c>
      <c r="I3039" s="17">
        <v>0</v>
      </c>
      <c r="J3039" s="17">
        <v>0</v>
      </c>
      <c r="K3039" s="17">
        <v>0</v>
      </c>
      <c r="L3039" s="19">
        <f t="shared" si="302"/>
        <v>0</v>
      </c>
    </row>
    <row r="3040" spans="2:12" ht="12" customHeight="1">
      <c r="B3040" s="11" t="s">
        <v>16</v>
      </c>
      <c r="C3040" s="17">
        <v>0</v>
      </c>
      <c r="D3040" s="17">
        <v>0</v>
      </c>
      <c r="E3040" s="17">
        <v>0</v>
      </c>
      <c r="F3040" s="17">
        <v>0</v>
      </c>
      <c r="G3040" s="17">
        <v>0</v>
      </c>
      <c r="H3040" s="17">
        <v>0</v>
      </c>
      <c r="I3040" s="17">
        <v>0</v>
      </c>
      <c r="J3040" s="17">
        <v>0</v>
      </c>
      <c r="K3040" s="17">
        <v>0</v>
      </c>
      <c r="L3040" s="19">
        <f t="shared" si="302"/>
        <v>0</v>
      </c>
    </row>
    <row r="3041" spans="2:58" s="14" customFormat="1" ht="12" customHeight="1">
      <c r="B3041" s="11" t="s">
        <v>17</v>
      </c>
      <c r="C3041" s="17">
        <v>0</v>
      </c>
      <c r="D3041" s="17">
        <v>0</v>
      </c>
      <c r="E3041" s="17">
        <v>0</v>
      </c>
      <c r="F3041" s="17">
        <v>0</v>
      </c>
      <c r="G3041" s="17">
        <v>0</v>
      </c>
      <c r="H3041" s="17">
        <v>0</v>
      </c>
      <c r="I3041" s="17">
        <v>0</v>
      </c>
      <c r="J3041" s="17">
        <v>0</v>
      </c>
      <c r="K3041" s="17">
        <v>0</v>
      </c>
      <c r="L3041" s="19">
        <f t="shared" si="302"/>
        <v>0</v>
      </c>
      <c r="BF3041" s="5"/>
    </row>
    <row r="3042" spans="2:12" ht="12" customHeight="1">
      <c r="B3042" s="11" t="s">
        <v>18</v>
      </c>
      <c r="C3042" s="17">
        <v>0</v>
      </c>
      <c r="D3042" s="17">
        <v>0</v>
      </c>
      <c r="E3042" s="17">
        <v>0</v>
      </c>
      <c r="F3042" s="17">
        <v>0</v>
      </c>
      <c r="G3042" s="17">
        <v>0</v>
      </c>
      <c r="H3042" s="17">
        <v>0</v>
      </c>
      <c r="I3042" s="17">
        <v>0</v>
      </c>
      <c r="J3042" s="17">
        <v>0</v>
      </c>
      <c r="K3042" s="17">
        <v>0</v>
      </c>
      <c r="L3042" s="19">
        <f t="shared" si="302"/>
        <v>0</v>
      </c>
    </row>
    <row r="3043" spans="2:12" ht="12" customHeight="1">
      <c r="B3043" s="11" t="s">
        <v>19</v>
      </c>
      <c r="C3043" s="17">
        <v>0</v>
      </c>
      <c r="D3043" s="17">
        <v>0</v>
      </c>
      <c r="E3043" s="17">
        <v>0</v>
      </c>
      <c r="F3043" s="17">
        <v>0</v>
      </c>
      <c r="G3043" s="17">
        <v>0</v>
      </c>
      <c r="H3043" s="17">
        <v>0</v>
      </c>
      <c r="I3043" s="17">
        <v>0</v>
      </c>
      <c r="J3043" s="17">
        <v>0</v>
      </c>
      <c r="K3043" s="17">
        <v>0</v>
      </c>
      <c r="L3043" s="19">
        <f t="shared" si="302"/>
        <v>0</v>
      </c>
    </row>
    <row r="3044" spans="2:12" ht="12" customHeight="1">
      <c r="B3044" s="11" t="s">
        <v>20</v>
      </c>
      <c r="C3044" s="17">
        <v>0</v>
      </c>
      <c r="D3044" s="17">
        <v>0</v>
      </c>
      <c r="E3044" s="17">
        <v>0</v>
      </c>
      <c r="F3044" s="17">
        <v>0</v>
      </c>
      <c r="G3044" s="17">
        <v>0</v>
      </c>
      <c r="H3044" s="17">
        <v>0</v>
      </c>
      <c r="I3044" s="17">
        <v>0</v>
      </c>
      <c r="J3044" s="17">
        <v>0</v>
      </c>
      <c r="K3044" s="17">
        <v>0</v>
      </c>
      <c r="L3044" s="19">
        <f t="shared" si="302"/>
        <v>0</v>
      </c>
    </row>
    <row r="3045" spans="2:12" ht="12" customHeight="1">
      <c r="B3045" s="11" t="s">
        <v>21</v>
      </c>
      <c r="C3045" s="17">
        <v>0</v>
      </c>
      <c r="D3045" s="17">
        <v>0</v>
      </c>
      <c r="E3045" s="17">
        <v>0</v>
      </c>
      <c r="F3045" s="17">
        <v>0</v>
      </c>
      <c r="G3045" s="17">
        <v>0</v>
      </c>
      <c r="H3045" s="17">
        <v>0</v>
      </c>
      <c r="I3045" s="17">
        <v>0</v>
      </c>
      <c r="J3045" s="17">
        <v>0</v>
      </c>
      <c r="K3045" s="17">
        <v>0</v>
      </c>
      <c r="L3045" s="19">
        <f t="shared" si="302"/>
        <v>0</v>
      </c>
    </row>
    <row r="3046" spans="2:12" ht="12" customHeight="1">
      <c r="B3046" s="11" t="s">
        <v>22</v>
      </c>
      <c r="C3046" s="17">
        <v>0</v>
      </c>
      <c r="D3046" s="17">
        <v>0</v>
      </c>
      <c r="E3046" s="17">
        <v>0</v>
      </c>
      <c r="F3046" s="17">
        <v>0</v>
      </c>
      <c r="G3046" s="17">
        <v>0</v>
      </c>
      <c r="H3046" s="17">
        <v>0</v>
      </c>
      <c r="I3046" s="17">
        <v>0</v>
      </c>
      <c r="J3046" s="17">
        <v>0</v>
      </c>
      <c r="K3046" s="17">
        <v>0</v>
      </c>
      <c r="L3046" s="19">
        <f t="shared" si="302"/>
        <v>0</v>
      </c>
    </row>
    <row r="3047" spans="2:12" ht="12" customHeight="1">
      <c r="B3047" s="11" t="s">
        <v>23</v>
      </c>
      <c r="C3047" s="17">
        <v>0</v>
      </c>
      <c r="D3047" s="17">
        <v>0</v>
      </c>
      <c r="E3047" s="17">
        <v>0</v>
      </c>
      <c r="F3047" s="17">
        <v>0</v>
      </c>
      <c r="G3047" s="17">
        <v>0</v>
      </c>
      <c r="H3047" s="17">
        <v>0</v>
      </c>
      <c r="I3047" s="17">
        <v>0</v>
      </c>
      <c r="J3047" s="17">
        <v>0</v>
      </c>
      <c r="K3047" s="17">
        <v>0</v>
      </c>
      <c r="L3047" s="19">
        <f t="shared" si="302"/>
        <v>0</v>
      </c>
    </row>
    <row r="3048" spans="2:12" ht="12" customHeight="1">
      <c r="B3048" s="11" t="s">
        <v>24</v>
      </c>
      <c r="C3048" s="17">
        <v>0</v>
      </c>
      <c r="D3048" s="17">
        <v>0</v>
      </c>
      <c r="E3048" s="17">
        <v>0</v>
      </c>
      <c r="F3048" s="17">
        <v>0</v>
      </c>
      <c r="G3048" s="17">
        <v>0</v>
      </c>
      <c r="H3048" s="17">
        <v>0</v>
      </c>
      <c r="I3048" s="17">
        <v>0</v>
      </c>
      <c r="J3048" s="17">
        <v>0</v>
      </c>
      <c r="K3048" s="17">
        <v>0</v>
      </c>
      <c r="L3048" s="19">
        <f t="shared" si="302"/>
        <v>0</v>
      </c>
    </row>
    <row r="3049" spans="2:12" ht="12" customHeight="1">
      <c r="B3049" s="11" t="s">
        <v>25</v>
      </c>
      <c r="C3049" s="17">
        <v>0</v>
      </c>
      <c r="D3049" s="17">
        <v>0</v>
      </c>
      <c r="E3049" s="17">
        <v>0</v>
      </c>
      <c r="F3049" s="17">
        <v>0</v>
      </c>
      <c r="G3049" s="17">
        <v>0</v>
      </c>
      <c r="H3049" s="17">
        <v>0</v>
      </c>
      <c r="I3049" s="17">
        <v>0</v>
      </c>
      <c r="J3049" s="17">
        <v>0</v>
      </c>
      <c r="K3049" s="17">
        <v>0</v>
      </c>
      <c r="L3049" s="19">
        <f t="shared" si="302"/>
        <v>0</v>
      </c>
    </row>
    <row r="3050" spans="2:12" ht="12" customHeight="1">
      <c r="B3050" s="11" t="s">
        <v>26</v>
      </c>
      <c r="C3050" s="17">
        <v>0</v>
      </c>
      <c r="D3050" s="17">
        <v>0</v>
      </c>
      <c r="E3050" s="17">
        <v>0</v>
      </c>
      <c r="F3050" s="17">
        <v>0</v>
      </c>
      <c r="G3050" s="17">
        <v>0</v>
      </c>
      <c r="H3050" s="17">
        <v>0</v>
      </c>
      <c r="I3050" s="17">
        <v>0</v>
      </c>
      <c r="J3050" s="17">
        <v>0</v>
      </c>
      <c r="K3050" s="17">
        <v>0</v>
      </c>
      <c r="L3050" s="19">
        <f t="shared" si="302"/>
        <v>0</v>
      </c>
    </row>
    <row r="3051" spans="2:58" s="14" customFormat="1" ht="12" customHeight="1">
      <c r="B3051" s="11" t="s">
        <v>27</v>
      </c>
      <c r="C3051" s="17">
        <v>599.917</v>
      </c>
      <c r="D3051" s="17">
        <v>0</v>
      </c>
      <c r="E3051" s="17">
        <v>0</v>
      </c>
      <c r="F3051" s="17">
        <v>0</v>
      </c>
      <c r="G3051" s="17">
        <v>0</v>
      </c>
      <c r="H3051" s="17">
        <v>0</v>
      </c>
      <c r="I3051" s="17">
        <v>0</v>
      </c>
      <c r="J3051" s="17">
        <v>0</v>
      </c>
      <c r="K3051" s="17">
        <v>0</v>
      </c>
      <c r="L3051" s="19">
        <f t="shared" si="302"/>
        <v>599.917</v>
      </c>
      <c r="BF3051" s="5"/>
    </row>
    <row r="3052" spans="2:12" ht="12" customHeight="1">
      <c r="B3052" s="11" t="s">
        <v>28</v>
      </c>
      <c r="C3052" s="17">
        <v>0</v>
      </c>
      <c r="D3052" s="17">
        <v>0</v>
      </c>
      <c r="E3052" s="17">
        <v>0</v>
      </c>
      <c r="F3052" s="17">
        <v>0</v>
      </c>
      <c r="G3052" s="17">
        <v>0</v>
      </c>
      <c r="H3052" s="17">
        <v>0</v>
      </c>
      <c r="I3052" s="17">
        <v>0</v>
      </c>
      <c r="J3052" s="17">
        <v>0</v>
      </c>
      <c r="K3052" s="17">
        <v>0</v>
      </c>
      <c r="L3052" s="19">
        <f t="shared" si="302"/>
        <v>0</v>
      </c>
    </row>
    <row r="3053" spans="2:12" ht="12" customHeight="1">
      <c r="B3053" s="11" t="s">
        <v>29</v>
      </c>
      <c r="C3053" s="17">
        <v>0</v>
      </c>
      <c r="D3053" s="17">
        <v>0</v>
      </c>
      <c r="E3053" s="17">
        <v>0</v>
      </c>
      <c r="F3053" s="17">
        <v>0</v>
      </c>
      <c r="G3053" s="17">
        <v>0</v>
      </c>
      <c r="H3053" s="17">
        <v>0</v>
      </c>
      <c r="I3053" s="17">
        <v>0</v>
      </c>
      <c r="J3053" s="17">
        <v>0</v>
      </c>
      <c r="K3053" s="17">
        <v>0</v>
      </c>
      <c r="L3053" s="19">
        <f t="shared" si="302"/>
        <v>0</v>
      </c>
    </row>
    <row r="3054" spans="2:12" ht="12" customHeight="1">
      <c r="B3054" s="11" t="s">
        <v>30</v>
      </c>
      <c r="C3054" s="17">
        <v>0</v>
      </c>
      <c r="D3054" s="17">
        <v>0</v>
      </c>
      <c r="E3054" s="17">
        <v>0</v>
      </c>
      <c r="F3054" s="17">
        <v>0</v>
      </c>
      <c r="G3054" s="17">
        <v>0</v>
      </c>
      <c r="H3054" s="17">
        <v>0</v>
      </c>
      <c r="I3054" s="17">
        <v>0</v>
      </c>
      <c r="J3054" s="17">
        <v>0</v>
      </c>
      <c r="K3054" s="17">
        <v>0</v>
      </c>
      <c r="L3054" s="19">
        <f t="shared" si="302"/>
        <v>0</v>
      </c>
    </row>
    <row r="3055" spans="2:12" ht="12" customHeight="1">
      <c r="B3055" s="11" t="s">
        <v>31</v>
      </c>
      <c r="C3055" s="17">
        <v>0</v>
      </c>
      <c r="D3055" s="17">
        <v>0</v>
      </c>
      <c r="E3055" s="17">
        <v>0</v>
      </c>
      <c r="F3055" s="17">
        <v>0</v>
      </c>
      <c r="G3055" s="17">
        <v>0</v>
      </c>
      <c r="H3055" s="17">
        <v>0</v>
      </c>
      <c r="I3055" s="17">
        <v>0</v>
      </c>
      <c r="J3055" s="17">
        <v>0</v>
      </c>
      <c r="K3055" s="17">
        <v>0</v>
      </c>
      <c r="L3055" s="19">
        <f t="shared" si="302"/>
        <v>0</v>
      </c>
    </row>
    <row r="3056" spans="2:12" ht="12" customHeight="1">
      <c r="B3056" s="11" t="s">
        <v>32</v>
      </c>
      <c r="C3056" s="17">
        <v>0</v>
      </c>
      <c r="D3056" s="17">
        <v>0</v>
      </c>
      <c r="E3056" s="17">
        <v>0</v>
      </c>
      <c r="F3056" s="17">
        <v>0</v>
      </c>
      <c r="G3056" s="17">
        <v>0</v>
      </c>
      <c r="H3056" s="17">
        <v>0</v>
      </c>
      <c r="I3056" s="17">
        <v>0</v>
      </c>
      <c r="J3056" s="17">
        <v>0</v>
      </c>
      <c r="K3056" s="17">
        <v>0</v>
      </c>
      <c r="L3056" s="19">
        <f t="shared" si="302"/>
        <v>0</v>
      </c>
    </row>
    <row r="3057" spans="2:12" ht="12" customHeight="1">
      <c r="B3057" s="11" t="s">
        <v>33</v>
      </c>
      <c r="C3057" s="17">
        <v>0</v>
      </c>
      <c r="D3057" s="17">
        <v>0</v>
      </c>
      <c r="E3057" s="17">
        <v>0</v>
      </c>
      <c r="F3057" s="17">
        <v>0</v>
      </c>
      <c r="G3057" s="17">
        <v>0</v>
      </c>
      <c r="H3057" s="17">
        <v>0</v>
      </c>
      <c r="I3057" s="17">
        <v>0</v>
      </c>
      <c r="J3057" s="17">
        <v>0</v>
      </c>
      <c r="K3057" s="17">
        <v>0</v>
      </c>
      <c r="L3057" s="19">
        <f t="shared" si="302"/>
        <v>0</v>
      </c>
    </row>
    <row r="3058" spans="2:12" ht="12" customHeight="1">
      <c r="B3058" s="11" t="s">
        <v>34</v>
      </c>
      <c r="C3058" s="17">
        <v>0</v>
      </c>
      <c r="D3058" s="17">
        <v>0</v>
      </c>
      <c r="E3058" s="17">
        <v>0</v>
      </c>
      <c r="F3058" s="17">
        <v>0</v>
      </c>
      <c r="G3058" s="17">
        <v>0</v>
      </c>
      <c r="H3058" s="17">
        <v>0</v>
      </c>
      <c r="I3058" s="17">
        <v>0</v>
      </c>
      <c r="J3058" s="17">
        <v>0</v>
      </c>
      <c r="K3058" s="17">
        <v>0</v>
      </c>
      <c r="L3058" s="19">
        <f t="shared" si="302"/>
        <v>0</v>
      </c>
    </row>
    <row r="3059" spans="2:12" ht="12" customHeight="1">
      <c r="B3059" s="11" t="s">
        <v>35</v>
      </c>
      <c r="C3059" s="17">
        <v>0</v>
      </c>
      <c r="D3059" s="17">
        <v>0</v>
      </c>
      <c r="E3059" s="17">
        <v>0</v>
      </c>
      <c r="F3059" s="17">
        <v>0</v>
      </c>
      <c r="G3059" s="17">
        <v>0</v>
      </c>
      <c r="H3059" s="17">
        <v>0</v>
      </c>
      <c r="I3059" s="17">
        <v>0</v>
      </c>
      <c r="J3059" s="17">
        <v>0</v>
      </c>
      <c r="K3059" s="17">
        <v>0</v>
      </c>
      <c r="L3059" s="19">
        <f t="shared" si="302"/>
        <v>0</v>
      </c>
    </row>
    <row r="3060" spans="2:12" ht="12" customHeight="1">
      <c r="B3060" s="11" t="s">
        <v>36</v>
      </c>
      <c r="C3060" s="17">
        <v>0</v>
      </c>
      <c r="D3060" s="17">
        <v>0</v>
      </c>
      <c r="E3060" s="17">
        <v>0</v>
      </c>
      <c r="F3060" s="17">
        <v>0</v>
      </c>
      <c r="G3060" s="17">
        <v>0</v>
      </c>
      <c r="H3060" s="17">
        <v>0</v>
      </c>
      <c r="I3060" s="17">
        <v>0</v>
      </c>
      <c r="J3060" s="17">
        <v>0</v>
      </c>
      <c r="K3060" s="17">
        <v>0</v>
      </c>
      <c r="L3060" s="19">
        <f t="shared" si="302"/>
        <v>0</v>
      </c>
    </row>
    <row r="3061" spans="2:12" ht="12" customHeight="1">
      <c r="B3061" s="11" t="s">
        <v>37</v>
      </c>
      <c r="C3061" s="17">
        <v>0</v>
      </c>
      <c r="D3061" s="17">
        <v>0</v>
      </c>
      <c r="E3061" s="17">
        <v>0</v>
      </c>
      <c r="F3061" s="17">
        <v>0</v>
      </c>
      <c r="G3061" s="17">
        <v>0</v>
      </c>
      <c r="H3061" s="17">
        <v>0</v>
      </c>
      <c r="I3061" s="17">
        <v>0</v>
      </c>
      <c r="J3061" s="17">
        <v>0</v>
      </c>
      <c r="K3061" s="17">
        <v>0</v>
      </c>
      <c r="L3061" s="19">
        <f t="shared" si="302"/>
        <v>0</v>
      </c>
    </row>
    <row r="3062" spans="2:58" s="14" customFormat="1" ht="12" customHeight="1">
      <c r="B3062" s="11" t="s">
        <v>38</v>
      </c>
      <c r="C3062" s="17">
        <v>0</v>
      </c>
      <c r="D3062" s="17">
        <v>0</v>
      </c>
      <c r="E3062" s="17">
        <v>0</v>
      </c>
      <c r="F3062" s="17">
        <v>0</v>
      </c>
      <c r="G3062" s="17">
        <v>0</v>
      </c>
      <c r="H3062" s="17">
        <v>0</v>
      </c>
      <c r="I3062" s="17">
        <v>0</v>
      </c>
      <c r="J3062" s="17">
        <v>0</v>
      </c>
      <c r="K3062" s="17">
        <v>0</v>
      </c>
      <c r="L3062" s="19">
        <f t="shared" si="302"/>
        <v>0</v>
      </c>
      <c r="BF3062" s="5"/>
    </row>
    <row r="3063" spans="2:12" ht="12" customHeight="1">
      <c r="B3063" s="11" t="s">
        <v>39</v>
      </c>
      <c r="C3063" s="17">
        <v>0</v>
      </c>
      <c r="D3063" s="17">
        <v>0</v>
      </c>
      <c r="E3063" s="17">
        <v>0</v>
      </c>
      <c r="F3063" s="17">
        <v>0</v>
      </c>
      <c r="G3063" s="17">
        <v>0</v>
      </c>
      <c r="H3063" s="17">
        <v>0</v>
      </c>
      <c r="I3063" s="17">
        <v>0</v>
      </c>
      <c r="J3063" s="17">
        <v>0</v>
      </c>
      <c r="K3063" s="17">
        <v>0</v>
      </c>
      <c r="L3063" s="19">
        <f t="shared" si="302"/>
        <v>0</v>
      </c>
    </row>
    <row r="3064" spans="2:12" ht="12" customHeight="1">
      <c r="B3064" s="11" t="s">
        <v>40</v>
      </c>
      <c r="C3064" s="17">
        <v>0</v>
      </c>
      <c r="D3064" s="17">
        <v>0</v>
      </c>
      <c r="E3064" s="17">
        <v>0</v>
      </c>
      <c r="F3064" s="17">
        <v>0</v>
      </c>
      <c r="G3064" s="17">
        <v>0</v>
      </c>
      <c r="H3064" s="17">
        <v>0</v>
      </c>
      <c r="I3064" s="17">
        <v>0</v>
      </c>
      <c r="J3064" s="17">
        <v>0</v>
      </c>
      <c r="K3064" s="17">
        <v>0</v>
      </c>
      <c r="L3064" s="19">
        <f t="shared" si="302"/>
        <v>0</v>
      </c>
    </row>
    <row r="3065" spans="2:12" ht="12" customHeight="1">
      <c r="B3065" s="11" t="s">
        <v>41</v>
      </c>
      <c r="C3065" s="17">
        <v>0</v>
      </c>
      <c r="D3065" s="17">
        <v>0</v>
      </c>
      <c r="E3065" s="17">
        <v>0</v>
      </c>
      <c r="F3065" s="17">
        <v>0</v>
      </c>
      <c r="G3065" s="17">
        <v>0</v>
      </c>
      <c r="H3065" s="17">
        <v>0</v>
      </c>
      <c r="I3065" s="17">
        <v>0</v>
      </c>
      <c r="J3065" s="17">
        <v>0</v>
      </c>
      <c r="K3065" s="17">
        <v>0</v>
      </c>
      <c r="L3065" s="19">
        <f t="shared" si="302"/>
        <v>0</v>
      </c>
    </row>
    <row r="3066" spans="2:12" ht="12" customHeight="1">
      <c r="B3066" s="11" t="s">
        <v>42</v>
      </c>
      <c r="C3066" s="17">
        <v>0</v>
      </c>
      <c r="D3066" s="17">
        <v>0</v>
      </c>
      <c r="E3066" s="17">
        <v>0</v>
      </c>
      <c r="F3066" s="17">
        <v>0</v>
      </c>
      <c r="G3066" s="17">
        <v>0</v>
      </c>
      <c r="H3066" s="17">
        <v>0</v>
      </c>
      <c r="I3066" s="17">
        <v>0</v>
      </c>
      <c r="J3066" s="17">
        <v>0</v>
      </c>
      <c r="K3066" s="17">
        <v>0</v>
      </c>
      <c r="L3066" s="19">
        <f t="shared" si="302"/>
        <v>0</v>
      </c>
    </row>
    <row r="3067" spans="2:12" ht="12" customHeight="1">
      <c r="B3067" s="11" t="s">
        <v>43</v>
      </c>
      <c r="C3067" s="17">
        <v>0</v>
      </c>
      <c r="D3067" s="17">
        <v>0</v>
      </c>
      <c r="E3067" s="17">
        <v>0</v>
      </c>
      <c r="F3067" s="17">
        <v>0</v>
      </c>
      <c r="G3067" s="17">
        <v>0</v>
      </c>
      <c r="H3067" s="17">
        <v>0</v>
      </c>
      <c r="I3067" s="17">
        <v>0</v>
      </c>
      <c r="J3067" s="17">
        <v>0</v>
      </c>
      <c r="K3067" s="17">
        <v>0</v>
      </c>
      <c r="L3067" s="19">
        <f t="shared" si="302"/>
        <v>0</v>
      </c>
    </row>
    <row r="3068" spans="2:12" ht="12" customHeight="1">
      <c r="B3068" s="11" t="s">
        <v>44</v>
      </c>
      <c r="C3068" s="17">
        <v>0</v>
      </c>
      <c r="D3068" s="17">
        <v>0</v>
      </c>
      <c r="E3068" s="17">
        <v>0</v>
      </c>
      <c r="F3068" s="17">
        <v>0</v>
      </c>
      <c r="G3068" s="17">
        <v>0</v>
      </c>
      <c r="H3068" s="17">
        <v>0</v>
      </c>
      <c r="I3068" s="17">
        <v>0</v>
      </c>
      <c r="J3068" s="17">
        <v>0</v>
      </c>
      <c r="K3068" s="17">
        <v>0</v>
      </c>
      <c r="L3068" s="19">
        <f t="shared" si="302"/>
        <v>0</v>
      </c>
    </row>
    <row r="3069" spans="2:12" ht="12" customHeight="1">
      <c r="B3069" s="11" t="s">
        <v>45</v>
      </c>
      <c r="C3069" s="17">
        <v>0</v>
      </c>
      <c r="D3069" s="18">
        <v>0</v>
      </c>
      <c r="E3069" s="17">
        <v>0</v>
      </c>
      <c r="F3069" s="17">
        <v>0</v>
      </c>
      <c r="G3069" s="17">
        <v>0</v>
      </c>
      <c r="H3069" s="17">
        <v>0</v>
      </c>
      <c r="I3069" s="17">
        <v>0</v>
      </c>
      <c r="J3069" s="17">
        <v>0</v>
      </c>
      <c r="K3069" s="17">
        <v>0</v>
      </c>
      <c r="L3069" s="19">
        <f t="shared" si="302"/>
        <v>0</v>
      </c>
    </row>
    <row r="3070" spans="2:12" ht="12" customHeight="1">
      <c r="B3070" s="11" t="s">
        <v>46</v>
      </c>
      <c r="C3070" s="17">
        <v>0</v>
      </c>
      <c r="D3070" s="17">
        <v>0</v>
      </c>
      <c r="E3070" s="17">
        <v>0</v>
      </c>
      <c r="F3070" s="17">
        <v>0</v>
      </c>
      <c r="G3070" s="17">
        <v>0</v>
      </c>
      <c r="H3070" s="17">
        <v>0</v>
      </c>
      <c r="I3070" s="17">
        <v>0</v>
      </c>
      <c r="J3070" s="17">
        <v>0</v>
      </c>
      <c r="K3070" s="17">
        <v>0</v>
      </c>
      <c r="L3070" s="19">
        <f t="shared" si="302"/>
        <v>0</v>
      </c>
    </row>
    <row r="3071" spans="2:12" ht="12" customHeight="1">
      <c r="B3071" s="11" t="s">
        <v>47</v>
      </c>
      <c r="C3071" s="17">
        <v>0</v>
      </c>
      <c r="D3071" s="17">
        <v>0</v>
      </c>
      <c r="E3071" s="17">
        <v>0</v>
      </c>
      <c r="F3071" s="17">
        <v>0</v>
      </c>
      <c r="G3071" s="17">
        <v>0</v>
      </c>
      <c r="H3071" s="17">
        <v>0</v>
      </c>
      <c r="I3071" s="17">
        <v>0</v>
      </c>
      <c r="J3071" s="17">
        <v>0</v>
      </c>
      <c r="K3071" s="17">
        <v>0</v>
      </c>
      <c r="L3071" s="19">
        <f t="shared" si="302"/>
        <v>0</v>
      </c>
    </row>
    <row r="3072" spans="2:58" s="14" customFormat="1" ht="12" customHeight="1">
      <c r="B3072" s="11" t="s">
        <v>48</v>
      </c>
      <c r="C3072" s="17">
        <v>0</v>
      </c>
      <c r="D3072" s="17">
        <v>0</v>
      </c>
      <c r="E3072" s="17">
        <v>0</v>
      </c>
      <c r="F3072" s="17">
        <v>0</v>
      </c>
      <c r="G3072" s="17">
        <v>0</v>
      </c>
      <c r="H3072" s="17">
        <v>0</v>
      </c>
      <c r="I3072" s="17">
        <v>0</v>
      </c>
      <c r="J3072" s="17">
        <v>0</v>
      </c>
      <c r="K3072" s="17">
        <v>0</v>
      </c>
      <c r="L3072" s="19">
        <f t="shared" si="302"/>
        <v>0</v>
      </c>
      <c r="BF3072" s="5"/>
    </row>
    <row r="3073" spans="2:12" ht="12" customHeight="1">
      <c r="B3073" s="11" t="s">
        <v>49</v>
      </c>
      <c r="C3073" s="17">
        <v>0</v>
      </c>
      <c r="D3073" s="17">
        <v>0</v>
      </c>
      <c r="E3073" s="17">
        <v>0</v>
      </c>
      <c r="F3073" s="17">
        <v>0</v>
      </c>
      <c r="G3073" s="17">
        <v>0</v>
      </c>
      <c r="H3073" s="17">
        <v>0</v>
      </c>
      <c r="I3073" s="17">
        <v>0</v>
      </c>
      <c r="J3073" s="17">
        <v>0</v>
      </c>
      <c r="K3073" s="17">
        <v>0</v>
      </c>
      <c r="L3073" s="19">
        <f t="shared" si="302"/>
        <v>0</v>
      </c>
    </row>
    <row r="3074" spans="2:12" ht="12" customHeight="1">
      <c r="B3074" s="11" t="s">
        <v>50</v>
      </c>
      <c r="C3074" s="17">
        <v>0</v>
      </c>
      <c r="D3074" s="17">
        <v>0</v>
      </c>
      <c r="E3074" s="17">
        <v>0</v>
      </c>
      <c r="F3074" s="17">
        <v>0</v>
      </c>
      <c r="G3074" s="17">
        <v>0</v>
      </c>
      <c r="H3074" s="17">
        <v>0</v>
      </c>
      <c r="I3074" s="17">
        <v>0</v>
      </c>
      <c r="J3074" s="17">
        <v>0</v>
      </c>
      <c r="K3074" s="17">
        <v>0</v>
      </c>
      <c r="L3074" s="19">
        <f t="shared" si="302"/>
        <v>0</v>
      </c>
    </row>
    <row r="3075" spans="2:12" ht="12" customHeight="1">
      <c r="B3075" s="11" t="s">
        <v>51</v>
      </c>
      <c r="C3075" s="17">
        <v>0</v>
      </c>
      <c r="D3075" s="17">
        <v>0</v>
      </c>
      <c r="E3075" s="17">
        <v>0</v>
      </c>
      <c r="F3075" s="17">
        <v>0</v>
      </c>
      <c r="G3075" s="17">
        <v>0</v>
      </c>
      <c r="H3075" s="17">
        <v>0</v>
      </c>
      <c r="I3075" s="17">
        <v>0</v>
      </c>
      <c r="J3075" s="17">
        <v>0</v>
      </c>
      <c r="K3075" s="17">
        <v>0</v>
      </c>
      <c r="L3075" s="19">
        <f t="shared" si="302"/>
        <v>0</v>
      </c>
    </row>
    <row r="3076" spans="2:12" ht="12" customHeight="1">
      <c r="B3076" s="15" t="s">
        <v>52</v>
      </c>
      <c r="C3076" s="20">
        <f aca="true" t="shared" si="303" ref="C3076:K3076">SUM(C3029:C3075)</f>
        <v>599.917</v>
      </c>
      <c r="D3076" s="20">
        <f t="shared" si="303"/>
        <v>0</v>
      </c>
      <c r="E3076" s="20">
        <f t="shared" si="303"/>
        <v>0</v>
      </c>
      <c r="F3076" s="20">
        <f t="shared" si="303"/>
        <v>81.03</v>
      </c>
      <c r="G3076" s="20">
        <f t="shared" si="303"/>
        <v>0</v>
      </c>
      <c r="H3076" s="20">
        <f t="shared" si="303"/>
        <v>0</v>
      </c>
      <c r="I3076" s="20">
        <f t="shared" si="303"/>
        <v>0</v>
      </c>
      <c r="J3076" s="20">
        <f t="shared" si="303"/>
        <v>0</v>
      </c>
      <c r="K3076" s="20">
        <f t="shared" si="303"/>
        <v>0</v>
      </c>
      <c r="L3076" s="21">
        <f t="shared" si="302"/>
        <v>680.947</v>
      </c>
    </row>
    <row r="3078" spans="2:4" ht="13.5" customHeight="1">
      <c r="B3078" s="6" t="s">
        <v>0</v>
      </c>
      <c r="C3078" s="28" t="s">
        <v>91</v>
      </c>
      <c r="D3078" s="28"/>
    </row>
    <row r="3079" spans="2:58" ht="12" customHeight="1">
      <c r="B3079" s="7"/>
      <c r="I3079" s="8"/>
      <c r="L3079" s="8" t="str">
        <f>L3026</f>
        <v>（３日間調査　単位：トン）</v>
      </c>
      <c r="BF3079" s="4"/>
    </row>
    <row r="3080" spans="2:58" ht="13.5" customHeight="1">
      <c r="B3080" s="9" t="s">
        <v>122</v>
      </c>
      <c r="C3080" s="24" t="s">
        <v>121</v>
      </c>
      <c r="D3080" s="22" t="s">
        <v>113</v>
      </c>
      <c r="E3080" s="22" t="s">
        <v>114</v>
      </c>
      <c r="F3080" s="22" t="s">
        <v>115</v>
      </c>
      <c r="G3080" s="22" t="s">
        <v>116</v>
      </c>
      <c r="H3080" s="22" t="s">
        <v>117</v>
      </c>
      <c r="I3080" s="22" t="s">
        <v>118</v>
      </c>
      <c r="J3080" s="22" t="s">
        <v>119</v>
      </c>
      <c r="K3080" s="22" t="s">
        <v>120</v>
      </c>
      <c r="L3080" s="26" t="s">
        <v>3</v>
      </c>
      <c r="BF3080" s="4"/>
    </row>
    <row r="3081" spans="2:58" ht="13.5" customHeight="1">
      <c r="B3081" s="10" t="s">
        <v>4</v>
      </c>
      <c r="C3081" s="25"/>
      <c r="D3081" s="23"/>
      <c r="E3081" s="23"/>
      <c r="F3081" s="23"/>
      <c r="G3081" s="23"/>
      <c r="H3081" s="23"/>
      <c r="I3081" s="23"/>
      <c r="J3081" s="23"/>
      <c r="K3081" s="23"/>
      <c r="L3081" s="27"/>
      <c r="BF3081" s="4"/>
    </row>
    <row r="3082" spans="2:12" ht="12" customHeight="1">
      <c r="B3082" s="11" t="s">
        <v>5</v>
      </c>
      <c r="C3082" s="17">
        <v>2052.1339</v>
      </c>
      <c r="D3082" s="17">
        <v>1772.5235</v>
      </c>
      <c r="E3082" s="17">
        <v>215.0423</v>
      </c>
      <c r="F3082" s="17">
        <v>3881.5491</v>
      </c>
      <c r="G3082" s="17">
        <v>295.3605</v>
      </c>
      <c r="H3082" s="17">
        <v>110.6883</v>
      </c>
      <c r="I3082" s="17">
        <v>8.8596</v>
      </c>
      <c r="J3082" s="17">
        <v>215.9822</v>
      </c>
      <c r="K3082" s="17">
        <v>616.9447</v>
      </c>
      <c r="L3082" s="19">
        <f>SUM(C3082:K3082)</f>
        <v>9169.0841</v>
      </c>
    </row>
    <row r="3083" spans="2:12" ht="12" customHeight="1">
      <c r="B3083" s="11" t="s">
        <v>6</v>
      </c>
      <c r="C3083" s="17">
        <v>54.8525</v>
      </c>
      <c r="D3083" s="17">
        <v>57.3372</v>
      </c>
      <c r="E3083" s="17">
        <v>0</v>
      </c>
      <c r="F3083" s="17">
        <v>0</v>
      </c>
      <c r="G3083" s="17">
        <v>0</v>
      </c>
      <c r="H3083" s="17">
        <v>0</v>
      </c>
      <c r="I3083" s="17">
        <v>0</v>
      </c>
      <c r="J3083" s="17">
        <v>0</v>
      </c>
      <c r="K3083" s="17">
        <v>0</v>
      </c>
      <c r="L3083" s="19">
        <f aca="true" t="shared" si="304" ref="L3083:L3129">SUM(C3083:K3083)</f>
        <v>112.1897</v>
      </c>
    </row>
    <row r="3084" spans="2:12" ht="12" customHeight="1">
      <c r="B3084" s="11" t="s">
        <v>7</v>
      </c>
      <c r="C3084" s="17">
        <v>200.958</v>
      </c>
      <c r="D3084" s="17">
        <v>27.052</v>
      </c>
      <c r="E3084" s="17">
        <v>6.518</v>
      </c>
      <c r="F3084" s="17">
        <v>82.5</v>
      </c>
      <c r="G3084" s="17">
        <v>0.563</v>
      </c>
      <c r="H3084" s="17">
        <v>40.565</v>
      </c>
      <c r="I3084" s="17">
        <v>154.5</v>
      </c>
      <c r="J3084" s="17">
        <v>15.5</v>
      </c>
      <c r="K3084" s="17">
        <v>10</v>
      </c>
      <c r="L3084" s="19">
        <f t="shared" si="304"/>
        <v>538.156</v>
      </c>
    </row>
    <row r="3085" spans="2:12" ht="12" customHeight="1">
      <c r="B3085" s="11" t="s">
        <v>8</v>
      </c>
      <c r="C3085" s="17">
        <v>2350.8702</v>
      </c>
      <c r="D3085" s="17">
        <v>52.996</v>
      </c>
      <c r="E3085" s="17">
        <v>624.0503</v>
      </c>
      <c r="F3085" s="17">
        <v>675.2586</v>
      </c>
      <c r="G3085" s="17">
        <v>378.7787</v>
      </c>
      <c r="H3085" s="17">
        <v>499.5109</v>
      </c>
      <c r="I3085" s="17">
        <v>46.5218</v>
      </c>
      <c r="J3085" s="17">
        <v>7.7302</v>
      </c>
      <c r="K3085" s="17">
        <v>31.6176</v>
      </c>
      <c r="L3085" s="19">
        <f t="shared" si="304"/>
        <v>4667.3342999999995</v>
      </c>
    </row>
    <row r="3086" spans="2:12" ht="12" customHeight="1">
      <c r="B3086" s="11" t="s">
        <v>9</v>
      </c>
      <c r="C3086" s="17">
        <v>5.4675</v>
      </c>
      <c r="D3086" s="17">
        <v>1.6784</v>
      </c>
      <c r="E3086" s="17">
        <v>0</v>
      </c>
      <c r="F3086" s="17">
        <v>0.6612</v>
      </c>
      <c r="G3086" s="17">
        <v>0</v>
      </c>
      <c r="H3086" s="17">
        <v>0</v>
      </c>
      <c r="I3086" s="17">
        <v>0.2797</v>
      </c>
      <c r="J3086" s="17">
        <v>2.8685</v>
      </c>
      <c r="K3086" s="17">
        <v>0</v>
      </c>
      <c r="L3086" s="19">
        <f t="shared" si="304"/>
        <v>10.955300000000001</v>
      </c>
    </row>
    <row r="3087" spans="2:12" ht="12" customHeight="1">
      <c r="B3087" s="11" t="s">
        <v>10</v>
      </c>
      <c r="C3087" s="17">
        <v>222.0416</v>
      </c>
      <c r="D3087" s="17">
        <v>0</v>
      </c>
      <c r="E3087" s="17">
        <v>17.4214</v>
      </c>
      <c r="F3087" s="17">
        <v>0</v>
      </c>
      <c r="G3087" s="17">
        <v>0</v>
      </c>
      <c r="H3087" s="17">
        <v>0</v>
      </c>
      <c r="I3087" s="17">
        <v>0</v>
      </c>
      <c r="J3087" s="17">
        <v>0</v>
      </c>
      <c r="K3087" s="17">
        <v>0</v>
      </c>
      <c r="L3087" s="19">
        <f t="shared" si="304"/>
        <v>239.463</v>
      </c>
    </row>
    <row r="3088" spans="2:58" ht="12" customHeight="1">
      <c r="B3088" s="11" t="s">
        <v>11</v>
      </c>
      <c r="C3088" s="17">
        <v>93.9385</v>
      </c>
      <c r="D3088" s="17">
        <v>0</v>
      </c>
      <c r="E3088" s="17">
        <v>60.5203</v>
      </c>
      <c r="F3088" s="17">
        <v>0</v>
      </c>
      <c r="G3088" s="17">
        <v>0</v>
      </c>
      <c r="H3088" s="17">
        <v>0</v>
      </c>
      <c r="I3088" s="17">
        <v>0</v>
      </c>
      <c r="J3088" s="17">
        <v>0</v>
      </c>
      <c r="K3088" s="17">
        <v>0</v>
      </c>
      <c r="L3088" s="19">
        <f t="shared" si="304"/>
        <v>154.4588</v>
      </c>
      <c r="BF3088" s="12"/>
    </row>
    <row r="3089" spans="2:12" ht="12" customHeight="1">
      <c r="B3089" s="11" t="s">
        <v>12</v>
      </c>
      <c r="C3089" s="17">
        <v>324.3673</v>
      </c>
      <c r="D3089" s="17">
        <v>206.6571</v>
      </c>
      <c r="E3089" s="17">
        <v>492.0975</v>
      </c>
      <c r="F3089" s="17">
        <v>289.6066</v>
      </c>
      <c r="G3089" s="17">
        <v>204.3738</v>
      </c>
      <c r="H3089" s="17">
        <v>187.3889</v>
      </c>
      <c r="I3089" s="17">
        <v>361.5437</v>
      </c>
      <c r="J3089" s="17">
        <v>127.5125</v>
      </c>
      <c r="K3089" s="17">
        <v>127.0128</v>
      </c>
      <c r="L3089" s="19">
        <f t="shared" si="304"/>
        <v>2320.5602</v>
      </c>
    </row>
    <row r="3090" spans="2:12" ht="12" customHeight="1">
      <c r="B3090" s="11" t="s">
        <v>13</v>
      </c>
      <c r="C3090" s="17">
        <v>0</v>
      </c>
      <c r="D3090" s="17">
        <v>0</v>
      </c>
      <c r="E3090" s="17">
        <v>0</v>
      </c>
      <c r="F3090" s="17">
        <v>0</v>
      </c>
      <c r="G3090" s="17">
        <v>0</v>
      </c>
      <c r="H3090" s="17">
        <v>0</v>
      </c>
      <c r="I3090" s="17">
        <v>0</v>
      </c>
      <c r="J3090" s="17">
        <v>0</v>
      </c>
      <c r="K3090" s="17">
        <v>0</v>
      </c>
      <c r="L3090" s="19">
        <f t="shared" si="304"/>
        <v>0</v>
      </c>
    </row>
    <row r="3091" spans="2:12" ht="12" customHeight="1">
      <c r="B3091" s="13" t="s">
        <v>14</v>
      </c>
      <c r="C3091" s="17">
        <v>50.5841</v>
      </c>
      <c r="D3091" s="17">
        <v>115.2194</v>
      </c>
      <c r="E3091" s="17">
        <v>247.3001</v>
      </c>
      <c r="F3091" s="17">
        <v>183.6016</v>
      </c>
      <c r="G3091" s="17">
        <v>0</v>
      </c>
      <c r="H3091" s="17">
        <v>84.3069</v>
      </c>
      <c r="I3091" s="17">
        <v>9.3674</v>
      </c>
      <c r="J3091" s="17">
        <v>0</v>
      </c>
      <c r="K3091" s="17">
        <v>0</v>
      </c>
      <c r="L3091" s="19">
        <f t="shared" si="304"/>
        <v>690.3795</v>
      </c>
    </row>
    <row r="3092" spans="2:12" ht="12" customHeight="1">
      <c r="B3092" s="11" t="s">
        <v>15</v>
      </c>
      <c r="C3092" s="17">
        <v>5079.2633</v>
      </c>
      <c r="D3092" s="17">
        <v>1852.5454</v>
      </c>
      <c r="E3092" s="17">
        <v>275.1376</v>
      </c>
      <c r="F3092" s="17">
        <v>92.0096</v>
      </c>
      <c r="G3092" s="17">
        <v>402.6287</v>
      </c>
      <c r="H3092" s="17">
        <v>0.0298</v>
      </c>
      <c r="I3092" s="17">
        <v>0</v>
      </c>
      <c r="J3092" s="17">
        <v>3.7577</v>
      </c>
      <c r="K3092" s="17">
        <v>0.0298</v>
      </c>
      <c r="L3092" s="19">
        <f t="shared" si="304"/>
        <v>7705.401900000001</v>
      </c>
    </row>
    <row r="3093" spans="2:12" ht="12" customHeight="1">
      <c r="B3093" s="11" t="s">
        <v>16</v>
      </c>
      <c r="C3093" s="17">
        <v>1656.589</v>
      </c>
      <c r="D3093" s="17">
        <v>2360.0202</v>
      </c>
      <c r="E3093" s="17">
        <v>2028.9699</v>
      </c>
      <c r="F3093" s="17">
        <v>575.409</v>
      </c>
      <c r="G3093" s="17">
        <v>118.5714</v>
      </c>
      <c r="H3093" s="17">
        <v>460.0484</v>
      </c>
      <c r="I3093" s="17">
        <v>239.9614</v>
      </c>
      <c r="J3093" s="17">
        <v>217.5204</v>
      </c>
      <c r="K3093" s="17">
        <v>60.2492</v>
      </c>
      <c r="L3093" s="19">
        <f t="shared" si="304"/>
        <v>7717.3389</v>
      </c>
    </row>
    <row r="3094" spans="2:58" s="14" customFormat="1" ht="12" customHeight="1">
      <c r="B3094" s="11" t="s">
        <v>17</v>
      </c>
      <c r="C3094" s="17">
        <v>9403.8617</v>
      </c>
      <c r="D3094" s="17">
        <v>4587.5474</v>
      </c>
      <c r="E3094" s="17">
        <v>940.8805</v>
      </c>
      <c r="F3094" s="17">
        <v>1572.126</v>
      </c>
      <c r="G3094" s="17">
        <v>414.3214</v>
      </c>
      <c r="H3094" s="17">
        <v>2165.7308</v>
      </c>
      <c r="I3094" s="17">
        <v>345.2642</v>
      </c>
      <c r="J3094" s="17">
        <v>727.0629</v>
      </c>
      <c r="K3094" s="17">
        <v>417.8378</v>
      </c>
      <c r="L3094" s="19">
        <f t="shared" si="304"/>
        <v>20574.632700000006</v>
      </c>
      <c r="BF3094" s="5"/>
    </row>
    <row r="3095" spans="2:12" ht="12" customHeight="1">
      <c r="B3095" s="11" t="s">
        <v>18</v>
      </c>
      <c r="C3095" s="17">
        <v>5145.9045</v>
      </c>
      <c r="D3095" s="17">
        <v>6211.3737</v>
      </c>
      <c r="E3095" s="17">
        <v>2835.2326</v>
      </c>
      <c r="F3095" s="17">
        <v>2048.2701</v>
      </c>
      <c r="G3095" s="17">
        <v>741.6967</v>
      </c>
      <c r="H3095" s="17">
        <v>2073.2825</v>
      </c>
      <c r="I3095" s="17">
        <v>406.1121</v>
      </c>
      <c r="J3095" s="17">
        <v>376.1883</v>
      </c>
      <c r="K3095" s="17">
        <v>203.6068</v>
      </c>
      <c r="L3095" s="19">
        <f t="shared" si="304"/>
        <v>20041.6673</v>
      </c>
    </row>
    <row r="3096" spans="2:12" ht="12" customHeight="1">
      <c r="B3096" s="11" t="s">
        <v>19</v>
      </c>
      <c r="C3096" s="17">
        <v>1470.4782</v>
      </c>
      <c r="D3096" s="17">
        <v>110.8237</v>
      </c>
      <c r="E3096" s="17">
        <v>331.9607</v>
      </c>
      <c r="F3096" s="17">
        <v>356.4985</v>
      </c>
      <c r="G3096" s="17">
        <v>380.7972</v>
      </c>
      <c r="H3096" s="17">
        <v>12.3235</v>
      </c>
      <c r="I3096" s="17">
        <v>32.0411</v>
      </c>
      <c r="J3096" s="17">
        <v>0</v>
      </c>
      <c r="K3096" s="17">
        <v>0</v>
      </c>
      <c r="L3096" s="19">
        <f t="shared" si="304"/>
        <v>2694.9229</v>
      </c>
    </row>
    <row r="3097" spans="2:12" ht="12" customHeight="1">
      <c r="B3097" s="11" t="s">
        <v>20</v>
      </c>
      <c r="C3097" s="17">
        <v>140.6981</v>
      </c>
      <c r="D3097" s="17">
        <v>5.2524</v>
      </c>
      <c r="E3097" s="17">
        <v>187.0585</v>
      </c>
      <c r="F3097" s="17">
        <v>41.6478</v>
      </c>
      <c r="G3097" s="17">
        <v>99.2259</v>
      </c>
      <c r="H3097" s="17">
        <v>33.3611</v>
      </c>
      <c r="I3097" s="17">
        <v>0</v>
      </c>
      <c r="J3097" s="17">
        <v>0.0884</v>
      </c>
      <c r="K3097" s="17">
        <v>0</v>
      </c>
      <c r="L3097" s="19">
        <f t="shared" si="304"/>
        <v>507.3322</v>
      </c>
    </row>
    <row r="3098" spans="2:12" ht="12" customHeight="1">
      <c r="B3098" s="11" t="s">
        <v>21</v>
      </c>
      <c r="C3098" s="17">
        <v>0</v>
      </c>
      <c r="D3098" s="17">
        <v>0</v>
      </c>
      <c r="E3098" s="17">
        <v>0</v>
      </c>
      <c r="F3098" s="17">
        <v>0</v>
      </c>
      <c r="G3098" s="17">
        <v>0</v>
      </c>
      <c r="H3098" s="17">
        <v>0</v>
      </c>
      <c r="I3098" s="17">
        <v>0</v>
      </c>
      <c r="J3098" s="17">
        <v>0</v>
      </c>
      <c r="K3098" s="17">
        <v>0</v>
      </c>
      <c r="L3098" s="19">
        <f t="shared" si="304"/>
        <v>0</v>
      </c>
    </row>
    <row r="3099" spans="2:12" ht="12" customHeight="1">
      <c r="B3099" s="11" t="s">
        <v>22</v>
      </c>
      <c r="C3099" s="17">
        <v>92.1776</v>
      </c>
      <c r="D3099" s="17">
        <v>0.1858</v>
      </c>
      <c r="E3099" s="17">
        <v>27.3081</v>
      </c>
      <c r="F3099" s="17">
        <v>57.9605</v>
      </c>
      <c r="G3099" s="17">
        <v>0</v>
      </c>
      <c r="H3099" s="17">
        <v>0</v>
      </c>
      <c r="I3099" s="17">
        <v>0</v>
      </c>
      <c r="J3099" s="17">
        <v>0</v>
      </c>
      <c r="K3099" s="17">
        <v>0</v>
      </c>
      <c r="L3099" s="19">
        <f t="shared" si="304"/>
        <v>177.632</v>
      </c>
    </row>
    <row r="3100" spans="2:12" ht="12" customHeight="1">
      <c r="B3100" s="11" t="s">
        <v>23</v>
      </c>
      <c r="C3100" s="17">
        <v>0</v>
      </c>
      <c r="D3100" s="17">
        <v>0</v>
      </c>
      <c r="E3100" s="17">
        <v>0</v>
      </c>
      <c r="F3100" s="17">
        <v>0</v>
      </c>
      <c r="G3100" s="17">
        <v>0</v>
      </c>
      <c r="H3100" s="17">
        <v>0</v>
      </c>
      <c r="I3100" s="17">
        <v>0</v>
      </c>
      <c r="J3100" s="17">
        <v>0</v>
      </c>
      <c r="K3100" s="17">
        <v>0</v>
      </c>
      <c r="L3100" s="19">
        <f t="shared" si="304"/>
        <v>0</v>
      </c>
    </row>
    <row r="3101" spans="2:12" ht="12" customHeight="1">
      <c r="B3101" s="11" t="s">
        <v>24</v>
      </c>
      <c r="C3101" s="17">
        <v>276.4378</v>
      </c>
      <c r="D3101" s="17">
        <v>72.003</v>
      </c>
      <c r="E3101" s="17">
        <v>106.8457</v>
      </c>
      <c r="F3101" s="17">
        <v>403.5006</v>
      </c>
      <c r="G3101" s="17">
        <v>25.5976</v>
      </c>
      <c r="H3101" s="17">
        <v>0</v>
      </c>
      <c r="I3101" s="17">
        <v>0</v>
      </c>
      <c r="J3101" s="17">
        <v>0</v>
      </c>
      <c r="K3101" s="17">
        <v>0</v>
      </c>
      <c r="L3101" s="19">
        <f t="shared" si="304"/>
        <v>884.3847000000001</v>
      </c>
    </row>
    <row r="3102" spans="2:12" ht="12" customHeight="1">
      <c r="B3102" s="11" t="s">
        <v>25</v>
      </c>
      <c r="C3102" s="17">
        <v>0</v>
      </c>
      <c r="D3102" s="17">
        <v>4.4888</v>
      </c>
      <c r="E3102" s="17">
        <v>0</v>
      </c>
      <c r="F3102" s="17">
        <v>0</v>
      </c>
      <c r="G3102" s="17">
        <v>0</v>
      </c>
      <c r="H3102" s="17">
        <v>0</v>
      </c>
      <c r="I3102" s="17">
        <v>0</v>
      </c>
      <c r="J3102" s="17">
        <v>0</v>
      </c>
      <c r="K3102" s="17">
        <v>0</v>
      </c>
      <c r="L3102" s="19">
        <f t="shared" si="304"/>
        <v>4.4888</v>
      </c>
    </row>
    <row r="3103" spans="2:12" ht="12" customHeight="1">
      <c r="B3103" s="11" t="s">
        <v>26</v>
      </c>
      <c r="C3103" s="17">
        <v>6344.6943</v>
      </c>
      <c r="D3103" s="17">
        <v>908.3854</v>
      </c>
      <c r="E3103" s="17">
        <v>1125.8013</v>
      </c>
      <c r="F3103" s="17">
        <v>741.1503</v>
      </c>
      <c r="G3103" s="17">
        <v>369.9329</v>
      </c>
      <c r="H3103" s="17">
        <v>273.6246</v>
      </c>
      <c r="I3103" s="17">
        <v>119.4365</v>
      </c>
      <c r="J3103" s="17">
        <v>51.1741</v>
      </c>
      <c r="K3103" s="17">
        <v>26.81</v>
      </c>
      <c r="L3103" s="19">
        <f t="shared" si="304"/>
        <v>9961.009399999999</v>
      </c>
    </row>
    <row r="3104" spans="2:58" s="14" customFormat="1" ht="12" customHeight="1">
      <c r="B3104" s="11" t="s">
        <v>27</v>
      </c>
      <c r="C3104" s="17">
        <v>6407.9945</v>
      </c>
      <c r="D3104" s="17">
        <v>1296.3682</v>
      </c>
      <c r="E3104" s="17">
        <v>833.1804</v>
      </c>
      <c r="F3104" s="17">
        <v>1688.2239</v>
      </c>
      <c r="G3104" s="17">
        <v>1014.0168</v>
      </c>
      <c r="H3104" s="17">
        <v>297.8444</v>
      </c>
      <c r="I3104" s="17">
        <v>29.8026</v>
      </c>
      <c r="J3104" s="17">
        <v>164.4521</v>
      </c>
      <c r="K3104" s="17">
        <v>0.0051</v>
      </c>
      <c r="L3104" s="19">
        <f t="shared" si="304"/>
        <v>11731.888</v>
      </c>
      <c r="BF3104" s="5"/>
    </row>
    <row r="3105" spans="2:12" ht="12" customHeight="1">
      <c r="B3105" s="11" t="s">
        <v>28</v>
      </c>
      <c r="C3105" s="17">
        <v>415.9067</v>
      </c>
      <c r="D3105" s="17">
        <v>547.2325</v>
      </c>
      <c r="E3105" s="17">
        <v>474.2631</v>
      </c>
      <c r="F3105" s="17">
        <v>294.5258</v>
      </c>
      <c r="G3105" s="17">
        <v>259.8913</v>
      </c>
      <c r="H3105" s="17">
        <v>35.7912</v>
      </c>
      <c r="I3105" s="17">
        <v>0</v>
      </c>
      <c r="J3105" s="17">
        <v>0</v>
      </c>
      <c r="K3105" s="17">
        <v>0</v>
      </c>
      <c r="L3105" s="19">
        <f t="shared" si="304"/>
        <v>2027.6106</v>
      </c>
    </row>
    <row r="3106" spans="2:12" ht="12" customHeight="1">
      <c r="B3106" s="11" t="s">
        <v>29</v>
      </c>
      <c r="C3106" s="17">
        <v>302.1175</v>
      </c>
      <c r="D3106" s="17">
        <v>275.9124</v>
      </c>
      <c r="E3106" s="17">
        <v>132.9389</v>
      </c>
      <c r="F3106" s="17">
        <v>34.5078</v>
      </c>
      <c r="G3106" s="17">
        <v>49.0217</v>
      </c>
      <c r="H3106" s="17">
        <v>202.6509</v>
      </c>
      <c r="I3106" s="17">
        <v>0</v>
      </c>
      <c r="J3106" s="17">
        <v>0</v>
      </c>
      <c r="K3106" s="17">
        <v>0</v>
      </c>
      <c r="L3106" s="19">
        <f t="shared" si="304"/>
        <v>997.1492</v>
      </c>
    </row>
    <row r="3107" spans="2:12" ht="12" customHeight="1">
      <c r="B3107" s="11" t="s">
        <v>30</v>
      </c>
      <c r="C3107" s="17">
        <v>767.6736</v>
      </c>
      <c r="D3107" s="17">
        <v>1161.814</v>
      </c>
      <c r="E3107" s="17">
        <v>241.7172</v>
      </c>
      <c r="F3107" s="17">
        <v>0</v>
      </c>
      <c r="G3107" s="17">
        <v>0</v>
      </c>
      <c r="H3107" s="17">
        <v>0</v>
      </c>
      <c r="I3107" s="17">
        <v>0</v>
      </c>
      <c r="J3107" s="17">
        <v>0</v>
      </c>
      <c r="K3107" s="17">
        <v>0</v>
      </c>
      <c r="L3107" s="19">
        <f t="shared" si="304"/>
        <v>2171.2048</v>
      </c>
    </row>
    <row r="3108" spans="2:12" ht="12" customHeight="1">
      <c r="B3108" s="11" t="s">
        <v>31</v>
      </c>
      <c r="C3108" s="17">
        <v>6504.2373</v>
      </c>
      <c r="D3108" s="17">
        <v>2991.9086</v>
      </c>
      <c r="E3108" s="17">
        <v>2122.9016</v>
      </c>
      <c r="F3108" s="17">
        <v>2093.369</v>
      </c>
      <c r="G3108" s="17">
        <v>1321.1878</v>
      </c>
      <c r="H3108" s="17">
        <v>2409.1818</v>
      </c>
      <c r="I3108" s="17">
        <v>1986.6705</v>
      </c>
      <c r="J3108" s="17">
        <v>60.5317</v>
      </c>
      <c r="K3108" s="17">
        <v>176.3774</v>
      </c>
      <c r="L3108" s="19">
        <f t="shared" si="304"/>
        <v>19666.365700000002</v>
      </c>
    </row>
    <row r="3109" spans="2:12" ht="12" customHeight="1">
      <c r="B3109" s="11" t="s">
        <v>32</v>
      </c>
      <c r="C3109" s="17">
        <v>6235.9326</v>
      </c>
      <c r="D3109" s="17">
        <v>1137.2754</v>
      </c>
      <c r="E3109" s="17">
        <v>916.4124</v>
      </c>
      <c r="F3109" s="17">
        <v>2258.5501</v>
      </c>
      <c r="G3109" s="17">
        <v>1075.1267</v>
      </c>
      <c r="H3109" s="17">
        <v>1238.1032</v>
      </c>
      <c r="I3109" s="17">
        <v>1898.9252</v>
      </c>
      <c r="J3109" s="17">
        <v>20.1853</v>
      </c>
      <c r="K3109" s="17">
        <v>148.3236</v>
      </c>
      <c r="L3109" s="19">
        <f t="shared" si="304"/>
        <v>14928.834499999999</v>
      </c>
    </row>
    <row r="3110" spans="2:12" ht="12" customHeight="1">
      <c r="B3110" s="11" t="s">
        <v>33</v>
      </c>
      <c r="C3110" s="17">
        <v>0</v>
      </c>
      <c r="D3110" s="17">
        <v>0</v>
      </c>
      <c r="E3110" s="17">
        <v>0</v>
      </c>
      <c r="F3110" s="17">
        <v>0</v>
      </c>
      <c r="G3110" s="17">
        <v>0</v>
      </c>
      <c r="H3110" s="17">
        <v>0</v>
      </c>
      <c r="I3110" s="17">
        <v>0</v>
      </c>
      <c r="J3110" s="17">
        <v>0</v>
      </c>
      <c r="K3110" s="17">
        <v>0</v>
      </c>
      <c r="L3110" s="19">
        <f t="shared" si="304"/>
        <v>0</v>
      </c>
    </row>
    <row r="3111" spans="2:12" ht="12" customHeight="1">
      <c r="B3111" s="11" t="s">
        <v>34</v>
      </c>
      <c r="C3111" s="17">
        <v>141.6203</v>
      </c>
      <c r="D3111" s="17">
        <v>10.5153</v>
      </c>
      <c r="E3111" s="17">
        <v>3.9903</v>
      </c>
      <c r="F3111" s="17">
        <v>8.5739</v>
      </c>
      <c r="G3111" s="17">
        <v>0</v>
      </c>
      <c r="H3111" s="17">
        <v>0</v>
      </c>
      <c r="I3111" s="17">
        <v>0</v>
      </c>
      <c r="J3111" s="17">
        <v>0</v>
      </c>
      <c r="K3111" s="17">
        <v>0</v>
      </c>
      <c r="L3111" s="19">
        <f t="shared" si="304"/>
        <v>164.69979999999998</v>
      </c>
    </row>
    <row r="3112" spans="2:12" ht="12" customHeight="1">
      <c r="B3112" s="11" t="s">
        <v>35</v>
      </c>
      <c r="C3112" s="17">
        <v>405.0033</v>
      </c>
      <c r="D3112" s="17">
        <v>0</v>
      </c>
      <c r="E3112" s="17">
        <v>69.429</v>
      </c>
      <c r="F3112" s="17">
        <v>0</v>
      </c>
      <c r="G3112" s="17">
        <v>0</v>
      </c>
      <c r="H3112" s="17">
        <v>0</v>
      </c>
      <c r="I3112" s="17">
        <v>0</v>
      </c>
      <c r="J3112" s="17">
        <v>0</v>
      </c>
      <c r="K3112" s="17">
        <v>0</v>
      </c>
      <c r="L3112" s="19">
        <f t="shared" si="304"/>
        <v>474.43230000000005</v>
      </c>
    </row>
    <row r="3113" spans="2:12" ht="12" customHeight="1">
      <c r="B3113" s="11" t="s">
        <v>36</v>
      </c>
      <c r="C3113" s="17">
        <v>40.3504</v>
      </c>
      <c r="D3113" s="17">
        <v>51.305</v>
      </c>
      <c r="E3113" s="17">
        <v>0.2601</v>
      </c>
      <c r="F3113" s="17">
        <v>0.8671</v>
      </c>
      <c r="G3113" s="17">
        <v>31.7946</v>
      </c>
      <c r="H3113" s="17">
        <v>0</v>
      </c>
      <c r="I3113" s="17">
        <v>0</v>
      </c>
      <c r="J3113" s="17">
        <v>0</v>
      </c>
      <c r="K3113" s="17">
        <v>0</v>
      </c>
      <c r="L3113" s="19">
        <f t="shared" si="304"/>
        <v>124.57719999999999</v>
      </c>
    </row>
    <row r="3114" spans="2:12" ht="12" customHeight="1">
      <c r="B3114" s="11" t="s">
        <v>37</v>
      </c>
      <c r="C3114" s="17">
        <v>738.9495</v>
      </c>
      <c r="D3114" s="17">
        <v>56.8869</v>
      </c>
      <c r="E3114" s="17">
        <v>187.4944</v>
      </c>
      <c r="F3114" s="17">
        <v>416.4358</v>
      </c>
      <c r="G3114" s="17">
        <v>39.5182</v>
      </c>
      <c r="H3114" s="17">
        <v>3.2166</v>
      </c>
      <c r="I3114" s="17">
        <v>23.3487</v>
      </c>
      <c r="J3114" s="17">
        <v>5.7125</v>
      </c>
      <c r="K3114" s="17">
        <v>0</v>
      </c>
      <c r="L3114" s="19">
        <f t="shared" si="304"/>
        <v>1471.5626</v>
      </c>
    </row>
    <row r="3115" spans="2:58" s="14" customFormat="1" ht="12" customHeight="1">
      <c r="B3115" s="11" t="s">
        <v>38</v>
      </c>
      <c r="C3115" s="17">
        <v>2122.0679</v>
      </c>
      <c r="D3115" s="17">
        <v>20.4627</v>
      </c>
      <c r="E3115" s="17">
        <v>206.1414</v>
      </c>
      <c r="F3115" s="17">
        <v>143.5922</v>
      </c>
      <c r="G3115" s="17">
        <v>20.7467</v>
      </c>
      <c r="H3115" s="17">
        <v>14.6898</v>
      </c>
      <c r="I3115" s="17">
        <v>0</v>
      </c>
      <c r="J3115" s="17">
        <v>38.1935</v>
      </c>
      <c r="K3115" s="17">
        <v>0</v>
      </c>
      <c r="L3115" s="19">
        <f t="shared" si="304"/>
        <v>2565.8942</v>
      </c>
      <c r="BF3115" s="5"/>
    </row>
    <row r="3116" spans="2:12" ht="12" customHeight="1">
      <c r="B3116" s="11" t="s">
        <v>39</v>
      </c>
      <c r="C3116" s="17">
        <v>1009.0457</v>
      </c>
      <c r="D3116" s="17">
        <v>16.6213</v>
      </c>
      <c r="E3116" s="17">
        <v>326.7916</v>
      </c>
      <c r="F3116" s="17">
        <v>16.4804</v>
      </c>
      <c r="G3116" s="17">
        <v>0</v>
      </c>
      <c r="H3116" s="17">
        <v>18.3116</v>
      </c>
      <c r="I3116" s="17">
        <v>1242.0586</v>
      </c>
      <c r="J3116" s="17">
        <v>15.917</v>
      </c>
      <c r="K3116" s="17">
        <v>95.0325</v>
      </c>
      <c r="L3116" s="19">
        <f t="shared" si="304"/>
        <v>2740.2586999999994</v>
      </c>
    </row>
    <row r="3117" spans="2:12" ht="12" customHeight="1">
      <c r="B3117" s="11" t="s">
        <v>40</v>
      </c>
      <c r="C3117" s="17">
        <v>88.6618</v>
      </c>
      <c r="D3117" s="17">
        <v>201.899</v>
      </c>
      <c r="E3117" s="17">
        <v>210.5975</v>
      </c>
      <c r="F3117" s="17">
        <v>43.3603</v>
      </c>
      <c r="G3117" s="17">
        <v>0</v>
      </c>
      <c r="H3117" s="17">
        <v>0</v>
      </c>
      <c r="I3117" s="17">
        <v>36.8344</v>
      </c>
      <c r="J3117" s="17">
        <v>0</v>
      </c>
      <c r="K3117" s="17">
        <v>0</v>
      </c>
      <c r="L3117" s="19">
        <f t="shared" si="304"/>
        <v>581.353</v>
      </c>
    </row>
    <row r="3118" spans="2:12" ht="12" customHeight="1">
      <c r="B3118" s="11" t="s">
        <v>41</v>
      </c>
      <c r="C3118" s="17">
        <v>341.0633</v>
      </c>
      <c r="D3118" s="17">
        <v>134.821</v>
      </c>
      <c r="E3118" s="17">
        <v>164.9175</v>
      </c>
      <c r="F3118" s="17">
        <v>574.2176</v>
      </c>
      <c r="G3118" s="17">
        <v>412.6155</v>
      </c>
      <c r="H3118" s="17">
        <v>731.8196</v>
      </c>
      <c r="I3118" s="17">
        <v>151.0753</v>
      </c>
      <c r="J3118" s="17">
        <v>582.4921</v>
      </c>
      <c r="K3118" s="17">
        <v>23.9162</v>
      </c>
      <c r="L3118" s="19">
        <f t="shared" si="304"/>
        <v>3116.9381</v>
      </c>
    </row>
    <row r="3119" spans="2:12" ht="12" customHeight="1">
      <c r="B3119" s="11" t="s">
        <v>42</v>
      </c>
      <c r="C3119" s="17">
        <v>1152.218</v>
      </c>
      <c r="D3119" s="17">
        <v>0</v>
      </c>
      <c r="E3119" s="17">
        <v>332.2057</v>
      </c>
      <c r="F3119" s="17">
        <v>234.9729</v>
      </c>
      <c r="G3119" s="17">
        <v>53.5815</v>
      </c>
      <c r="H3119" s="17">
        <v>471.1678</v>
      </c>
      <c r="I3119" s="17">
        <v>0</v>
      </c>
      <c r="J3119" s="17">
        <v>0</v>
      </c>
      <c r="K3119" s="17">
        <v>0</v>
      </c>
      <c r="L3119" s="19">
        <f t="shared" si="304"/>
        <v>2244.1459</v>
      </c>
    </row>
    <row r="3120" spans="2:12" ht="12" customHeight="1">
      <c r="B3120" s="11" t="s">
        <v>43</v>
      </c>
      <c r="C3120" s="17">
        <v>116.4671</v>
      </c>
      <c r="D3120" s="17">
        <v>12.9699</v>
      </c>
      <c r="E3120" s="17">
        <v>0</v>
      </c>
      <c r="F3120" s="17">
        <v>7.5919</v>
      </c>
      <c r="G3120" s="17">
        <v>0</v>
      </c>
      <c r="H3120" s="17">
        <v>0</v>
      </c>
      <c r="I3120" s="17">
        <v>0</v>
      </c>
      <c r="J3120" s="17">
        <v>0</v>
      </c>
      <c r="K3120" s="17">
        <v>0</v>
      </c>
      <c r="L3120" s="19">
        <f t="shared" si="304"/>
        <v>137.02890000000002</v>
      </c>
    </row>
    <row r="3121" spans="2:12" ht="12" customHeight="1">
      <c r="B3121" s="11" t="s">
        <v>44</v>
      </c>
      <c r="C3121" s="17">
        <v>3539.803</v>
      </c>
      <c r="D3121" s="17">
        <v>1327.17</v>
      </c>
      <c r="E3121" s="17">
        <v>1476.5541</v>
      </c>
      <c r="F3121" s="17">
        <v>2279.9336</v>
      </c>
      <c r="G3121" s="17">
        <v>1910.8647</v>
      </c>
      <c r="H3121" s="17">
        <v>160.7939</v>
      </c>
      <c r="I3121" s="17">
        <v>527.6289</v>
      </c>
      <c r="J3121" s="17">
        <v>433.0558</v>
      </c>
      <c r="K3121" s="17">
        <v>561.2583</v>
      </c>
      <c r="L3121" s="19">
        <f t="shared" si="304"/>
        <v>12217.0623</v>
      </c>
    </row>
    <row r="3122" spans="2:12" ht="12" customHeight="1">
      <c r="B3122" s="11" t="s">
        <v>45</v>
      </c>
      <c r="C3122" s="17">
        <v>360.6693</v>
      </c>
      <c r="D3122" s="18">
        <v>950.1752</v>
      </c>
      <c r="E3122" s="17">
        <v>1045.2732</v>
      </c>
      <c r="F3122" s="17">
        <v>189.1532</v>
      </c>
      <c r="G3122" s="17">
        <v>226.8111</v>
      </c>
      <c r="H3122" s="17">
        <v>0</v>
      </c>
      <c r="I3122" s="17">
        <v>264.2901</v>
      </c>
      <c r="J3122" s="17">
        <v>169.222</v>
      </c>
      <c r="K3122" s="17">
        <v>279.5933</v>
      </c>
      <c r="L3122" s="19">
        <f t="shared" si="304"/>
        <v>3485.1874000000007</v>
      </c>
    </row>
    <row r="3123" spans="2:12" ht="12" customHeight="1">
      <c r="B3123" s="11" t="s">
        <v>46</v>
      </c>
      <c r="C3123" s="17">
        <v>1627.1145</v>
      </c>
      <c r="D3123" s="17">
        <v>65.9825</v>
      </c>
      <c r="E3123" s="17">
        <v>70.0206</v>
      </c>
      <c r="F3123" s="17">
        <v>782.6615</v>
      </c>
      <c r="G3123" s="17">
        <v>0.0217</v>
      </c>
      <c r="H3123" s="17">
        <v>4.3424</v>
      </c>
      <c r="I3123" s="17">
        <v>26.0359</v>
      </c>
      <c r="J3123" s="17">
        <v>2.2617</v>
      </c>
      <c r="K3123" s="17">
        <v>10.8053</v>
      </c>
      <c r="L3123" s="19">
        <f t="shared" si="304"/>
        <v>2589.2461</v>
      </c>
    </row>
    <row r="3124" spans="2:12" ht="12" customHeight="1">
      <c r="B3124" s="11" t="s">
        <v>47</v>
      </c>
      <c r="C3124" s="17">
        <v>148.3687</v>
      </c>
      <c r="D3124" s="17">
        <v>35.7743</v>
      </c>
      <c r="E3124" s="17">
        <v>148.6015</v>
      </c>
      <c r="F3124" s="17">
        <v>434.906</v>
      </c>
      <c r="G3124" s="17">
        <v>0</v>
      </c>
      <c r="H3124" s="17">
        <v>0</v>
      </c>
      <c r="I3124" s="17">
        <v>28.2004</v>
      </c>
      <c r="J3124" s="17">
        <v>0.9314</v>
      </c>
      <c r="K3124" s="17">
        <v>0</v>
      </c>
      <c r="L3124" s="19">
        <f t="shared" si="304"/>
        <v>796.7823</v>
      </c>
    </row>
    <row r="3125" spans="2:58" s="14" customFormat="1" ht="12" customHeight="1">
      <c r="B3125" s="11" t="s">
        <v>48</v>
      </c>
      <c r="C3125" s="17">
        <v>318.0618</v>
      </c>
      <c r="D3125" s="17">
        <v>7.2425</v>
      </c>
      <c r="E3125" s="17">
        <v>3.7586</v>
      </c>
      <c r="F3125" s="17">
        <v>0</v>
      </c>
      <c r="G3125" s="17">
        <v>0</v>
      </c>
      <c r="H3125" s="17">
        <v>0</v>
      </c>
      <c r="I3125" s="17">
        <v>0</v>
      </c>
      <c r="J3125" s="17">
        <v>0</v>
      </c>
      <c r="K3125" s="17">
        <v>0</v>
      </c>
      <c r="L3125" s="19">
        <f t="shared" si="304"/>
        <v>329.0629</v>
      </c>
      <c r="BF3125" s="5"/>
    </row>
    <row r="3126" spans="2:12" ht="12" customHeight="1">
      <c r="B3126" s="11" t="s">
        <v>49</v>
      </c>
      <c r="C3126" s="17">
        <v>16.9903</v>
      </c>
      <c r="D3126" s="17">
        <v>69.5822</v>
      </c>
      <c r="E3126" s="17">
        <v>2.4778</v>
      </c>
      <c r="F3126" s="17">
        <v>0</v>
      </c>
      <c r="G3126" s="17">
        <v>13.1675</v>
      </c>
      <c r="H3126" s="17">
        <v>0</v>
      </c>
      <c r="I3126" s="17">
        <v>269.4802</v>
      </c>
      <c r="J3126" s="17">
        <v>162.9935</v>
      </c>
      <c r="K3126" s="17">
        <v>0</v>
      </c>
      <c r="L3126" s="19">
        <f t="shared" si="304"/>
        <v>534.6915</v>
      </c>
    </row>
    <row r="3127" spans="2:12" ht="12" customHeight="1">
      <c r="B3127" s="11" t="s">
        <v>50</v>
      </c>
      <c r="C3127" s="17">
        <v>2739.8854</v>
      </c>
      <c r="D3127" s="17">
        <v>6.8184</v>
      </c>
      <c r="E3127" s="17">
        <v>0</v>
      </c>
      <c r="F3127" s="17">
        <v>0</v>
      </c>
      <c r="G3127" s="17">
        <v>0</v>
      </c>
      <c r="H3127" s="17">
        <v>0</v>
      </c>
      <c r="I3127" s="17">
        <v>26.6342</v>
      </c>
      <c r="J3127" s="17">
        <v>233.0457</v>
      </c>
      <c r="K3127" s="17">
        <v>9.9434</v>
      </c>
      <c r="L3127" s="19">
        <f t="shared" si="304"/>
        <v>3016.3271000000004</v>
      </c>
    </row>
    <row r="3128" spans="2:12" ht="12" customHeight="1">
      <c r="B3128" s="11" t="s">
        <v>51</v>
      </c>
      <c r="C3128" s="17">
        <v>495.4237</v>
      </c>
      <c r="D3128" s="17">
        <v>0</v>
      </c>
      <c r="E3128" s="17">
        <v>0.229</v>
      </c>
      <c r="F3128" s="17">
        <v>0</v>
      </c>
      <c r="G3128" s="17">
        <v>0</v>
      </c>
      <c r="H3128" s="17">
        <v>0</v>
      </c>
      <c r="I3128" s="17">
        <v>0</v>
      </c>
      <c r="J3128" s="17">
        <v>0</v>
      </c>
      <c r="K3128" s="17">
        <v>0</v>
      </c>
      <c r="L3128" s="19">
        <f t="shared" si="304"/>
        <v>495.6527</v>
      </c>
    </row>
    <row r="3129" spans="2:12" ht="12" customHeight="1">
      <c r="B3129" s="15" t="s">
        <v>52</v>
      </c>
      <c r="C3129" s="20">
        <f aca="true" t="shared" si="305" ref="C3129:K3129">SUM(C3082:C3128)</f>
        <v>71000.94430000002</v>
      </c>
      <c r="D3129" s="20">
        <f t="shared" si="305"/>
        <v>28724.826699999998</v>
      </c>
      <c r="E3129" s="20">
        <f t="shared" si="305"/>
        <v>18492.300699999996</v>
      </c>
      <c r="F3129" s="20">
        <f t="shared" si="305"/>
        <v>22503.672499999993</v>
      </c>
      <c r="G3129" s="20">
        <f t="shared" si="305"/>
        <v>9860.2136</v>
      </c>
      <c r="H3129" s="20">
        <f t="shared" si="305"/>
        <v>11528.7739</v>
      </c>
      <c r="I3129" s="20">
        <f t="shared" si="305"/>
        <v>8234.8725</v>
      </c>
      <c r="J3129" s="20">
        <f t="shared" si="305"/>
        <v>3634.379500000001</v>
      </c>
      <c r="K3129" s="20">
        <f t="shared" si="305"/>
        <v>2799.3638</v>
      </c>
      <c r="L3129" s="21">
        <f t="shared" si="304"/>
        <v>176779.34749999997</v>
      </c>
    </row>
    <row r="3131" spans="2:4" ht="13.5" customHeight="1">
      <c r="B3131" s="6" t="s">
        <v>0</v>
      </c>
      <c r="C3131" s="28" t="s">
        <v>92</v>
      </c>
      <c r="D3131" s="28"/>
    </row>
    <row r="3132" spans="2:58" ht="12" customHeight="1">
      <c r="B3132" s="7"/>
      <c r="I3132" s="8"/>
      <c r="L3132" s="8" t="str">
        <f>L3079</f>
        <v>（３日間調査　単位：トン）</v>
      </c>
      <c r="BF3132" s="4"/>
    </row>
    <row r="3133" spans="2:58" ht="13.5" customHeight="1">
      <c r="B3133" s="9" t="s">
        <v>122</v>
      </c>
      <c r="C3133" s="24" t="s">
        <v>121</v>
      </c>
      <c r="D3133" s="22" t="s">
        <v>113</v>
      </c>
      <c r="E3133" s="22" t="s">
        <v>114</v>
      </c>
      <c r="F3133" s="22" t="s">
        <v>115</v>
      </c>
      <c r="G3133" s="22" t="s">
        <v>116</v>
      </c>
      <c r="H3133" s="22" t="s">
        <v>117</v>
      </c>
      <c r="I3133" s="22" t="s">
        <v>118</v>
      </c>
      <c r="J3133" s="22" t="s">
        <v>119</v>
      </c>
      <c r="K3133" s="22" t="s">
        <v>120</v>
      </c>
      <c r="L3133" s="26" t="s">
        <v>3</v>
      </c>
      <c r="BF3133" s="4"/>
    </row>
    <row r="3134" spans="2:58" ht="13.5" customHeight="1">
      <c r="B3134" s="10" t="s">
        <v>4</v>
      </c>
      <c r="C3134" s="25"/>
      <c r="D3134" s="23"/>
      <c r="E3134" s="23"/>
      <c r="F3134" s="23"/>
      <c r="G3134" s="23"/>
      <c r="H3134" s="23"/>
      <c r="I3134" s="23"/>
      <c r="J3134" s="23"/>
      <c r="K3134" s="23"/>
      <c r="L3134" s="27"/>
      <c r="BF3134" s="4"/>
    </row>
    <row r="3135" spans="2:12" ht="12" customHeight="1">
      <c r="B3135" s="11" t="s">
        <v>5</v>
      </c>
      <c r="C3135" s="17">
        <f aca="true" t="shared" si="306" ref="C3135:K3135">SUM(C2764,C2817,C2870,C2923,C2976,C3029,C3082)</f>
        <v>117491.83910000001</v>
      </c>
      <c r="D3135" s="17">
        <f t="shared" si="306"/>
        <v>7222.5915</v>
      </c>
      <c r="E3135" s="17">
        <f t="shared" si="306"/>
        <v>11962.403299999998</v>
      </c>
      <c r="F3135" s="17">
        <f t="shared" si="306"/>
        <v>14709.957</v>
      </c>
      <c r="G3135" s="17">
        <f t="shared" si="306"/>
        <v>1473.5736000000002</v>
      </c>
      <c r="H3135" s="17">
        <f t="shared" si="306"/>
        <v>2899.5514</v>
      </c>
      <c r="I3135" s="17">
        <f t="shared" si="306"/>
        <v>277.4341</v>
      </c>
      <c r="J3135" s="17">
        <f t="shared" si="306"/>
        <v>4386.7034</v>
      </c>
      <c r="K3135" s="17">
        <f t="shared" si="306"/>
        <v>10482.4825</v>
      </c>
      <c r="L3135" s="19">
        <f>SUM(C3135:K3135)</f>
        <v>170906.53590000002</v>
      </c>
    </row>
    <row r="3136" spans="2:12" ht="12" customHeight="1">
      <c r="B3136" s="11" t="s">
        <v>6</v>
      </c>
      <c r="C3136" s="17">
        <f aca="true" t="shared" si="307" ref="C3136:K3136">SUM(C2765,C2818,C2871,C2924,C2977,C3030,C3083)</f>
        <v>21488.972500000003</v>
      </c>
      <c r="D3136" s="17">
        <f t="shared" si="307"/>
        <v>392.7986</v>
      </c>
      <c r="E3136" s="17">
        <f t="shared" si="307"/>
        <v>31.9086</v>
      </c>
      <c r="F3136" s="17">
        <f t="shared" si="307"/>
        <v>452.2411</v>
      </c>
      <c r="G3136" s="17">
        <f t="shared" si="307"/>
        <v>13.6747</v>
      </c>
      <c r="H3136" s="17">
        <f t="shared" si="307"/>
        <v>0.4217</v>
      </c>
      <c r="I3136" s="17">
        <f t="shared" si="307"/>
        <v>563.7003</v>
      </c>
      <c r="J3136" s="17">
        <f t="shared" si="307"/>
        <v>0.0879</v>
      </c>
      <c r="K3136" s="17">
        <f t="shared" si="307"/>
        <v>0</v>
      </c>
      <c r="L3136" s="19">
        <f aca="true" t="shared" si="308" ref="L3136:L3182">SUM(C3136:K3136)</f>
        <v>22943.805399999997</v>
      </c>
    </row>
    <row r="3137" spans="2:12" ht="12" customHeight="1">
      <c r="B3137" s="11" t="s">
        <v>7</v>
      </c>
      <c r="C3137" s="17">
        <f aca="true" t="shared" si="309" ref="C3137:K3137">SUM(C2766,C2819,C2872,C2925,C2978,C3031,C3084)</f>
        <v>2154.46</v>
      </c>
      <c r="D3137" s="17">
        <f t="shared" si="309"/>
        <v>561.7561</v>
      </c>
      <c r="E3137" s="17">
        <f t="shared" si="309"/>
        <v>321.17729999999995</v>
      </c>
      <c r="F3137" s="17">
        <f t="shared" si="309"/>
        <v>1214.2343999999998</v>
      </c>
      <c r="G3137" s="17">
        <f t="shared" si="309"/>
        <v>518.8923</v>
      </c>
      <c r="H3137" s="17">
        <f t="shared" si="309"/>
        <v>616.7799</v>
      </c>
      <c r="I3137" s="17">
        <f t="shared" si="309"/>
        <v>186.0544</v>
      </c>
      <c r="J3137" s="17">
        <f t="shared" si="309"/>
        <v>15.5</v>
      </c>
      <c r="K3137" s="17">
        <f t="shared" si="309"/>
        <v>10</v>
      </c>
      <c r="L3137" s="19">
        <f t="shared" si="308"/>
        <v>5598.854399999999</v>
      </c>
    </row>
    <row r="3138" spans="2:12" ht="12" customHeight="1">
      <c r="B3138" s="11" t="s">
        <v>8</v>
      </c>
      <c r="C3138" s="17">
        <f aca="true" t="shared" si="310" ref="C3138:K3138">SUM(C2767,C2820,C2873,C2926,C2979,C3032,C3085)</f>
        <v>28122.835300000002</v>
      </c>
      <c r="D3138" s="17">
        <f t="shared" si="310"/>
        <v>4937.285699999999</v>
      </c>
      <c r="E3138" s="17">
        <f t="shared" si="310"/>
        <v>5699.783699999999</v>
      </c>
      <c r="F3138" s="17">
        <f t="shared" si="310"/>
        <v>6793.748100000001</v>
      </c>
      <c r="G3138" s="17">
        <f t="shared" si="310"/>
        <v>2355.0109</v>
      </c>
      <c r="H3138" s="17">
        <f t="shared" si="310"/>
        <v>8253.2981</v>
      </c>
      <c r="I3138" s="17">
        <f t="shared" si="310"/>
        <v>436.2338</v>
      </c>
      <c r="J3138" s="17">
        <f t="shared" si="310"/>
        <v>1592.9650000000001</v>
      </c>
      <c r="K3138" s="17">
        <f t="shared" si="310"/>
        <v>87.9033</v>
      </c>
      <c r="L3138" s="19">
        <f t="shared" si="308"/>
        <v>58279.0639</v>
      </c>
    </row>
    <row r="3139" spans="2:12" ht="12" customHeight="1">
      <c r="B3139" s="11" t="s">
        <v>9</v>
      </c>
      <c r="C3139" s="17">
        <f aca="true" t="shared" si="311" ref="C3139:K3139">SUM(C2768,C2821,C2874,C2927,C2980,C3033,C3086)</f>
        <v>1489.5274</v>
      </c>
      <c r="D3139" s="17">
        <f t="shared" si="311"/>
        <v>66.7893</v>
      </c>
      <c r="E3139" s="17">
        <f t="shared" si="311"/>
        <v>738.885</v>
      </c>
      <c r="F3139" s="17">
        <f t="shared" si="311"/>
        <v>306.0236</v>
      </c>
      <c r="G3139" s="17">
        <f t="shared" si="311"/>
        <v>2.7702</v>
      </c>
      <c r="H3139" s="17">
        <f t="shared" si="311"/>
        <v>621.3944</v>
      </c>
      <c r="I3139" s="17">
        <f t="shared" si="311"/>
        <v>318.4601</v>
      </c>
      <c r="J3139" s="17">
        <f t="shared" si="311"/>
        <v>499.3848</v>
      </c>
      <c r="K3139" s="17">
        <f t="shared" si="311"/>
        <v>5.9793</v>
      </c>
      <c r="L3139" s="19">
        <f t="shared" si="308"/>
        <v>4049.2140999999992</v>
      </c>
    </row>
    <row r="3140" spans="2:12" ht="12" customHeight="1">
      <c r="B3140" s="11" t="s">
        <v>10</v>
      </c>
      <c r="C3140" s="17">
        <f aca="true" t="shared" si="312" ref="C3140:K3140">SUM(C2769,C2822,C2875,C2928,C2981,C3034,C3087)</f>
        <v>981.0331</v>
      </c>
      <c r="D3140" s="17">
        <f t="shared" si="312"/>
        <v>80.5063</v>
      </c>
      <c r="E3140" s="17">
        <f t="shared" si="312"/>
        <v>1147.9476</v>
      </c>
      <c r="F3140" s="17">
        <f t="shared" si="312"/>
        <v>1333.0733</v>
      </c>
      <c r="G3140" s="17">
        <f t="shared" si="312"/>
        <v>728.0358</v>
      </c>
      <c r="H3140" s="17">
        <f t="shared" si="312"/>
        <v>1628.2521000000002</v>
      </c>
      <c r="I3140" s="17">
        <f t="shared" si="312"/>
        <v>1026.9237</v>
      </c>
      <c r="J3140" s="17">
        <f t="shared" si="312"/>
        <v>153.3055</v>
      </c>
      <c r="K3140" s="17">
        <f t="shared" si="312"/>
        <v>50.3313</v>
      </c>
      <c r="L3140" s="19">
        <f t="shared" si="308"/>
        <v>7129.408700000001</v>
      </c>
    </row>
    <row r="3141" spans="2:58" ht="12" customHeight="1">
      <c r="B3141" s="11" t="s">
        <v>11</v>
      </c>
      <c r="C3141" s="17">
        <f aca="true" t="shared" si="313" ref="C3141:K3141">SUM(C2770,C2823,C2876,C2929,C2982,C3035,C3088)</f>
        <v>5663.8026</v>
      </c>
      <c r="D3141" s="17">
        <f t="shared" si="313"/>
        <v>652.857</v>
      </c>
      <c r="E3141" s="17">
        <f t="shared" si="313"/>
        <v>3006.2733</v>
      </c>
      <c r="F3141" s="17">
        <f t="shared" si="313"/>
        <v>1772.417</v>
      </c>
      <c r="G3141" s="17">
        <f t="shared" si="313"/>
        <v>564.6324</v>
      </c>
      <c r="H3141" s="17">
        <f t="shared" si="313"/>
        <v>531.1258</v>
      </c>
      <c r="I3141" s="17">
        <f t="shared" si="313"/>
        <v>38.7841</v>
      </c>
      <c r="J3141" s="17">
        <f t="shared" si="313"/>
        <v>156</v>
      </c>
      <c r="K3141" s="17">
        <f t="shared" si="313"/>
        <v>108</v>
      </c>
      <c r="L3141" s="19">
        <f t="shared" si="308"/>
        <v>12493.8922</v>
      </c>
      <c r="BF3141" s="12"/>
    </row>
    <row r="3142" spans="2:12" ht="12" customHeight="1">
      <c r="B3142" s="11" t="s">
        <v>12</v>
      </c>
      <c r="C3142" s="17">
        <f aca="true" t="shared" si="314" ref="C3142:K3142">SUM(C2771,C2824,C2877,C2930,C2983,C3036,C3089)</f>
        <v>52626.6469</v>
      </c>
      <c r="D3142" s="17">
        <f t="shared" si="314"/>
        <v>2606.461</v>
      </c>
      <c r="E3142" s="17">
        <f t="shared" si="314"/>
        <v>9689.4084</v>
      </c>
      <c r="F3142" s="17">
        <f t="shared" si="314"/>
        <v>8494.8601</v>
      </c>
      <c r="G3142" s="17">
        <f t="shared" si="314"/>
        <v>3702.0829999999996</v>
      </c>
      <c r="H3142" s="17">
        <f t="shared" si="314"/>
        <v>3539.3398</v>
      </c>
      <c r="I3142" s="17">
        <f t="shared" si="314"/>
        <v>4280.494299999999</v>
      </c>
      <c r="J3142" s="17">
        <f t="shared" si="314"/>
        <v>916.7013000000001</v>
      </c>
      <c r="K3142" s="17">
        <f t="shared" si="314"/>
        <v>607.1571</v>
      </c>
      <c r="L3142" s="19">
        <f t="shared" si="308"/>
        <v>86463.15190000001</v>
      </c>
    </row>
    <row r="3143" spans="2:12" ht="12" customHeight="1">
      <c r="B3143" s="11" t="s">
        <v>13</v>
      </c>
      <c r="C3143" s="17">
        <f aca="true" t="shared" si="315" ref="C3143:K3143">SUM(C2772,C2825,C2878,C2931,C2984,C3037,C3090)</f>
        <v>3612.6373</v>
      </c>
      <c r="D3143" s="17">
        <f t="shared" si="315"/>
        <v>1689.6859</v>
      </c>
      <c r="E3143" s="17">
        <f t="shared" si="315"/>
        <v>7517.986000000001</v>
      </c>
      <c r="F3143" s="17">
        <f t="shared" si="315"/>
        <v>5109.3398</v>
      </c>
      <c r="G3143" s="17">
        <f t="shared" si="315"/>
        <v>1621.3119000000002</v>
      </c>
      <c r="H3143" s="17">
        <f t="shared" si="315"/>
        <v>2970.1046</v>
      </c>
      <c r="I3143" s="17">
        <f t="shared" si="315"/>
        <v>2026.0496</v>
      </c>
      <c r="J3143" s="17">
        <f t="shared" si="315"/>
        <v>683.5412</v>
      </c>
      <c r="K3143" s="17">
        <f t="shared" si="315"/>
        <v>614.4354</v>
      </c>
      <c r="L3143" s="19">
        <f t="shared" si="308"/>
        <v>25845.091699999994</v>
      </c>
    </row>
    <row r="3144" spans="2:12" ht="12" customHeight="1">
      <c r="B3144" s="13" t="s">
        <v>14</v>
      </c>
      <c r="C3144" s="17">
        <f aca="true" t="shared" si="316" ref="C3144:K3144">SUM(C2773,C2826,C2879,C2932,C2985,C3038,C3091)</f>
        <v>9144.7944</v>
      </c>
      <c r="D3144" s="17">
        <f t="shared" si="316"/>
        <v>1883.7472</v>
      </c>
      <c r="E3144" s="17">
        <f t="shared" si="316"/>
        <v>5611.563000000001</v>
      </c>
      <c r="F3144" s="17">
        <f t="shared" si="316"/>
        <v>4578.949299999999</v>
      </c>
      <c r="G3144" s="17">
        <f t="shared" si="316"/>
        <v>507.461</v>
      </c>
      <c r="H3144" s="17">
        <f t="shared" si="316"/>
        <v>1408.5163</v>
      </c>
      <c r="I3144" s="17">
        <f t="shared" si="316"/>
        <v>965.107</v>
      </c>
      <c r="J3144" s="17">
        <f t="shared" si="316"/>
        <v>435.605</v>
      </c>
      <c r="K3144" s="17">
        <f t="shared" si="316"/>
        <v>184.1267</v>
      </c>
      <c r="L3144" s="19">
        <f t="shared" si="308"/>
        <v>24719.8699</v>
      </c>
    </row>
    <row r="3145" spans="2:12" ht="12" customHeight="1">
      <c r="B3145" s="11" t="s">
        <v>15</v>
      </c>
      <c r="C3145" s="17">
        <f aca="true" t="shared" si="317" ref="C3145:K3145">SUM(C2774,C2827,C2880,C2933,C2986,C3039,C3092)</f>
        <v>22776.595299999997</v>
      </c>
      <c r="D3145" s="17">
        <f t="shared" si="317"/>
        <v>14038.321200000002</v>
      </c>
      <c r="E3145" s="17">
        <f t="shared" si="317"/>
        <v>10252.4645</v>
      </c>
      <c r="F3145" s="17">
        <f t="shared" si="317"/>
        <v>2624.7526999999995</v>
      </c>
      <c r="G3145" s="17">
        <f t="shared" si="317"/>
        <v>2344.7452999999996</v>
      </c>
      <c r="H3145" s="17">
        <f t="shared" si="317"/>
        <v>3330.6099999999997</v>
      </c>
      <c r="I3145" s="17">
        <f t="shared" si="317"/>
        <v>734.2279</v>
      </c>
      <c r="J3145" s="17">
        <f t="shared" si="317"/>
        <v>307.8751</v>
      </c>
      <c r="K3145" s="17">
        <f t="shared" si="317"/>
        <v>168.31099999999998</v>
      </c>
      <c r="L3145" s="19">
        <f t="shared" si="308"/>
        <v>56577.903</v>
      </c>
    </row>
    <row r="3146" spans="2:12" ht="12" customHeight="1">
      <c r="B3146" s="11" t="s">
        <v>16</v>
      </c>
      <c r="C3146" s="17">
        <f aca="true" t="shared" si="318" ref="C3146:K3146">SUM(C2775,C2828,C2881,C2934,C2987,C3040,C3093)</f>
        <v>75315.46299999999</v>
      </c>
      <c r="D3146" s="17">
        <f t="shared" si="318"/>
        <v>16663.473700000002</v>
      </c>
      <c r="E3146" s="17">
        <f t="shared" si="318"/>
        <v>21640.1319</v>
      </c>
      <c r="F3146" s="17">
        <f t="shared" si="318"/>
        <v>11887.721</v>
      </c>
      <c r="G3146" s="17">
        <f t="shared" si="318"/>
        <v>4126.2374</v>
      </c>
      <c r="H3146" s="17">
        <f t="shared" si="318"/>
        <v>5340.269199999999</v>
      </c>
      <c r="I3146" s="17">
        <f t="shared" si="318"/>
        <v>2529.4348000000005</v>
      </c>
      <c r="J3146" s="17">
        <f t="shared" si="318"/>
        <v>1247.0345000000002</v>
      </c>
      <c r="K3146" s="17">
        <f t="shared" si="318"/>
        <v>175.6578</v>
      </c>
      <c r="L3146" s="19">
        <f t="shared" si="308"/>
        <v>138925.4233</v>
      </c>
    </row>
    <row r="3147" spans="2:58" s="14" customFormat="1" ht="12" customHeight="1">
      <c r="B3147" s="11" t="s">
        <v>17</v>
      </c>
      <c r="C3147" s="17">
        <f aca="true" t="shared" si="319" ref="C3147:K3147">SUM(C2776,C2829,C2882,C2935,C2988,C3041,C3094)</f>
        <v>57999.9444</v>
      </c>
      <c r="D3147" s="17">
        <f t="shared" si="319"/>
        <v>36188.9375</v>
      </c>
      <c r="E3147" s="17">
        <f t="shared" si="319"/>
        <v>9608.6017</v>
      </c>
      <c r="F3147" s="17">
        <f t="shared" si="319"/>
        <v>6177.4729</v>
      </c>
      <c r="G3147" s="17">
        <f t="shared" si="319"/>
        <v>2218.5868</v>
      </c>
      <c r="H3147" s="17">
        <f t="shared" si="319"/>
        <v>9245.9282</v>
      </c>
      <c r="I3147" s="17">
        <f t="shared" si="319"/>
        <v>1128.583</v>
      </c>
      <c r="J3147" s="17">
        <f t="shared" si="319"/>
        <v>1506.1</v>
      </c>
      <c r="K3147" s="17">
        <f t="shared" si="319"/>
        <v>714.8058000000001</v>
      </c>
      <c r="L3147" s="19">
        <f t="shared" si="308"/>
        <v>124788.9603</v>
      </c>
      <c r="BF3147" s="5"/>
    </row>
    <row r="3148" spans="2:12" ht="12" customHeight="1">
      <c r="B3148" s="11" t="s">
        <v>18</v>
      </c>
      <c r="C3148" s="17">
        <f aca="true" t="shared" si="320" ref="C3148:K3148">SUM(C2777,C2830,C2883,C2936,C2989,C3042,C3095)</f>
        <v>94317.1658</v>
      </c>
      <c r="D3148" s="17">
        <f t="shared" si="320"/>
        <v>27481.474800000004</v>
      </c>
      <c r="E3148" s="17">
        <f t="shared" si="320"/>
        <v>18290.426</v>
      </c>
      <c r="F3148" s="17">
        <f t="shared" si="320"/>
        <v>16744.3697</v>
      </c>
      <c r="G3148" s="17">
        <f t="shared" si="320"/>
        <v>6537.3279999999995</v>
      </c>
      <c r="H3148" s="17">
        <f t="shared" si="320"/>
        <v>12858.1359</v>
      </c>
      <c r="I3148" s="17">
        <f t="shared" si="320"/>
        <v>1691.2875000000001</v>
      </c>
      <c r="J3148" s="17">
        <f t="shared" si="320"/>
        <v>2301.4235</v>
      </c>
      <c r="K3148" s="17">
        <f t="shared" si="320"/>
        <v>873.4822</v>
      </c>
      <c r="L3148" s="19">
        <f t="shared" si="308"/>
        <v>181095.09340000004</v>
      </c>
    </row>
    <row r="3149" spans="2:12" ht="12" customHeight="1">
      <c r="B3149" s="11" t="s">
        <v>19</v>
      </c>
      <c r="C3149" s="17">
        <f aca="true" t="shared" si="321" ref="C3149:K3149">SUM(C2778,C2831,C2884,C2937,C2990,C3043,C3096)</f>
        <v>19257.9125</v>
      </c>
      <c r="D3149" s="17">
        <f t="shared" si="321"/>
        <v>678.0353</v>
      </c>
      <c r="E3149" s="17">
        <f t="shared" si="321"/>
        <v>1308.4953999999998</v>
      </c>
      <c r="F3149" s="17">
        <f t="shared" si="321"/>
        <v>1164.1905</v>
      </c>
      <c r="G3149" s="17">
        <f t="shared" si="321"/>
        <v>7559.2486</v>
      </c>
      <c r="H3149" s="17">
        <f t="shared" si="321"/>
        <v>11026.9601</v>
      </c>
      <c r="I3149" s="17">
        <f t="shared" si="321"/>
        <v>4546.372600000001</v>
      </c>
      <c r="J3149" s="17">
        <f t="shared" si="321"/>
        <v>923.9864</v>
      </c>
      <c r="K3149" s="17">
        <f t="shared" si="321"/>
        <v>448.147</v>
      </c>
      <c r="L3149" s="19">
        <f t="shared" si="308"/>
        <v>46913.348399999995</v>
      </c>
    </row>
    <row r="3150" spans="2:12" ht="12" customHeight="1">
      <c r="B3150" s="11" t="s">
        <v>20</v>
      </c>
      <c r="C3150" s="17">
        <f aca="true" t="shared" si="322" ref="C3150:K3150">SUM(C2779,C2832,C2885,C2938,C2991,C3044,C3097)</f>
        <v>6437.715399999999</v>
      </c>
      <c r="D3150" s="17">
        <f t="shared" si="322"/>
        <v>1157.6853</v>
      </c>
      <c r="E3150" s="17">
        <f t="shared" si="322"/>
        <v>468.04650000000004</v>
      </c>
      <c r="F3150" s="17">
        <f t="shared" si="322"/>
        <v>543.6764999999999</v>
      </c>
      <c r="G3150" s="17">
        <f t="shared" si="322"/>
        <v>2111.3466</v>
      </c>
      <c r="H3150" s="17">
        <f t="shared" si="322"/>
        <v>3758.1356</v>
      </c>
      <c r="I3150" s="17">
        <f t="shared" si="322"/>
        <v>180.6052</v>
      </c>
      <c r="J3150" s="17">
        <f t="shared" si="322"/>
        <v>92.9429</v>
      </c>
      <c r="K3150" s="17">
        <f t="shared" si="322"/>
        <v>0.4437</v>
      </c>
      <c r="L3150" s="19">
        <f t="shared" si="308"/>
        <v>14750.5977</v>
      </c>
    </row>
    <row r="3151" spans="2:12" ht="12" customHeight="1">
      <c r="B3151" s="11" t="s">
        <v>21</v>
      </c>
      <c r="C3151" s="17">
        <f aca="true" t="shared" si="323" ref="C3151:K3151">SUM(C2780,C2833,C2886,C2939,C2992,C3045,C3098)</f>
        <v>2624.1775000000002</v>
      </c>
      <c r="D3151" s="17">
        <f t="shared" si="323"/>
        <v>1384.9671999999998</v>
      </c>
      <c r="E3151" s="17">
        <f t="shared" si="323"/>
        <v>1635.3471</v>
      </c>
      <c r="F3151" s="17">
        <f t="shared" si="323"/>
        <v>470.3111</v>
      </c>
      <c r="G3151" s="17">
        <f t="shared" si="323"/>
        <v>249.18449999999999</v>
      </c>
      <c r="H3151" s="17">
        <f t="shared" si="323"/>
        <v>334.0222</v>
      </c>
      <c r="I3151" s="17">
        <f t="shared" si="323"/>
        <v>21.762700000000002</v>
      </c>
      <c r="J3151" s="17">
        <f t="shared" si="323"/>
        <v>28.028100000000002</v>
      </c>
      <c r="K3151" s="17">
        <f t="shared" si="323"/>
        <v>11.9435</v>
      </c>
      <c r="L3151" s="19">
        <f t="shared" si="308"/>
        <v>6759.743900000001</v>
      </c>
    </row>
    <row r="3152" spans="2:12" ht="12" customHeight="1">
      <c r="B3152" s="11" t="s">
        <v>22</v>
      </c>
      <c r="C3152" s="17">
        <f aca="true" t="shared" si="324" ref="C3152:K3152">SUM(C2781,C2834,C2887,C2940,C2993,C3046,C3099)</f>
        <v>6133.3928</v>
      </c>
      <c r="D3152" s="17">
        <f t="shared" si="324"/>
        <v>227.87249999999997</v>
      </c>
      <c r="E3152" s="17">
        <f t="shared" si="324"/>
        <v>440.3017</v>
      </c>
      <c r="F3152" s="17">
        <f t="shared" si="324"/>
        <v>1080.064</v>
      </c>
      <c r="G3152" s="17">
        <f t="shared" si="324"/>
        <v>302.9618</v>
      </c>
      <c r="H3152" s="17">
        <f t="shared" si="324"/>
        <v>545.1264</v>
      </c>
      <c r="I3152" s="17">
        <f t="shared" si="324"/>
        <v>21.3337</v>
      </c>
      <c r="J3152" s="17">
        <f t="shared" si="324"/>
        <v>75.38069999999999</v>
      </c>
      <c r="K3152" s="17">
        <f t="shared" si="324"/>
        <v>4.0307</v>
      </c>
      <c r="L3152" s="19">
        <f t="shared" si="308"/>
        <v>8830.464299999998</v>
      </c>
    </row>
    <row r="3153" spans="2:12" ht="12" customHeight="1">
      <c r="B3153" s="11" t="s">
        <v>23</v>
      </c>
      <c r="C3153" s="17">
        <f aca="true" t="shared" si="325" ref="C3153:K3153">SUM(C2782,C2835,C2888,C2941,C2994,C3047,C3100)</f>
        <v>657.3804</v>
      </c>
      <c r="D3153" s="17">
        <f t="shared" si="325"/>
        <v>0.4772</v>
      </c>
      <c r="E3153" s="17">
        <f t="shared" si="325"/>
        <v>69.1645</v>
      </c>
      <c r="F3153" s="17">
        <f t="shared" si="325"/>
        <v>244.0536</v>
      </c>
      <c r="G3153" s="17">
        <f t="shared" si="325"/>
        <v>1.826</v>
      </c>
      <c r="H3153" s="17">
        <f t="shared" si="325"/>
        <v>76.0325</v>
      </c>
      <c r="I3153" s="17">
        <f t="shared" si="325"/>
        <v>0</v>
      </c>
      <c r="J3153" s="17">
        <f t="shared" si="325"/>
        <v>1.7014</v>
      </c>
      <c r="K3153" s="17">
        <f t="shared" si="325"/>
        <v>0</v>
      </c>
      <c r="L3153" s="19">
        <f t="shared" si="308"/>
        <v>1050.6355999999998</v>
      </c>
    </row>
    <row r="3154" spans="2:12" ht="12" customHeight="1">
      <c r="B3154" s="11" t="s">
        <v>24</v>
      </c>
      <c r="C3154" s="17">
        <f aca="true" t="shared" si="326" ref="C3154:K3154">SUM(C2783,C2836,C2889,C2942,C2995,C3048,C3101)</f>
        <v>4632.3042</v>
      </c>
      <c r="D3154" s="17">
        <f t="shared" si="326"/>
        <v>1259.9915999999998</v>
      </c>
      <c r="E3154" s="17">
        <f t="shared" si="326"/>
        <v>1800.7803000000001</v>
      </c>
      <c r="F3154" s="17">
        <f t="shared" si="326"/>
        <v>2373.5563</v>
      </c>
      <c r="G3154" s="17">
        <f t="shared" si="326"/>
        <v>2318.4240999999997</v>
      </c>
      <c r="H3154" s="17">
        <f t="shared" si="326"/>
        <v>1180.3487</v>
      </c>
      <c r="I3154" s="17">
        <f t="shared" si="326"/>
        <v>249.3194</v>
      </c>
      <c r="J3154" s="17">
        <f t="shared" si="326"/>
        <v>179.2105</v>
      </c>
      <c r="K3154" s="17">
        <f t="shared" si="326"/>
        <v>4.6923</v>
      </c>
      <c r="L3154" s="19">
        <f t="shared" si="308"/>
        <v>13998.627400000001</v>
      </c>
    </row>
    <row r="3155" spans="2:12" ht="12" customHeight="1">
      <c r="B3155" s="11" t="s">
        <v>25</v>
      </c>
      <c r="C3155" s="17">
        <f aca="true" t="shared" si="327" ref="C3155:K3155">SUM(C2784,C2837,C2890,C2943,C2996,C3049,C3102)</f>
        <v>1605.201</v>
      </c>
      <c r="D3155" s="17">
        <f t="shared" si="327"/>
        <v>2369.5797000000002</v>
      </c>
      <c r="E3155" s="17">
        <f t="shared" si="327"/>
        <v>2117.3442</v>
      </c>
      <c r="F3155" s="17">
        <f t="shared" si="327"/>
        <v>2441.4134</v>
      </c>
      <c r="G3155" s="17">
        <f t="shared" si="327"/>
        <v>507.2049</v>
      </c>
      <c r="H3155" s="17">
        <f t="shared" si="327"/>
        <v>443.27959999999996</v>
      </c>
      <c r="I3155" s="17">
        <f t="shared" si="327"/>
        <v>357.8788</v>
      </c>
      <c r="J3155" s="17">
        <f t="shared" si="327"/>
        <v>63.9239</v>
      </c>
      <c r="K3155" s="17">
        <f t="shared" si="327"/>
        <v>2.629</v>
      </c>
      <c r="L3155" s="19">
        <f t="shared" si="308"/>
        <v>9908.454500000002</v>
      </c>
    </row>
    <row r="3156" spans="2:12" ht="12" customHeight="1">
      <c r="B3156" s="11" t="s">
        <v>26</v>
      </c>
      <c r="C3156" s="17">
        <f aca="true" t="shared" si="328" ref="C3156:K3156">SUM(C2785,C2838,C2891,C2944,C2997,C3050,C3103)</f>
        <v>54945.9294</v>
      </c>
      <c r="D3156" s="17">
        <f t="shared" si="328"/>
        <v>10482.144499999999</v>
      </c>
      <c r="E3156" s="17">
        <f t="shared" si="328"/>
        <v>7049.9849</v>
      </c>
      <c r="F3156" s="17">
        <f t="shared" si="328"/>
        <v>13080.573899999998</v>
      </c>
      <c r="G3156" s="17">
        <f t="shared" si="328"/>
        <v>8193.689900000001</v>
      </c>
      <c r="H3156" s="17">
        <f t="shared" si="328"/>
        <v>3247.4627000000005</v>
      </c>
      <c r="I3156" s="17">
        <f t="shared" si="328"/>
        <v>3716.9849999999997</v>
      </c>
      <c r="J3156" s="17">
        <f t="shared" si="328"/>
        <v>2873.2287000000006</v>
      </c>
      <c r="K3156" s="17">
        <f t="shared" si="328"/>
        <v>1738.6768</v>
      </c>
      <c r="L3156" s="19">
        <f t="shared" si="308"/>
        <v>105328.67580000001</v>
      </c>
    </row>
    <row r="3157" spans="2:58" s="14" customFormat="1" ht="12" customHeight="1">
      <c r="B3157" s="11" t="s">
        <v>27</v>
      </c>
      <c r="C3157" s="17">
        <f aca="true" t="shared" si="329" ref="C3157:K3157">SUM(C2786,C2839,C2892,C2945,C2998,C3051,C3104)</f>
        <v>151089.34139999998</v>
      </c>
      <c r="D3157" s="17">
        <f t="shared" si="329"/>
        <v>40189.2721</v>
      </c>
      <c r="E3157" s="17">
        <f t="shared" si="329"/>
        <v>20918.558199999996</v>
      </c>
      <c r="F3157" s="17">
        <f t="shared" si="329"/>
        <v>15243.9951</v>
      </c>
      <c r="G3157" s="17">
        <f t="shared" si="329"/>
        <v>10085.2576</v>
      </c>
      <c r="H3157" s="17">
        <f t="shared" si="329"/>
        <v>12430.4751</v>
      </c>
      <c r="I3157" s="17">
        <f t="shared" si="329"/>
        <v>2383.0498000000002</v>
      </c>
      <c r="J3157" s="17">
        <f t="shared" si="329"/>
        <v>1987.9426999999998</v>
      </c>
      <c r="K3157" s="17">
        <f t="shared" si="329"/>
        <v>391.79010000000005</v>
      </c>
      <c r="L3157" s="19">
        <f t="shared" si="308"/>
        <v>254719.68210000003</v>
      </c>
      <c r="BF3157" s="5"/>
    </row>
    <row r="3158" spans="2:12" ht="12" customHeight="1">
      <c r="B3158" s="11" t="s">
        <v>28</v>
      </c>
      <c r="C3158" s="17">
        <f aca="true" t="shared" si="330" ref="C3158:K3158">SUM(C2787,C2840,C2893,C2946,C2999,C3052,C3105)</f>
        <v>15984.3242</v>
      </c>
      <c r="D3158" s="17">
        <f t="shared" si="330"/>
        <v>16923.6233</v>
      </c>
      <c r="E3158" s="17">
        <f t="shared" si="330"/>
        <v>25793.5636</v>
      </c>
      <c r="F3158" s="17">
        <f t="shared" si="330"/>
        <v>3621.2318</v>
      </c>
      <c r="G3158" s="17">
        <f t="shared" si="330"/>
        <v>1495.5246</v>
      </c>
      <c r="H3158" s="17">
        <f t="shared" si="330"/>
        <v>4268.404399999999</v>
      </c>
      <c r="I3158" s="17">
        <f t="shared" si="330"/>
        <v>1811.3244</v>
      </c>
      <c r="J3158" s="17">
        <f t="shared" si="330"/>
        <v>178.5606</v>
      </c>
      <c r="K3158" s="17">
        <f t="shared" si="330"/>
        <v>50.8554</v>
      </c>
      <c r="L3158" s="19">
        <f t="shared" si="308"/>
        <v>70127.41229999998</v>
      </c>
    </row>
    <row r="3159" spans="2:12" ht="12" customHeight="1">
      <c r="B3159" s="11" t="s">
        <v>29</v>
      </c>
      <c r="C3159" s="17">
        <f aca="true" t="shared" si="331" ref="C3159:K3159">SUM(C2788,C2841,C2894,C2947,C3000,C3053,C3106)</f>
        <v>8479.5802</v>
      </c>
      <c r="D3159" s="17">
        <f t="shared" si="331"/>
        <v>1727.2168</v>
      </c>
      <c r="E3159" s="17">
        <f t="shared" si="331"/>
        <v>6788.9899000000005</v>
      </c>
      <c r="F3159" s="17">
        <f t="shared" si="331"/>
        <v>980.5812</v>
      </c>
      <c r="G3159" s="17">
        <f t="shared" si="331"/>
        <v>950.598</v>
      </c>
      <c r="H3159" s="17">
        <f t="shared" si="331"/>
        <v>4478.5728</v>
      </c>
      <c r="I3159" s="17">
        <f t="shared" si="331"/>
        <v>1727.7357</v>
      </c>
      <c r="J3159" s="17">
        <f t="shared" si="331"/>
        <v>291.6196</v>
      </c>
      <c r="K3159" s="17">
        <f t="shared" si="331"/>
        <v>203.2363</v>
      </c>
      <c r="L3159" s="19">
        <f t="shared" si="308"/>
        <v>25628.130500000003</v>
      </c>
    </row>
    <row r="3160" spans="2:12" ht="12" customHeight="1">
      <c r="B3160" s="11" t="s">
        <v>30</v>
      </c>
      <c r="C3160" s="17">
        <f aca="true" t="shared" si="332" ref="C3160:K3160">SUM(C2789,C2842,C2895,C2948,C3001,C3054,C3107)</f>
        <v>5130.3395</v>
      </c>
      <c r="D3160" s="17">
        <f t="shared" si="332"/>
        <v>2095.0555000000004</v>
      </c>
      <c r="E3160" s="17">
        <f t="shared" si="332"/>
        <v>1191.1272</v>
      </c>
      <c r="F3160" s="17">
        <f t="shared" si="332"/>
        <v>841.4256</v>
      </c>
      <c r="G3160" s="17">
        <f t="shared" si="332"/>
        <v>1062.3362</v>
      </c>
      <c r="H3160" s="17">
        <f t="shared" si="332"/>
        <v>1529.7203</v>
      </c>
      <c r="I3160" s="17">
        <f t="shared" si="332"/>
        <v>968.2193000000001</v>
      </c>
      <c r="J3160" s="17">
        <f t="shared" si="332"/>
        <v>77.8758</v>
      </c>
      <c r="K3160" s="17">
        <f t="shared" si="332"/>
        <v>164.0845</v>
      </c>
      <c r="L3160" s="19">
        <f t="shared" si="308"/>
        <v>13060.183900000002</v>
      </c>
    </row>
    <row r="3161" spans="2:12" ht="12" customHeight="1">
      <c r="B3161" s="11" t="s">
        <v>31</v>
      </c>
      <c r="C3161" s="17">
        <f aca="true" t="shared" si="333" ref="C3161:K3161">SUM(C2790,C2843,C2896,C2949,C3002,C3055,C3108)</f>
        <v>80284.12299999999</v>
      </c>
      <c r="D3161" s="17">
        <f t="shared" si="333"/>
        <v>22646.3529</v>
      </c>
      <c r="E3161" s="17">
        <f t="shared" si="333"/>
        <v>19526.5607</v>
      </c>
      <c r="F3161" s="17">
        <f t="shared" si="333"/>
        <v>15826.076</v>
      </c>
      <c r="G3161" s="17">
        <f t="shared" si="333"/>
        <v>5740.526999999999</v>
      </c>
      <c r="H3161" s="17">
        <f t="shared" si="333"/>
        <v>12020.0836</v>
      </c>
      <c r="I3161" s="17">
        <f t="shared" si="333"/>
        <v>11042.056100000002</v>
      </c>
      <c r="J3161" s="17">
        <f t="shared" si="333"/>
        <v>1019.8144</v>
      </c>
      <c r="K3161" s="17">
        <f t="shared" si="333"/>
        <v>967.9491</v>
      </c>
      <c r="L3161" s="19">
        <f t="shared" si="308"/>
        <v>169073.5428</v>
      </c>
    </row>
    <row r="3162" spans="2:12" ht="12" customHeight="1">
      <c r="B3162" s="11" t="s">
        <v>32</v>
      </c>
      <c r="C3162" s="17">
        <f aca="true" t="shared" si="334" ref="C3162:K3162">SUM(C2791,C2844,C2897,C2950,C3003,C3056,C3109)</f>
        <v>46295.9789</v>
      </c>
      <c r="D3162" s="17">
        <f t="shared" si="334"/>
        <v>17423.3332</v>
      </c>
      <c r="E3162" s="17">
        <f t="shared" si="334"/>
        <v>18235.040500000003</v>
      </c>
      <c r="F3162" s="17">
        <f t="shared" si="334"/>
        <v>17560.8773</v>
      </c>
      <c r="G3162" s="17">
        <f t="shared" si="334"/>
        <v>6287.0019999999995</v>
      </c>
      <c r="H3162" s="17">
        <f t="shared" si="334"/>
        <v>5533.643599999999</v>
      </c>
      <c r="I3162" s="17">
        <f t="shared" si="334"/>
        <v>6865.3611</v>
      </c>
      <c r="J3162" s="17">
        <f t="shared" si="334"/>
        <v>263.9588</v>
      </c>
      <c r="K3162" s="17">
        <f t="shared" si="334"/>
        <v>346.7014</v>
      </c>
      <c r="L3162" s="19">
        <f t="shared" si="308"/>
        <v>118811.89679999999</v>
      </c>
    </row>
    <row r="3163" spans="2:12" ht="12" customHeight="1">
      <c r="B3163" s="11" t="s">
        <v>33</v>
      </c>
      <c r="C3163" s="17">
        <f aca="true" t="shared" si="335" ref="C3163:K3163">SUM(C2792,C2845,C2898,C2951,C3004,C3057,C3110)</f>
        <v>656.4394</v>
      </c>
      <c r="D3163" s="17">
        <f t="shared" si="335"/>
        <v>274.6824</v>
      </c>
      <c r="E3163" s="17">
        <f t="shared" si="335"/>
        <v>59.358</v>
      </c>
      <c r="F3163" s="17">
        <f t="shared" si="335"/>
        <v>263.0905</v>
      </c>
      <c r="G3163" s="17">
        <f t="shared" si="335"/>
        <v>243.7679</v>
      </c>
      <c r="H3163" s="17">
        <f t="shared" si="335"/>
        <v>42.3793</v>
      </c>
      <c r="I3163" s="17">
        <f t="shared" si="335"/>
        <v>90.0223</v>
      </c>
      <c r="J3163" s="17">
        <f t="shared" si="335"/>
        <v>2.1109</v>
      </c>
      <c r="K3163" s="17">
        <f t="shared" si="335"/>
        <v>0.6429</v>
      </c>
      <c r="L3163" s="19">
        <f t="shared" si="308"/>
        <v>1632.4936</v>
      </c>
    </row>
    <row r="3164" spans="2:12" ht="12" customHeight="1">
      <c r="B3164" s="11" t="s">
        <v>34</v>
      </c>
      <c r="C3164" s="17">
        <f aca="true" t="shared" si="336" ref="C3164:K3164">SUM(C2793,C2846,C2899,C2952,C3005,C3058,C3111)</f>
        <v>1845.7855</v>
      </c>
      <c r="D3164" s="17">
        <f t="shared" si="336"/>
        <v>632.284</v>
      </c>
      <c r="E3164" s="17">
        <f t="shared" si="336"/>
        <v>3238.8016999999995</v>
      </c>
      <c r="F3164" s="17">
        <f t="shared" si="336"/>
        <v>1803.2212000000002</v>
      </c>
      <c r="G3164" s="17">
        <f t="shared" si="336"/>
        <v>1339.1325000000002</v>
      </c>
      <c r="H3164" s="17">
        <f t="shared" si="336"/>
        <v>1469.5411</v>
      </c>
      <c r="I3164" s="17">
        <f t="shared" si="336"/>
        <v>1793.2461</v>
      </c>
      <c r="J3164" s="17">
        <f t="shared" si="336"/>
        <v>121.73450000000001</v>
      </c>
      <c r="K3164" s="17">
        <f t="shared" si="336"/>
        <v>39.7631</v>
      </c>
      <c r="L3164" s="19">
        <f t="shared" si="308"/>
        <v>12283.5097</v>
      </c>
    </row>
    <row r="3165" spans="2:12" ht="12" customHeight="1">
      <c r="B3165" s="11" t="s">
        <v>35</v>
      </c>
      <c r="C3165" s="17">
        <f aca="true" t="shared" si="337" ref="C3165:K3165">SUM(C2794,C2847,C2900,C2953,C3006,C3059,C3112)</f>
        <v>561.0148</v>
      </c>
      <c r="D3165" s="17">
        <f t="shared" si="337"/>
        <v>4.4136</v>
      </c>
      <c r="E3165" s="17">
        <f t="shared" si="337"/>
        <v>179.037</v>
      </c>
      <c r="F3165" s="17">
        <f t="shared" si="337"/>
        <v>600.876</v>
      </c>
      <c r="G3165" s="17">
        <f t="shared" si="337"/>
        <v>507.3665</v>
      </c>
      <c r="H3165" s="17">
        <f t="shared" si="337"/>
        <v>56.0831</v>
      </c>
      <c r="I3165" s="17">
        <f t="shared" si="337"/>
        <v>27.0545</v>
      </c>
      <c r="J3165" s="17">
        <f t="shared" si="337"/>
        <v>3.6503</v>
      </c>
      <c r="K3165" s="17">
        <f t="shared" si="337"/>
        <v>0</v>
      </c>
      <c r="L3165" s="19">
        <f t="shared" si="308"/>
        <v>1939.4958</v>
      </c>
    </row>
    <row r="3166" spans="2:12" ht="12" customHeight="1">
      <c r="B3166" s="11" t="s">
        <v>36</v>
      </c>
      <c r="C3166" s="17">
        <f aca="true" t="shared" si="338" ref="C3166:K3166">SUM(C2795,C2848,C2901,C2954,C3007,C3060,C3113)</f>
        <v>212.73010000000002</v>
      </c>
      <c r="D3166" s="17">
        <f t="shared" si="338"/>
        <v>206.3783</v>
      </c>
      <c r="E3166" s="17">
        <f t="shared" si="338"/>
        <v>0.2601</v>
      </c>
      <c r="F3166" s="17">
        <f t="shared" si="338"/>
        <v>0.8671</v>
      </c>
      <c r="G3166" s="17">
        <f t="shared" si="338"/>
        <v>31.7946</v>
      </c>
      <c r="H3166" s="17">
        <f t="shared" si="338"/>
        <v>0</v>
      </c>
      <c r="I3166" s="17">
        <f t="shared" si="338"/>
        <v>0</v>
      </c>
      <c r="J3166" s="17">
        <f t="shared" si="338"/>
        <v>0</v>
      </c>
      <c r="K3166" s="17">
        <f t="shared" si="338"/>
        <v>0</v>
      </c>
      <c r="L3166" s="19">
        <f t="shared" si="308"/>
        <v>452.03020000000004</v>
      </c>
    </row>
    <row r="3167" spans="2:12" ht="12" customHeight="1">
      <c r="B3167" s="11" t="s">
        <v>37</v>
      </c>
      <c r="C3167" s="17">
        <f aca="true" t="shared" si="339" ref="C3167:K3167">SUM(C2796,C2849,C2902,C2955,C3008,C3061,C3114)</f>
        <v>34841.3217</v>
      </c>
      <c r="D3167" s="17">
        <f t="shared" si="339"/>
        <v>2150.2395</v>
      </c>
      <c r="E3167" s="17">
        <f t="shared" si="339"/>
        <v>989.5783000000001</v>
      </c>
      <c r="F3167" s="17">
        <f t="shared" si="339"/>
        <v>6008.3402</v>
      </c>
      <c r="G3167" s="17">
        <f t="shared" si="339"/>
        <v>644.7714</v>
      </c>
      <c r="H3167" s="17">
        <f t="shared" si="339"/>
        <v>1728.8571</v>
      </c>
      <c r="I3167" s="17">
        <f t="shared" si="339"/>
        <v>1185.8233</v>
      </c>
      <c r="J3167" s="17">
        <f t="shared" si="339"/>
        <v>884.4305</v>
      </c>
      <c r="K3167" s="17">
        <f t="shared" si="339"/>
        <v>70.0498</v>
      </c>
      <c r="L3167" s="19">
        <f t="shared" si="308"/>
        <v>48503.41180000001</v>
      </c>
    </row>
    <row r="3168" spans="2:58" s="14" customFormat="1" ht="12" customHeight="1">
      <c r="B3168" s="11" t="s">
        <v>38</v>
      </c>
      <c r="C3168" s="17">
        <f aca="true" t="shared" si="340" ref="C3168:K3168">SUM(C2797,C2850,C2903,C2956,C3009,C3062,C3115)</f>
        <v>21324.2806</v>
      </c>
      <c r="D3168" s="17">
        <f t="shared" si="340"/>
        <v>3843.8244000000004</v>
      </c>
      <c r="E3168" s="17">
        <f t="shared" si="340"/>
        <v>6166.8175</v>
      </c>
      <c r="F3168" s="17">
        <f t="shared" si="340"/>
        <v>15439.544100000001</v>
      </c>
      <c r="G3168" s="17">
        <f t="shared" si="340"/>
        <v>4182.6154</v>
      </c>
      <c r="H3168" s="17">
        <f t="shared" si="340"/>
        <v>4894.7337</v>
      </c>
      <c r="I3168" s="17">
        <f t="shared" si="340"/>
        <v>2357.2214</v>
      </c>
      <c r="J3168" s="17">
        <f t="shared" si="340"/>
        <v>1105.6949</v>
      </c>
      <c r="K3168" s="17">
        <f t="shared" si="340"/>
        <v>51.3225</v>
      </c>
      <c r="L3168" s="19">
        <f t="shared" si="308"/>
        <v>59366.054500000006</v>
      </c>
      <c r="BF3168" s="5"/>
    </row>
    <row r="3169" spans="2:12" ht="12" customHeight="1">
      <c r="B3169" s="11" t="s">
        <v>39</v>
      </c>
      <c r="C3169" s="17">
        <f aca="true" t="shared" si="341" ref="C3169:K3169">SUM(C2798,C2851,C2904,C2957,C3010,C3063,C3116)</f>
        <v>37563.54380000001</v>
      </c>
      <c r="D3169" s="17">
        <f t="shared" si="341"/>
        <v>12540.020300000002</v>
      </c>
      <c r="E3169" s="17">
        <f t="shared" si="341"/>
        <v>34936.9224</v>
      </c>
      <c r="F3169" s="17">
        <f t="shared" si="341"/>
        <v>5171.192000000001</v>
      </c>
      <c r="G3169" s="17">
        <f t="shared" si="341"/>
        <v>12402.9802</v>
      </c>
      <c r="H3169" s="17">
        <f t="shared" si="341"/>
        <v>18390.368899999998</v>
      </c>
      <c r="I3169" s="17">
        <f t="shared" si="341"/>
        <v>6975.7086</v>
      </c>
      <c r="J3169" s="17">
        <f t="shared" si="341"/>
        <v>932.2631</v>
      </c>
      <c r="K3169" s="17">
        <f t="shared" si="341"/>
        <v>333.59000000000003</v>
      </c>
      <c r="L3169" s="19">
        <f t="shared" si="308"/>
        <v>129246.5893</v>
      </c>
    </row>
    <row r="3170" spans="2:12" ht="12" customHeight="1">
      <c r="B3170" s="11" t="s">
        <v>40</v>
      </c>
      <c r="C3170" s="17">
        <f aca="true" t="shared" si="342" ref="C3170:K3170">SUM(C2799,C2852,C2905,C2958,C3011,C3064,C3117)</f>
        <v>3898.3797999999997</v>
      </c>
      <c r="D3170" s="17">
        <f t="shared" si="342"/>
        <v>794.1792</v>
      </c>
      <c r="E3170" s="17">
        <f t="shared" si="342"/>
        <v>210.5975</v>
      </c>
      <c r="F3170" s="17">
        <f t="shared" si="342"/>
        <v>2774.7961999999998</v>
      </c>
      <c r="G3170" s="17">
        <f t="shared" si="342"/>
        <v>848.473</v>
      </c>
      <c r="H3170" s="17">
        <f t="shared" si="342"/>
        <v>606.0522</v>
      </c>
      <c r="I3170" s="17">
        <f t="shared" si="342"/>
        <v>36.8344</v>
      </c>
      <c r="J3170" s="17">
        <f t="shared" si="342"/>
        <v>0</v>
      </c>
      <c r="K3170" s="17">
        <f t="shared" si="342"/>
        <v>0</v>
      </c>
      <c r="L3170" s="19">
        <f t="shared" si="308"/>
        <v>9169.3123</v>
      </c>
    </row>
    <row r="3171" spans="2:12" ht="12" customHeight="1">
      <c r="B3171" s="11" t="s">
        <v>41</v>
      </c>
      <c r="C3171" s="17">
        <f aca="true" t="shared" si="343" ref="C3171:K3171">SUM(C2800,C2853,C2906,C2959,C3012,C3065,C3118)</f>
        <v>5585.187199999999</v>
      </c>
      <c r="D3171" s="17">
        <f t="shared" si="343"/>
        <v>1529.5913999999998</v>
      </c>
      <c r="E3171" s="17">
        <f t="shared" si="343"/>
        <v>1226.2349000000002</v>
      </c>
      <c r="F3171" s="17">
        <f t="shared" si="343"/>
        <v>2657.8388</v>
      </c>
      <c r="G3171" s="17">
        <f t="shared" si="343"/>
        <v>696.5056</v>
      </c>
      <c r="H3171" s="17">
        <f t="shared" si="343"/>
        <v>731.8964000000001</v>
      </c>
      <c r="I3171" s="17">
        <f t="shared" si="343"/>
        <v>151.0753</v>
      </c>
      <c r="J3171" s="17">
        <f t="shared" si="343"/>
        <v>582.4921</v>
      </c>
      <c r="K3171" s="17">
        <f t="shared" si="343"/>
        <v>23.9162</v>
      </c>
      <c r="L3171" s="19">
        <f t="shared" si="308"/>
        <v>13184.737899999998</v>
      </c>
    </row>
    <row r="3172" spans="2:12" ht="12" customHeight="1">
      <c r="B3172" s="11" t="s">
        <v>42</v>
      </c>
      <c r="C3172" s="17">
        <f aca="true" t="shared" si="344" ref="C3172:K3172">SUM(C2801,C2854,C2907,C2960,C3013,C3066,C3119)</f>
        <v>26404.753500000006</v>
      </c>
      <c r="D3172" s="17">
        <f t="shared" si="344"/>
        <v>1497.2918000000002</v>
      </c>
      <c r="E3172" s="17">
        <f t="shared" si="344"/>
        <v>3842.7384</v>
      </c>
      <c r="F3172" s="17">
        <f t="shared" si="344"/>
        <v>1327.6213</v>
      </c>
      <c r="G3172" s="17">
        <f t="shared" si="344"/>
        <v>285.8411</v>
      </c>
      <c r="H3172" s="17">
        <f t="shared" si="344"/>
        <v>829.2143</v>
      </c>
      <c r="I3172" s="17">
        <f t="shared" si="344"/>
        <v>4.905</v>
      </c>
      <c r="J3172" s="17">
        <f t="shared" si="344"/>
        <v>315.8774</v>
      </c>
      <c r="K3172" s="17">
        <f t="shared" si="344"/>
        <v>40.8755</v>
      </c>
      <c r="L3172" s="19">
        <f t="shared" si="308"/>
        <v>34549.1183</v>
      </c>
    </row>
    <row r="3173" spans="2:12" ht="12" customHeight="1">
      <c r="B3173" s="11" t="s">
        <v>43</v>
      </c>
      <c r="C3173" s="17">
        <f aca="true" t="shared" si="345" ref="C3173:K3173">SUM(C2802,C2855,C2908,C2961,C3014,C3067,C3120)</f>
        <v>351.4578</v>
      </c>
      <c r="D3173" s="17">
        <f t="shared" si="345"/>
        <v>69.1382</v>
      </c>
      <c r="E3173" s="17">
        <f t="shared" si="345"/>
        <v>10.6092</v>
      </c>
      <c r="F3173" s="17">
        <f t="shared" si="345"/>
        <v>357.9142</v>
      </c>
      <c r="G3173" s="17">
        <f t="shared" si="345"/>
        <v>84.4225</v>
      </c>
      <c r="H3173" s="17">
        <f t="shared" si="345"/>
        <v>40.172</v>
      </c>
      <c r="I3173" s="17">
        <f t="shared" si="345"/>
        <v>9.4801</v>
      </c>
      <c r="J3173" s="17">
        <f t="shared" si="345"/>
        <v>103.5655</v>
      </c>
      <c r="K3173" s="17">
        <f t="shared" si="345"/>
        <v>17.7093</v>
      </c>
      <c r="L3173" s="19">
        <f t="shared" si="308"/>
        <v>1044.4688</v>
      </c>
    </row>
    <row r="3174" spans="2:12" ht="12" customHeight="1">
      <c r="B3174" s="11" t="s">
        <v>44</v>
      </c>
      <c r="C3174" s="17">
        <f aca="true" t="shared" si="346" ref="C3174:K3174">SUM(C2803,C2856,C2909,C2962,C3015,C3068,C3121)</f>
        <v>54036.4531</v>
      </c>
      <c r="D3174" s="17">
        <f t="shared" si="346"/>
        <v>11840.447100000001</v>
      </c>
      <c r="E3174" s="17">
        <f t="shared" si="346"/>
        <v>14546.946899999997</v>
      </c>
      <c r="F3174" s="17">
        <f t="shared" si="346"/>
        <v>16062.918100000003</v>
      </c>
      <c r="G3174" s="17">
        <f t="shared" si="346"/>
        <v>8295.024300000001</v>
      </c>
      <c r="H3174" s="17">
        <f t="shared" si="346"/>
        <v>1982.4539</v>
      </c>
      <c r="I3174" s="17">
        <f t="shared" si="346"/>
        <v>2389.3527</v>
      </c>
      <c r="J3174" s="17">
        <f t="shared" si="346"/>
        <v>4723.716</v>
      </c>
      <c r="K3174" s="17">
        <f t="shared" si="346"/>
        <v>1490.6471999999999</v>
      </c>
      <c r="L3174" s="19">
        <f t="shared" si="308"/>
        <v>115367.9593</v>
      </c>
    </row>
    <row r="3175" spans="2:12" ht="12" customHeight="1">
      <c r="B3175" s="11" t="s">
        <v>45</v>
      </c>
      <c r="C3175" s="17">
        <f aca="true" t="shared" si="347" ref="C3175:K3175">SUM(C2804,C2857,C2910,C2963,C3016,C3069,C3122)</f>
        <v>10933.1486</v>
      </c>
      <c r="D3175" s="18">
        <f t="shared" si="347"/>
        <v>6480.168699999999</v>
      </c>
      <c r="E3175" s="17">
        <f t="shared" si="347"/>
        <v>3004.5174</v>
      </c>
      <c r="F3175" s="17">
        <f t="shared" si="347"/>
        <v>3411.4672</v>
      </c>
      <c r="G3175" s="17">
        <f t="shared" si="347"/>
        <v>625.5005</v>
      </c>
      <c r="H3175" s="17">
        <f t="shared" si="347"/>
        <v>102.234</v>
      </c>
      <c r="I3175" s="17">
        <f t="shared" si="347"/>
        <v>421.1571</v>
      </c>
      <c r="J3175" s="17">
        <f t="shared" si="347"/>
        <v>283.0579</v>
      </c>
      <c r="K3175" s="17">
        <f t="shared" si="347"/>
        <v>876.7044</v>
      </c>
      <c r="L3175" s="19">
        <f t="shared" si="308"/>
        <v>26137.955799999996</v>
      </c>
    </row>
    <row r="3176" spans="2:12" ht="12" customHeight="1">
      <c r="B3176" s="11" t="s">
        <v>46</v>
      </c>
      <c r="C3176" s="17">
        <f aca="true" t="shared" si="348" ref="C3176:K3176">SUM(C2805,C2858,C2911,C2964,C3017,C3070,C3123)</f>
        <v>4355.7539</v>
      </c>
      <c r="D3176" s="17">
        <f t="shared" si="348"/>
        <v>953.9141</v>
      </c>
      <c r="E3176" s="17">
        <f t="shared" si="348"/>
        <v>1056.3041</v>
      </c>
      <c r="F3176" s="17">
        <f t="shared" si="348"/>
        <v>782.6615</v>
      </c>
      <c r="G3176" s="17">
        <f t="shared" si="348"/>
        <v>57.378600000000006</v>
      </c>
      <c r="H3176" s="17">
        <f t="shared" si="348"/>
        <v>4.3424</v>
      </c>
      <c r="I3176" s="17">
        <f t="shared" si="348"/>
        <v>26.0359</v>
      </c>
      <c r="J3176" s="17">
        <f t="shared" si="348"/>
        <v>2.2617</v>
      </c>
      <c r="K3176" s="17">
        <f t="shared" si="348"/>
        <v>30.537100000000002</v>
      </c>
      <c r="L3176" s="19">
        <f t="shared" si="308"/>
        <v>7269.1893</v>
      </c>
    </row>
    <row r="3177" spans="2:12" ht="12" customHeight="1">
      <c r="B3177" s="11" t="s">
        <v>47</v>
      </c>
      <c r="C3177" s="17">
        <f aca="true" t="shared" si="349" ref="C3177:K3177">SUM(C2806,C2859,C2912,C2965,C3018,C3071,C3124)</f>
        <v>13799.1715</v>
      </c>
      <c r="D3177" s="17">
        <f t="shared" si="349"/>
        <v>776.4164000000001</v>
      </c>
      <c r="E3177" s="17">
        <f t="shared" si="349"/>
        <v>2132.4066999999995</v>
      </c>
      <c r="F3177" s="17">
        <f t="shared" si="349"/>
        <v>1591.2464999999997</v>
      </c>
      <c r="G3177" s="17">
        <f t="shared" si="349"/>
        <v>0.36229999999999996</v>
      </c>
      <c r="H3177" s="17">
        <f t="shared" si="349"/>
        <v>0.0967</v>
      </c>
      <c r="I3177" s="17">
        <f t="shared" si="349"/>
        <v>90.9142</v>
      </c>
      <c r="J3177" s="17">
        <f t="shared" si="349"/>
        <v>21.035899999999998</v>
      </c>
      <c r="K3177" s="17">
        <f t="shared" si="349"/>
        <v>23.6482</v>
      </c>
      <c r="L3177" s="19">
        <f t="shared" si="308"/>
        <v>18435.298399999996</v>
      </c>
    </row>
    <row r="3178" spans="2:58" s="14" customFormat="1" ht="12" customHeight="1">
      <c r="B3178" s="11" t="s">
        <v>48</v>
      </c>
      <c r="C3178" s="17">
        <f aca="true" t="shared" si="350" ref="C3178:K3178">SUM(C2807,C2860,C2913,C2966,C3019,C3072,C3125)</f>
        <v>2689.9844000000003</v>
      </c>
      <c r="D3178" s="17">
        <f t="shared" si="350"/>
        <v>14.2984</v>
      </c>
      <c r="E3178" s="17">
        <f t="shared" si="350"/>
        <v>112.577</v>
      </c>
      <c r="F3178" s="17">
        <f t="shared" si="350"/>
        <v>4315.1168</v>
      </c>
      <c r="G3178" s="17">
        <f t="shared" si="350"/>
        <v>693.2909</v>
      </c>
      <c r="H3178" s="17">
        <f t="shared" si="350"/>
        <v>1587.4911</v>
      </c>
      <c r="I3178" s="17">
        <f t="shared" si="350"/>
        <v>496.9272</v>
      </c>
      <c r="J3178" s="17">
        <f t="shared" si="350"/>
        <v>698.1189</v>
      </c>
      <c r="K3178" s="17">
        <f t="shared" si="350"/>
        <v>3.267</v>
      </c>
      <c r="L3178" s="19">
        <f t="shared" si="308"/>
        <v>10611.071699999999</v>
      </c>
      <c r="BF3178" s="5"/>
    </row>
    <row r="3179" spans="2:12" ht="12" customHeight="1">
      <c r="B3179" s="11" t="s">
        <v>49</v>
      </c>
      <c r="C3179" s="17">
        <f aca="true" t="shared" si="351" ref="C3179:K3179">SUM(C2808,C2861,C2914,C2967,C3020,C3073,C3126)</f>
        <v>2335.0395</v>
      </c>
      <c r="D3179" s="17">
        <f t="shared" si="351"/>
        <v>277.54470000000003</v>
      </c>
      <c r="E3179" s="17">
        <f t="shared" si="351"/>
        <v>77.9624</v>
      </c>
      <c r="F3179" s="17">
        <f t="shared" si="351"/>
        <v>120.2798</v>
      </c>
      <c r="G3179" s="17">
        <f t="shared" si="351"/>
        <v>680.1965</v>
      </c>
      <c r="H3179" s="17">
        <f t="shared" si="351"/>
        <v>0.0413</v>
      </c>
      <c r="I3179" s="17">
        <f t="shared" si="351"/>
        <v>454.9294</v>
      </c>
      <c r="J3179" s="17">
        <f t="shared" si="351"/>
        <v>186.4547</v>
      </c>
      <c r="K3179" s="17">
        <f t="shared" si="351"/>
        <v>177.9834</v>
      </c>
      <c r="L3179" s="19">
        <f t="shared" si="308"/>
        <v>4310.431699999999</v>
      </c>
    </row>
    <row r="3180" spans="2:12" ht="12" customHeight="1">
      <c r="B3180" s="11" t="s">
        <v>50</v>
      </c>
      <c r="C3180" s="17">
        <f aca="true" t="shared" si="352" ref="C3180:K3180">SUM(C2809,C2862,C2915,C2968,C3021,C3074,C3127)</f>
        <v>40377.4492</v>
      </c>
      <c r="D3180" s="17">
        <f t="shared" si="352"/>
        <v>1343.5391</v>
      </c>
      <c r="E3180" s="17">
        <f t="shared" si="352"/>
        <v>2886.1025999999997</v>
      </c>
      <c r="F3180" s="17">
        <f t="shared" si="352"/>
        <v>2247.1126</v>
      </c>
      <c r="G3180" s="17">
        <f t="shared" si="352"/>
        <v>978.4146000000001</v>
      </c>
      <c r="H3180" s="17">
        <f t="shared" si="352"/>
        <v>20.6398</v>
      </c>
      <c r="I3180" s="17">
        <f t="shared" si="352"/>
        <v>95.8983</v>
      </c>
      <c r="J3180" s="17">
        <f t="shared" si="352"/>
        <v>815.6558</v>
      </c>
      <c r="K3180" s="17">
        <f t="shared" si="352"/>
        <v>80.6502</v>
      </c>
      <c r="L3180" s="19">
        <f t="shared" si="308"/>
        <v>48845.4622</v>
      </c>
    </row>
    <row r="3181" spans="2:12" ht="12" customHeight="1">
      <c r="B3181" s="11" t="s">
        <v>51</v>
      </c>
      <c r="C3181" s="17">
        <f aca="true" t="shared" si="353" ref="C3181:K3181">SUM(C2810,C2863,C2916,C2969,C3022,C3075,C3128)</f>
        <v>3908.5368999999996</v>
      </c>
      <c r="D3181" s="17">
        <f t="shared" si="353"/>
        <v>44.8042</v>
      </c>
      <c r="E3181" s="17">
        <f t="shared" si="353"/>
        <v>4.9645</v>
      </c>
      <c r="F3181" s="17">
        <f t="shared" si="353"/>
        <v>0</v>
      </c>
      <c r="G3181" s="17">
        <f t="shared" si="353"/>
        <v>0</v>
      </c>
      <c r="H3181" s="17">
        <f t="shared" si="353"/>
        <v>4.4668</v>
      </c>
      <c r="I3181" s="17">
        <f t="shared" si="353"/>
        <v>2.1831</v>
      </c>
      <c r="J3181" s="17">
        <f t="shared" si="353"/>
        <v>0.1818</v>
      </c>
      <c r="K3181" s="17">
        <f t="shared" si="353"/>
        <v>90.9416</v>
      </c>
      <c r="L3181" s="19">
        <f t="shared" si="308"/>
        <v>4056.0789</v>
      </c>
    </row>
    <row r="3182" spans="2:12" ht="12" customHeight="1">
      <c r="B3182" s="15" t="s">
        <v>52</v>
      </c>
      <c r="C3182" s="20">
        <f aca="true" t="shared" si="354" ref="C3182:K3182">SUM(C3135:C3181)</f>
        <v>1162423.8487999996</v>
      </c>
      <c r="D3182" s="20">
        <f t="shared" si="354"/>
        <v>278305.4687</v>
      </c>
      <c r="E3182" s="20">
        <f t="shared" si="354"/>
        <v>287545.0016</v>
      </c>
      <c r="F3182" s="20">
        <f t="shared" si="354"/>
        <v>222607.2904</v>
      </c>
      <c r="G3182" s="20">
        <f t="shared" si="354"/>
        <v>106177.31349999999</v>
      </c>
      <c r="H3182" s="20">
        <f t="shared" si="354"/>
        <v>146607.05909999995</v>
      </c>
      <c r="I3182" s="20">
        <f t="shared" si="354"/>
        <v>66703.54729999999</v>
      </c>
      <c r="J3182" s="20">
        <f t="shared" si="354"/>
        <v>33042.70359999999</v>
      </c>
      <c r="K3182" s="20">
        <f t="shared" si="354"/>
        <v>21770.1006</v>
      </c>
      <c r="L3182" s="21">
        <f t="shared" si="308"/>
        <v>2325182.3336</v>
      </c>
    </row>
  </sheetData>
  <sheetProtection/>
  <mergeCells count="660">
    <mergeCell ref="I2603:I2604"/>
    <mergeCell ref="J2603:J2604"/>
    <mergeCell ref="C1435:D1435"/>
    <mergeCell ref="L1437:L1438"/>
    <mergeCell ref="C1700:D1700"/>
    <mergeCell ref="L1702:L1703"/>
    <mergeCell ref="C2495:D2495"/>
    <mergeCell ref="L2497:L2498"/>
    <mergeCell ref="C1488:D1488"/>
    <mergeCell ref="L1596:L1597"/>
    <mergeCell ref="C4:D4"/>
    <mergeCell ref="C6:C7"/>
    <mergeCell ref="D6:D7"/>
    <mergeCell ref="E6:E7"/>
    <mergeCell ref="C269:D269"/>
    <mergeCell ref="C57:D57"/>
    <mergeCell ref="C163:D163"/>
    <mergeCell ref="C59:C60"/>
    <mergeCell ref="D59:D60"/>
    <mergeCell ref="E59:E60"/>
    <mergeCell ref="L112:L113"/>
    <mergeCell ref="C110:D110"/>
    <mergeCell ref="J112:J113"/>
    <mergeCell ref="L59:L60"/>
    <mergeCell ref="L6:L7"/>
    <mergeCell ref="C428:D428"/>
    <mergeCell ref="C375:D375"/>
    <mergeCell ref="L218:L219"/>
    <mergeCell ref="C216:D216"/>
    <mergeCell ref="C218:C219"/>
    <mergeCell ref="L165:L166"/>
    <mergeCell ref="L271:L272"/>
    <mergeCell ref="C322:D322"/>
    <mergeCell ref="L324:L325"/>
    <mergeCell ref="C481:D481"/>
    <mergeCell ref="L483:L484"/>
    <mergeCell ref="C483:C484"/>
    <mergeCell ref="D483:D484"/>
    <mergeCell ref="E483:E484"/>
    <mergeCell ref="L430:L431"/>
    <mergeCell ref="L589:L590"/>
    <mergeCell ref="C587:D587"/>
    <mergeCell ref="L536:L537"/>
    <mergeCell ref="C534:D534"/>
    <mergeCell ref="J536:J537"/>
    <mergeCell ref="F483:F484"/>
    <mergeCell ref="G483:G484"/>
    <mergeCell ref="H483:H484"/>
    <mergeCell ref="C536:C537"/>
    <mergeCell ref="D536:D537"/>
    <mergeCell ref="L695:L696"/>
    <mergeCell ref="C693:D693"/>
    <mergeCell ref="K695:K696"/>
    <mergeCell ref="L642:L643"/>
    <mergeCell ref="C640:D640"/>
    <mergeCell ref="C642:C643"/>
    <mergeCell ref="K642:K643"/>
    <mergeCell ref="C695:C696"/>
    <mergeCell ref="D695:D696"/>
    <mergeCell ref="E695:E696"/>
    <mergeCell ref="L801:L802"/>
    <mergeCell ref="C799:D799"/>
    <mergeCell ref="K801:K802"/>
    <mergeCell ref="L748:L749"/>
    <mergeCell ref="C746:D746"/>
    <mergeCell ref="C748:C749"/>
    <mergeCell ref="I748:I749"/>
    <mergeCell ref="J748:J749"/>
    <mergeCell ref="K748:K749"/>
    <mergeCell ref="C801:C802"/>
    <mergeCell ref="L907:L908"/>
    <mergeCell ref="C905:D905"/>
    <mergeCell ref="K907:K908"/>
    <mergeCell ref="L854:L855"/>
    <mergeCell ref="C852:D852"/>
    <mergeCell ref="C854:C855"/>
    <mergeCell ref="K854:K855"/>
    <mergeCell ref="C907:C908"/>
    <mergeCell ref="D907:D908"/>
    <mergeCell ref="E907:E908"/>
    <mergeCell ref="L1013:L1014"/>
    <mergeCell ref="C1011:D1011"/>
    <mergeCell ref="K1013:K1014"/>
    <mergeCell ref="L960:L961"/>
    <mergeCell ref="C958:D958"/>
    <mergeCell ref="C960:C961"/>
    <mergeCell ref="I960:I961"/>
    <mergeCell ref="J960:J961"/>
    <mergeCell ref="K960:K961"/>
    <mergeCell ref="C1013:C1014"/>
    <mergeCell ref="L1119:L1120"/>
    <mergeCell ref="C1117:D1117"/>
    <mergeCell ref="K1119:K1120"/>
    <mergeCell ref="L1066:L1067"/>
    <mergeCell ref="C1064:D1064"/>
    <mergeCell ref="C1066:C1067"/>
    <mergeCell ref="K1066:K1067"/>
    <mergeCell ref="C1119:C1120"/>
    <mergeCell ref="D1119:D1120"/>
    <mergeCell ref="E1119:E1120"/>
    <mergeCell ref="L1225:L1226"/>
    <mergeCell ref="C1223:D1223"/>
    <mergeCell ref="K1225:K1226"/>
    <mergeCell ref="L1172:L1173"/>
    <mergeCell ref="C1170:D1170"/>
    <mergeCell ref="C1172:C1173"/>
    <mergeCell ref="I1172:I1173"/>
    <mergeCell ref="J1172:J1173"/>
    <mergeCell ref="K1172:K1173"/>
    <mergeCell ref="C1225:C1226"/>
    <mergeCell ref="L1384:L1385"/>
    <mergeCell ref="C1382:D1382"/>
    <mergeCell ref="C1384:C1385"/>
    <mergeCell ref="L1278:L1279"/>
    <mergeCell ref="C1276:D1276"/>
    <mergeCell ref="C1278:C1279"/>
    <mergeCell ref="L1331:L1332"/>
    <mergeCell ref="C1329:D1329"/>
    <mergeCell ref="K1331:K1332"/>
    <mergeCell ref="K1278:K1279"/>
    <mergeCell ref="C1594:D1594"/>
    <mergeCell ref="I1543:I1544"/>
    <mergeCell ref="J1543:J1544"/>
    <mergeCell ref="C1541:D1541"/>
    <mergeCell ref="L1543:L1544"/>
    <mergeCell ref="C1753:D1753"/>
    <mergeCell ref="C1596:C1597"/>
    <mergeCell ref="D1596:D1597"/>
    <mergeCell ref="E1596:E1597"/>
    <mergeCell ref="F1596:F1597"/>
    <mergeCell ref="L1755:L1756"/>
    <mergeCell ref="L1649:L1650"/>
    <mergeCell ref="C1647:D1647"/>
    <mergeCell ref="C1649:C1650"/>
    <mergeCell ref="L1490:L1491"/>
    <mergeCell ref="L1861:L1862"/>
    <mergeCell ref="C1859:D1859"/>
    <mergeCell ref="K1861:K1862"/>
    <mergeCell ref="L1808:L1809"/>
    <mergeCell ref="C1806:D1806"/>
    <mergeCell ref="C1808:C1809"/>
    <mergeCell ref="L1967:L1968"/>
    <mergeCell ref="C1965:D1965"/>
    <mergeCell ref="K1967:K1968"/>
    <mergeCell ref="L1914:L1915"/>
    <mergeCell ref="C1912:D1912"/>
    <mergeCell ref="C1914:C1915"/>
    <mergeCell ref="C1861:C1862"/>
    <mergeCell ref="D1861:D1862"/>
    <mergeCell ref="E1861:E1862"/>
    <mergeCell ref="L2073:L2074"/>
    <mergeCell ref="C2071:D2071"/>
    <mergeCell ref="K2073:K2074"/>
    <mergeCell ref="L2020:L2021"/>
    <mergeCell ref="C2018:D2018"/>
    <mergeCell ref="C2020:C2021"/>
    <mergeCell ref="K2020:K2021"/>
    <mergeCell ref="C2073:C2074"/>
    <mergeCell ref="D2073:D2074"/>
    <mergeCell ref="E2073:E2074"/>
    <mergeCell ref="L2179:L2180"/>
    <mergeCell ref="C2177:D2177"/>
    <mergeCell ref="K2179:K2180"/>
    <mergeCell ref="L2126:L2127"/>
    <mergeCell ref="C2124:D2124"/>
    <mergeCell ref="C2126:C2127"/>
    <mergeCell ref="I2126:I2127"/>
    <mergeCell ref="J2126:J2127"/>
    <mergeCell ref="K2126:K2127"/>
    <mergeCell ref="C2179:C2180"/>
    <mergeCell ref="L2285:L2286"/>
    <mergeCell ref="C2283:D2283"/>
    <mergeCell ref="K2285:K2286"/>
    <mergeCell ref="L2232:L2233"/>
    <mergeCell ref="C2230:D2230"/>
    <mergeCell ref="C2232:C2233"/>
    <mergeCell ref="K2232:K2233"/>
    <mergeCell ref="C2285:C2286"/>
    <mergeCell ref="D2285:D2286"/>
    <mergeCell ref="E2285:E2286"/>
    <mergeCell ref="L2391:L2392"/>
    <mergeCell ref="C2389:D2389"/>
    <mergeCell ref="K2391:K2392"/>
    <mergeCell ref="L2338:L2339"/>
    <mergeCell ref="C2336:D2336"/>
    <mergeCell ref="C2338:C2339"/>
    <mergeCell ref="I2338:I2339"/>
    <mergeCell ref="J2338:J2339"/>
    <mergeCell ref="K2338:K2339"/>
    <mergeCell ref="C2391:C2392"/>
    <mergeCell ref="L2709:L2710"/>
    <mergeCell ref="C2707:D2707"/>
    <mergeCell ref="C2709:C2710"/>
    <mergeCell ref="L2444:L2445"/>
    <mergeCell ref="C2442:D2442"/>
    <mergeCell ref="C2444:C2445"/>
    <mergeCell ref="C2548:D2548"/>
    <mergeCell ref="L2550:L2551"/>
    <mergeCell ref="C2601:D2601"/>
    <mergeCell ref="L2603:L2604"/>
    <mergeCell ref="L2815:L2816"/>
    <mergeCell ref="C2813:D2813"/>
    <mergeCell ref="C2815:C2816"/>
    <mergeCell ref="L2762:L2763"/>
    <mergeCell ref="C2760:D2760"/>
    <mergeCell ref="K2762:K2763"/>
    <mergeCell ref="D2815:D2816"/>
    <mergeCell ref="E2815:E2816"/>
    <mergeCell ref="F2815:F2816"/>
    <mergeCell ref="G2815:G2816"/>
    <mergeCell ref="L2921:L2922"/>
    <mergeCell ref="C2919:D2919"/>
    <mergeCell ref="C2921:C2922"/>
    <mergeCell ref="L2868:L2869"/>
    <mergeCell ref="C2866:D2866"/>
    <mergeCell ref="K2868:K2869"/>
    <mergeCell ref="I2868:I2869"/>
    <mergeCell ref="J2868:J2869"/>
    <mergeCell ref="D2921:D2922"/>
    <mergeCell ref="E2921:E2922"/>
    <mergeCell ref="L3027:L3028"/>
    <mergeCell ref="C3025:D3025"/>
    <mergeCell ref="C3027:C3028"/>
    <mergeCell ref="L2974:L2975"/>
    <mergeCell ref="C2972:D2972"/>
    <mergeCell ref="K2974:K2975"/>
    <mergeCell ref="C2974:C2975"/>
    <mergeCell ref="D2974:D2975"/>
    <mergeCell ref="E2974:E2975"/>
    <mergeCell ref="L2656:L2657"/>
    <mergeCell ref="C2654:D2654"/>
    <mergeCell ref="I377:I378"/>
    <mergeCell ref="J377:J378"/>
    <mergeCell ref="L377:L378"/>
    <mergeCell ref="L3133:L3134"/>
    <mergeCell ref="C3131:D3131"/>
    <mergeCell ref="C3133:C3134"/>
    <mergeCell ref="L3080:L3081"/>
    <mergeCell ref="C3078:D3078"/>
    <mergeCell ref="F6:F7"/>
    <mergeCell ref="G6:G7"/>
    <mergeCell ref="H6:H7"/>
    <mergeCell ref="I6:I7"/>
    <mergeCell ref="J6:J7"/>
    <mergeCell ref="K6:K7"/>
    <mergeCell ref="F59:F60"/>
    <mergeCell ref="G59:G60"/>
    <mergeCell ref="H59:H60"/>
    <mergeCell ref="I59:I60"/>
    <mergeCell ref="J59:J60"/>
    <mergeCell ref="K59:K60"/>
    <mergeCell ref="C112:C113"/>
    <mergeCell ref="D112:D113"/>
    <mergeCell ref="E112:E113"/>
    <mergeCell ref="F112:F113"/>
    <mergeCell ref="G112:G113"/>
    <mergeCell ref="H112:H113"/>
    <mergeCell ref="I112:I113"/>
    <mergeCell ref="K112:K113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K271:K272"/>
    <mergeCell ref="C324:C325"/>
    <mergeCell ref="D324:D325"/>
    <mergeCell ref="E324:E325"/>
    <mergeCell ref="F324:F325"/>
    <mergeCell ref="G324:G325"/>
    <mergeCell ref="H324:H325"/>
    <mergeCell ref="I324:I325"/>
    <mergeCell ref="J324:J325"/>
    <mergeCell ref="K324:K325"/>
    <mergeCell ref="C377:C378"/>
    <mergeCell ref="D377:D378"/>
    <mergeCell ref="E377:E378"/>
    <mergeCell ref="F377:F378"/>
    <mergeCell ref="G377:G378"/>
    <mergeCell ref="H377:H378"/>
    <mergeCell ref="K377:K378"/>
    <mergeCell ref="C430:C431"/>
    <mergeCell ref="D430:D431"/>
    <mergeCell ref="E430:E431"/>
    <mergeCell ref="F430:F431"/>
    <mergeCell ref="G430:G431"/>
    <mergeCell ref="H430:H431"/>
    <mergeCell ref="I430:I431"/>
    <mergeCell ref="J430:J431"/>
    <mergeCell ref="K430:K431"/>
    <mergeCell ref="I483:I484"/>
    <mergeCell ref="J483:J484"/>
    <mergeCell ref="K483:K484"/>
    <mergeCell ref="E536:E537"/>
    <mergeCell ref="F536:F537"/>
    <mergeCell ref="G536:G537"/>
    <mergeCell ref="H536:H537"/>
    <mergeCell ref="I536:I537"/>
    <mergeCell ref="K536:K537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D642:D643"/>
    <mergeCell ref="E642:E643"/>
    <mergeCell ref="F642:F643"/>
    <mergeCell ref="G642:G643"/>
    <mergeCell ref="H642:H643"/>
    <mergeCell ref="I642:I643"/>
    <mergeCell ref="J642:J643"/>
    <mergeCell ref="J695:J696"/>
    <mergeCell ref="D748:D749"/>
    <mergeCell ref="E748:E749"/>
    <mergeCell ref="F748:F749"/>
    <mergeCell ref="G748:G749"/>
    <mergeCell ref="H748:H749"/>
    <mergeCell ref="F801:F802"/>
    <mergeCell ref="G801:G802"/>
    <mergeCell ref="H801:H802"/>
    <mergeCell ref="I801:I802"/>
    <mergeCell ref="F695:F696"/>
    <mergeCell ref="G695:G696"/>
    <mergeCell ref="H695:H696"/>
    <mergeCell ref="I695:I696"/>
    <mergeCell ref="J801:J802"/>
    <mergeCell ref="D854:D855"/>
    <mergeCell ref="E854:E855"/>
    <mergeCell ref="F854:F855"/>
    <mergeCell ref="G854:G855"/>
    <mergeCell ref="H854:H855"/>
    <mergeCell ref="I854:I855"/>
    <mergeCell ref="J854:J855"/>
    <mergeCell ref="D801:D802"/>
    <mergeCell ref="E801:E802"/>
    <mergeCell ref="J907:J908"/>
    <mergeCell ref="D960:D961"/>
    <mergeCell ref="E960:E961"/>
    <mergeCell ref="F960:F961"/>
    <mergeCell ref="G960:G961"/>
    <mergeCell ref="H960:H961"/>
    <mergeCell ref="F1013:F1014"/>
    <mergeCell ref="G1013:G1014"/>
    <mergeCell ref="H1013:H1014"/>
    <mergeCell ref="I1013:I1014"/>
    <mergeCell ref="F907:F908"/>
    <mergeCell ref="G907:G908"/>
    <mergeCell ref="H907:H908"/>
    <mergeCell ref="I907:I908"/>
    <mergeCell ref="J1013:J1014"/>
    <mergeCell ref="D1066:D1067"/>
    <mergeCell ref="E1066:E1067"/>
    <mergeCell ref="F1066:F1067"/>
    <mergeCell ref="G1066:G1067"/>
    <mergeCell ref="H1066:H1067"/>
    <mergeCell ref="I1066:I1067"/>
    <mergeCell ref="J1066:J1067"/>
    <mergeCell ref="D1013:D1014"/>
    <mergeCell ref="E1013:E1014"/>
    <mergeCell ref="J1119:J1120"/>
    <mergeCell ref="D1172:D1173"/>
    <mergeCell ref="E1172:E1173"/>
    <mergeCell ref="F1172:F1173"/>
    <mergeCell ref="G1172:G1173"/>
    <mergeCell ref="H1172:H1173"/>
    <mergeCell ref="F1225:F1226"/>
    <mergeCell ref="G1225:G1226"/>
    <mergeCell ref="H1225:H1226"/>
    <mergeCell ref="I1225:I1226"/>
    <mergeCell ref="F1119:F1120"/>
    <mergeCell ref="G1119:G1120"/>
    <mergeCell ref="H1119:H1120"/>
    <mergeCell ref="I1119:I1120"/>
    <mergeCell ref="J1225:J1226"/>
    <mergeCell ref="D1278:D1279"/>
    <mergeCell ref="E1278:E1279"/>
    <mergeCell ref="F1278:F1279"/>
    <mergeCell ref="G1278:G1279"/>
    <mergeCell ref="H1278:H1279"/>
    <mergeCell ref="I1278:I1279"/>
    <mergeCell ref="J1278:J1279"/>
    <mergeCell ref="D1225:D1226"/>
    <mergeCell ref="E1225:E1226"/>
    <mergeCell ref="C1331:C1332"/>
    <mergeCell ref="D1331:D1332"/>
    <mergeCell ref="E1331:E1332"/>
    <mergeCell ref="F1331:F1332"/>
    <mergeCell ref="G1331:G1332"/>
    <mergeCell ref="H1331:H1332"/>
    <mergeCell ref="I1331:I1332"/>
    <mergeCell ref="J1331:J1332"/>
    <mergeCell ref="D1384:D1385"/>
    <mergeCell ref="E1384:E1385"/>
    <mergeCell ref="F1384:F1385"/>
    <mergeCell ref="G1384:G1385"/>
    <mergeCell ref="H1384:H1385"/>
    <mergeCell ref="I1384:I1385"/>
    <mergeCell ref="J1384:J1385"/>
    <mergeCell ref="K1384:K1385"/>
    <mergeCell ref="C1437:C1438"/>
    <mergeCell ref="D1437:D1438"/>
    <mergeCell ref="E1437:E1438"/>
    <mergeCell ref="F1437:F1438"/>
    <mergeCell ref="G1437:G1438"/>
    <mergeCell ref="H1437:H1438"/>
    <mergeCell ref="I1437:I1438"/>
    <mergeCell ref="J1437:J1438"/>
    <mergeCell ref="K1437:K1438"/>
    <mergeCell ref="C1490:C1491"/>
    <mergeCell ref="D1490:D1491"/>
    <mergeCell ref="E1490:E1491"/>
    <mergeCell ref="F1490:F1491"/>
    <mergeCell ref="G1490:G1491"/>
    <mergeCell ref="H1490:H1491"/>
    <mergeCell ref="I1490:I1491"/>
    <mergeCell ref="J1490:J1491"/>
    <mergeCell ref="K1490:K1491"/>
    <mergeCell ref="C1543:C1544"/>
    <mergeCell ref="D1543:D1544"/>
    <mergeCell ref="E1543:E1544"/>
    <mergeCell ref="F1543:F1544"/>
    <mergeCell ref="G1543:G1544"/>
    <mergeCell ref="H1543:H1544"/>
    <mergeCell ref="K1543:K1544"/>
    <mergeCell ref="G1596:G1597"/>
    <mergeCell ref="H1596:H1597"/>
    <mergeCell ref="I1596:I1597"/>
    <mergeCell ref="J1596:J1597"/>
    <mergeCell ref="K1596:K1597"/>
    <mergeCell ref="D1649:D1650"/>
    <mergeCell ref="E1649:E1650"/>
    <mergeCell ref="F1649:F1650"/>
    <mergeCell ref="G1649:G1650"/>
    <mergeCell ref="H1649:H1650"/>
    <mergeCell ref="I1649:I1650"/>
    <mergeCell ref="J1649:J1650"/>
    <mergeCell ref="K1649:K1650"/>
    <mergeCell ref="C1702:C1703"/>
    <mergeCell ref="D1702:D1703"/>
    <mergeCell ref="E1702:E1703"/>
    <mergeCell ref="F1702:F1703"/>
    <mergeCell ref="G1702:G1703"/>
    <mergeCell ref="H1702:H1703"/>
    <mergeCell ref="I1702:I1703"/>
    <mergeCell ref="J1702:J1703"/>
    <mergeCell ref="K1702:K1703"/>
    <mergeCell ref="C1755:C1756"/>
    <mergeCell ref="D1755:D1756"/>
    <mergeCell ref="E1755:E1756"/>
    <mergeCell ref="F1755:F1756"/>
    <mergeCell ref="G1755:G1756"/>
    <mergeCell ref="H1755:H1756"/>
    <mergeCell ref="I1755:I1756"/>
    <mergeCell ref="J1755:J1756"/>
    <mergeCell ref="K1755:K1756"/>
    <mergeCell ref="D1808:D1809"/>
    <mergeCell ref="E1808:E1809"/>
    <mergeCell ref="F1808:F1809"/>
    <mergeCell ref="G1808:G1809"/>
    <mergeCell ref="H1808:H1809"/>
    <mergeCell ref="I1808:I1809"/>
    <mergeCell ref="J1808:J1809"/>
    <mergeCell ref="K1808:K1809"/>
    <mergeCell ref="F1861:F1862"/>
    <mergeCell ref="G1861:G1862"/>
    <mergeCell ref="H1861:H1862"/>
    <mergeCell ref="I1861:I1862"/>
    <mergeCell ref="J1861:J1862"/>
    <mergeCell ref="D1914:D1915"/>
    <mergeCell ref="E1914:E1915"/>
    <mergeCell ref="F1914:F1915"/>
    <mergeCell ref="G1914:G1915"/>
    <mergeCell ref="H1914:H1915"/>
    <mergeCell ref="I1914:I1915"/>
    <mergeCell ref="J1914:J1915"/>
    <mergeCell ref="K1914:K1915"/>
    <mergeCell ref="C1967:C1968"/>
    <mergeCell ref="D1967:D1968"/>
    <mergeCell ref="E1967:E1968"/>
    <mergeCell ref="F1967:F1968"/>
    <mergeCell ref="G1967:G1968"/>
    <mergeCell ref="H1967:H1968"/>
    <mergeCell ref="I1967:I1968"/>
    <mergeCell ref="J1967:J1968"/>
    <mergeCell ref="D2020:D2021"/>
    <mergeCell ref="E2020:E2021"/>
    <mergeCell ref="F2020:F2021"/>
    <mergeCell ref="G2020:G2021"/>
    <mergeCell ref="H2020:H2021"/>
    <mergeCell ref="I2020:I2021"/>
    <mergeCell ref="J2020:J2021"/>
    <mergeCell ref="J2073:J2074"/>
    <mergeCell ref="D2126:D2127"/>
    <mergeCell ref="E2126:E2127"/>
    <mergeCell ref="F2126:F2127"/>
    <mergeCell ref="G2126:G2127"/>
    <mergeCell ref="H2126:H2127"/>
    <mergeCell ref="F2179:F2180"/>
    <mergeCell ref="G2179:G2180"/>
    <mergeCell ref="H2179:H2180"/>
    <mergeCell ref="I2179:I2180"/>
    <mergeCell ref="F2073:F2074"/>
    <mergeCell ref="G2073:G2074"/>
    <mergeCell ref="H2073:H2074"/>
    <mergeCell ref="I2073:I2074"/>
    <mergeCell ref="J2179:J2180"/>
    <mergeCell ref="D2232:D2233"/>
    <mergeCell ref="E2232:E2233"/>
    <mergeCell ref="F2232:F2233"/>
    <mergeCell ref="G2232:G2233"/>
    <mergeCell ref="H2232:H2233"/>
    <mergeCell ref="I2232:I2233"/>
    <mergeCell ref="J2232:J2233"/>
    <mergeCell ref="D2179:D2180"/>
    <mergeCell ref="E2179:E2180"/>
    <mergeCell ref="J2285:J2286"/>
    <mergeCell ref="D2338:D2339"/>
    <mergeCell ref="E2338:E2339"/>
    <mergeCell ref="F2338:F2339"/>
    <mergeCell ref="G2338:G2339"/>
    <mergeCell ref="H2338:H2339"/>
    <mergeCell ref="F2391:F2392"/>
    <mergeCell ref="G2391:G2392"/>
    <mergeCell ref="H2391:H2392"/>
    <mergeCell ref="I2391:I2392"/>
    <mergeCell ref="F2285:F2286"/>
    <mergeCell ref="G2285:G2286"/>
    <mergeCell ref="H2285:H2286"/>
    <mergeCell ref="I2285:I2286"/>
    <mergeCell ref="J2391:J2392"/>
    <mergeCell ref="D2444:D2445"/>
    <mergeCell ref="E2444:E2445"/>
    <mergeCell ref="F2444:F2445"/>
    <mergeCell ref="G2444:G2445"/>
    <mergeCell ref="H2444:H2445"/>
    <mergeCell ref="I2444:I2445"/>
    <mergeCell ref="J2444:J2445"/>
    <mergeCell ref="D2391:D2392"/>
    <mergeCell ref="E2391:E2392"/>
    <mergeCell ref="K2444:K2445"/>
    <mergeCell ref="C2497:C2498"/>
    <mergeCell ref="D2497:D2498"/>
    <mergeCell ref="E2497:E2498"/>
    <mergeCell ref="F2497:F2498"/>
    <mergeCell ref="G2497:G2498"/>
    <mergeCell ref="H2497:H2498"/>
    <mergeCell ref="I2497:I2498"/>
    <mergeCell ref="J2497:J2498"/>
    <mergeCell ref="K2497:K2498"/>
    <mergeCell ref="C2550:C2551"/>
    <mergeCell ref="D2550:D2551"/>
    <mergeCell ref="E2550:E2551"/>
    <mergeCell ref="F2550:F2551"/>
    <mergeCell ref="G2550:G2551"/>
    <mergeCell ref="H2550:H2551"/>
    <mergeCell ref="I2550:I2551"/>
    <mergeCell ref="J2550:J2551"/>
    <mergeCell ref="K2550:K2551"/>
    <mergeCell ref="C2603:C2604"/>
    <mergeCell ref="D2603:D2604"/>
    <mergeCell ref="E2603:E2604"/>
    <mergeCell ref="F2603:F2604"/>
    <mergeCell ref="G2603:G2604"/>
    <mergeCell ref="H2603:H2604"/>
    <mergeCell ref="K2603:K2604"/>
    <mergeCell ref="C2656:C2657"/>
    <mergeCell ref="D2656:D2657"/>
    <mergeCell ref="E2656:E2657"/>
    <mergeCell ref="F2656:F2657"/>
    <mergeCell ref="G2656:G2657"/>
    <mergeCell ref="H2656:H2657"/>
    <mergeCell ref="I2656:I2657"/>
    <mergeCell ref="J2656:J2657"/>
    <mergeCell ref="K2656:K2657"/>
    <mergeCell ref="D2709:D2710"/>
    <mergeCell ref="E2709:E2710"/>
    <mergeCell ref="F2709:F2710"/>
    <mergeCell ref="G2709:G2710"/>
    <mergeCell ref="H2709:H2710"/>
    <mergeCell ref="I2709:I2710"/>
    <mergeCell ref="J2709:J2710"/>
    <mergeCell ref="K2709:K2710"/>
    <mergeCell ref="C2762:C2763"/>
    <mergeCell ref="D2762:D2763"/>
    <mergeCell ref="E2762:E2763"/>
    <mergeCell ref="F2762:F2763"/>
    <mergeCell ref="G2762:G2763"/>
    <mergeCell ref="H2762:H2763"/>
    <mergeCell ref="I2762:I2763"/>
    <mergeCell ref="J2762:J2763"/>
    <mergeCell ref="H2815:H2816"/>
    <mergeCell ref="I2815:I2816"/>
    <mergeCell ref="J2815:J2816"/>
    <mergeCell ref="K2815:K2816"/>
    <mergeCell ref="C2868:C2869"/>
    <mergeCell ref="D2868:D2869"/>
    <mergeCell ref="E2868:E2869"/>
    <mergeCell ref="F2868:F2869"/>
    <mergeCell ref="G2868:G2869"/>
    <mergeCell ref="H2868:H2869"/>
    <mergeCell ref="F2921:F2922"/>
    <mergeCell ref="G2921:G2922"/>
    <mergeCell ref="H2921:H2922"/>
    <mergeCell ref="I2921:I2922"/>
    <mergeCell ref="J2921:J2922"/>
    <mergeCell ref="K2921:K2922"/>
    <mergeCell ref="F2974:F2975"/>
    <mergeCell ref="G2974:G2975"/>
    <mergeCell ref="H2974:H2975"/>
    <mergeCell ref="I2974:I2975"/>
    <mergeCell ref="J2974:J2975"/>
    <mergeCell ref="D3027:D3028"/>
    <mergeCell ref="E3027:E3028"/>
    <mergeCell ref="F3027:F3028"/>
    <mergeCell ref="G3027:G3028"/>
    <mergeCell ref="H3027:H3028"/>
    <mergeCell ref="I3027:I3028"/>
    <mergeCell ref="J3027:J3028"/>
    <mergeCell ref="K3027:K3028"/>
    <mergeCell ref="C3080:C3081"/>
    <mergeCell ref="D3080:D3081"/>
    <mergeCell ref="E3080:E3081"/>
    <mergeCell ref="F3080:F3081"/>
    <mergeCell ref="G3080:G3081"/>
    <mergeCell ref="H3080:H3081"/>
    <mergeCell ref="I3080:I3081"/>
    <mergeCell ref="J3080:J3081"/>
    <mergeCell ref="J3133:J3134"/>
    <mergeCell ref="K3133:K3134"/>
    <mergeCell ref="D3133:D3134"/>
    <mergeCell ref="E3133:E3134"/>
    <mergeCell ref="F3133:F3134"/>
    <mergeCell ref="G3133:G3134"/>
    <mergeCell ref="H3133:H3134"/>
    <mergeCell ref="I3133:I3134"/>
    <mergeCell ref="K3080:K3081"/>
  </mergeCells>
  <printOptions horizontalCentered="1"/>
  <pageMargins left="0.7874015748031497" right="0.7874015748031497" top="0.7874015748031497" bottom="0.7874015748031497" header="0.5118110236220472" footer="0.3937007874015748"/>
  <pageSetup fitToHeight="10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2011-10-26T07:43:29Z</cp:lastPrinted>
  <dcterms:created xsi:type="dcterms:W3CDTF">2002-02-28T06:03:21Z</dcterms:created>
  <dcterms:modified xsi:type="dcterms:W3CDTF">2017-03-22T04:59:00Z</dcterms:modified>
  <cp:category/>
  <cp:version/>
  <cp:contentType/>
  <cp:contentStatus/>
</cp:coreProperties>
</file>