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5330" windowHeight="13110" tabRatio="922" activeTab="0"/>
  </bookViews>
  <sheets>
    <sheet name="sheet1" sheetId="1" r:id="rId1"/>
  </sheets>
  <definedNames>
    <definedName name="_xlnm.Print_Area" localSheetId="0">'sheet1'!$B$2:$L$903</definedName>
  </definedNames>
  <calcPr fullCalcOnLoad="1"/>
</workbook>
</file>

<file path=xl/sharedStrings.xml><?xml version="1.0" encoding="utf-8"?>
<sst xmlns="http://schemas.openxmlformats.org/spreadsheetml/2006/main" count="1072" uniqueCount="80">
  <si>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</si>
  <si>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</si>
  <si>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</si>
  <si>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</si>
  <si>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</si>
  <si>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</si>
  <si>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</si>
  <si>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</si>
  <si>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</si>
  <si>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</si>
  <si>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</si>
  <si>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</si>
  <si>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</si>
  <si>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</si>
  <si>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</si>
  <si>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</si>
  <si>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</si>
  <si>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</si>
  <si>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（３日間調査　単位：トン）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</si>
  <si>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</si>
  <si>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</si>
  <si>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</si>
  <si>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</si>
  <si>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</si>
  <si>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</si>
  <si>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</si>
  <si>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</si>
  <si>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</si>
  <si>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</si>
  <si>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</si>
  <si>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</si>
  <si>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</si>
  <si>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</si>
  <si>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</si>
  <si>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</si>
  <si>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</si>
  <si>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</si>
  <si>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</si>
  <si>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</si>
  <si>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</si>
  <si>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</si>
  <si>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</si>
  <si>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</si>
  <si>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</si>
  <si>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</si>
  <si>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</si>
  <si>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</si>
  <si>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</si>
  <si>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</si>
  <si>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</si>
  <si>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</si>
  <si>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</si>
  <si>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</si>
  <si>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</si>
  <si>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</si>
  <si>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</si>
  <si>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</si>
  <si>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</si>
  <si>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</si>
  <si>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</si>
  <si>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</si>
  <si>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</si>
  <si>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</si>
  <si>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</si>
  <si>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</si>
  <si>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</si>
  <si>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</si>
  <si>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</si>
  <si>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表Ⅲ－６－３　発都道府県・輸送距離帯別流動量（代表輸送機関別）　－重量－</t>
  </si>
  <si>
    <t>輸送距離帯</t>
  </si>
  <si>
    <t>25km以下</t>
  </si>
  <si>
    <t>26～50km</t>
  </si>
  <si>
    <t>51～100km</t>
  </si>
  <si>
    <t>101～200km</t>
  </si>
  <si>
    <t>201～300km</t>
  </si>
  <si>
    <t>301～500km</t>
  </si>
  <si>
    <t>501～700km</t>
  </si>
  <si>
    <t>701～1,000km</t>
  </si>
  <si>
    <t>1,001km以上</t>
  </si>
  <si>
    <t>合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</si>
</sst>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1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11" xfId="49" applyNumberFormat="1" applyFont="1" applyBorder="1" applyAlignment="1">
      <alignment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16" xfId="49" applyNumberFormat="1" applyFont="1" applyBorder="1" applyAlignment="1">
      <alignment vertical="center"/>
    </xf>
    <xf numFmtId="186" fontId="1" fillId="0" borderId="17" xfId="49" applyNumberFormat="1" applyFont="1" applyBorder="1" applyAlignment="1">
      <alignment vertical="center"/>
    </xf>
    <xf numFmtId="186" fontId="1" fillId="0" borderId="18" xfId="49" applyNumberFormat="1" applyFont="1" applyBorder="1" applyAlignment="1">
      <alignment vertical="center"/>
    </xf>
    <xf numFmtId="186" fontId="5" fillId="0" borderId="19" xfId="49" applyNumberFormat="1" applyFont="1" applyBorder="1" applyAlignment="1">
      <alignment vertical="center"/>
    </xf>
    <xf numFmtId="186" fontId="5" fillId="0" borderId="20" xfId="49" applyNumberFormat="1" applyFont="1" applyBorder="1" applyAlignment="1">
      <alignment vertical="center"/>
    </xf>
    <xf numFmtId="186" fontId="5" fillId="0" borderId="21" xfId="49" applyNumberFormat="1" applyFont="1" applyBorder="1" applyAlignment="1">
      <alignment vertical="center"/>
    </xf>
    <xf numFmtId="186" fontId="1" fillId="0" borderId="22" xfId="49" applyNumberFormat="1" applyFont="1" applyBorder="1" applyAlignment="1">
      <alignment vertical="center"/>
    </xf>
    <xf numFmtId="186" fontId="1" fillId="0" borderId="23" xfId="49" applyNumberFormat="1" applyFont="1" applyBorder="1" applyAlignment="1">
      <alignment vertical="center"/>
    </xf>
    <xf numFmtId="186" fontId="1" fillId="0" borderId="24" xfId="49" applyNumberFormat="1" applyFont="1" applyBorder="1" applyAlignment="1">
      <alignment vertical="center"/>
    </xf>
    <xf numFmtId="186" fontId="1" fillId="0" borderId="19" xfId="49" applyNumberFormat="1" applyFont="1" applyBorder="1" applyAlignment="1">
      <alignment vertical="center"/>
    </xf>
    <xf numFmtId="186" fontId="1" fillId="0" borderId="20" xfId="49" applyNumberFormat="1" applyFont="1" applyBorder="1" applyAlignment="1">
      <alignment vertical="center"/>
    </xf>
    <xf numFmtId="186" fontId="1" fillId="0" borderId="21" xfId="49" applyNumberFormat="1" applyFont="1" applyBorder="1" applyAlignment="1">
      <alignment vertical="center"/>
    </xf>
    <xf numFmtId="186" fontId="1" fillId="0" borderId="25" xfId="49" applyNumberFormat="1" applyFont="1" applyBorder="1" applyAlignment="1">
      <alignment vertical="center"/>
    </xf>
    <xf numFmtId="186" fontId="1" fillId="0" borderId="26" xfId="49" applyNumberFormat="1" applyFont="1" applyBorder="1" applyAlignment="1">
      <alignment vertical="center"/>
    </xf>
    <xf numFmtId="186" fontId="1" fillId="0" borderId="27" xfId="49" applyNumberFormat="1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38" fontId="3" fillId="0" borderId="29" xfId="49" applyNumberFormat="1" applyFont="1" applyBorder="1" applyAlignment="1">
      <alignment horizontal="left" vertical="center"/>
    </xf>
    <xf numFmtId="38" fontId="3" fillId="0" borderId="30" xfId="49" applyNumberFormat="1" applyFont="1" applyBorder="1" applyAlignment="1">
      <alignment horizontal="center" vertical="center"/>
    </xf>
    <xf numFmtId="38" fontId="3" fillId="0" borderId="31" xfId="49" applyNumberFormat="1" applyFont="1" applyBorder="1" applyAlignment="1">
      <alignment horizontal="center" vertical="center"/>
    </xf>
    <xf numFmtId="38" fontId="1" fillId="0" borderId="3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center" vertical="center"/>
    </xf>
    <xf numFmtId="38" fontId="1" fillId="0" borderId="33" xfId="49" applyNumberFormat="1" applyFont="1" applyBorder="1" applyAlignment="1">
      <alignment horizontal="center" vertical="center"/>
    </xf>
    <xf numFmtId="38" fontId="1" fillId="0" borderId="26" xfId="49" applyNumberFormat="1" applyFont="1" applyBorder="1" applyAlignment="1">
      <alignment horizontal="center" vertical="center"/>
    </xf>
    <xf numFmtId="38" fontId="1" fillId="0" borderId="34" xfId="49" applyNumberFormat="1" applyFont="1" applyBorder="1" applyAlignment="1">
      <alignment horizontal="center" vertical="center"/>
    </xf>
    <xf numFmtId="38" fontId="1" fillId="0" borderId="27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90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3.59765625" style="2" customWidth="1"/>
    <col min="3" max="12" width="11.69921875" style="1" customWidth="1"/>
    <col min="13" max="16" width="11.59765625" style="1" customWidth="1"/>
    <col min="17" max="51" width="9.59765625" style="1" customWidth="1"/>
    <col min="52" max="16384" width="9" style="1" customWidth="1"/>
  </cols>
  <sheetData>
    <row r="1" spans="2:65" s="5" customFormat="1" ht="12" customHeight="1">
      <c r="B1" s="9"/>
      <c r="C1" s="1"/>
      <c r="D1" s="1"/>
      <c r="E1" s="1"/>
      <c r="F1" s="1"/>
      <c r="G1" s="1"/>
      <c r="H1" s="1"/>
      <c r="I1" s="1"/>
      <c r="J1" s="1"/>
      <c r="K1" s="1"/>
      <c r="BM1" s="8"/>
    </row>
    <row r="2" spans="2:65" s="5" customFormat="1" ht="13.5">
      <c r="B2" s="17" t="s">
        <v>68</v>
      </c>
      <c r="C2" s="18"/>
      <c r="D2" s="1"/>
      <c r="E2" s="1"/>
      <c r="F2" s="1"/>
      <c r="G2" s="1"/>
      <c r="H2" s="1"/>
      <c r="I2" s="1"/>
      <c r="J2" s="1"/>
      <c r="K2" s="1"/>
      <c r="BM2" s="8"/>
    </row>
    <row r="4" spans="2:4" s="3" customFormat="1" ht="13.5" customHeight="1">
      <c r="B4" s="4" t="s">
        <v>1</v>
      </c>
      <c r="C4" s="36" t="s">
        <v>0</v>
      </c>
      <c r="D4" s="37"/>
    </row>
    <row r="5" spans="2:13" ht="12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6" t="s">
        <v>18</v>
      </c>
      <c r="M5" s="7"/>
    </row>
    <row r="6" spans="2:12" s="5" customFormat="1" ht="13.5" customHeight="1">
      <c r="B6" s="34" t="s">
        <v>69</v>
      </c>
      <c r="C6" s="38" t="s">
        <v>70</v>
      </c>
      <c r="D6" s="40" t="s">
        <v>71</v>
      </c>
      <c r="E6" s="40" t="s">
        <v>72</v>
      </c>
      <c r="F6" s="40" t="s">
        <v>73</v>
      </c>
      <c r="G6" s="40" t="s">
        <v>74</v>
      </c>
      <c r="H6" s="40" t="s">
        <v>75</v>
      </c>
      <c r="I6" s="40" t="s">
        <v>76</v>
      </c>
      <c r="J6" s="40" t="s">
        <v>77</v>
      </c>
      <c r="K6" s="40" t="s">
        <v>78</v>
      </c>
      <c r="L6" s="42" t="s">
        <v>79</v>
      </c>
    </row>
    <row r="7" spans="2:12" s="5" customFormat="1" ht="13.5" customHeight="1">
      <c r="B7" s="35" t="s">
        <v>19</v>
      </c>
      <c r="C7" s="39"/>
      <c r="D7" s="41"/>
      <c r="E7" s="41"/>
      <c r="F7" s="41"/>
      <c r="G7" s="41"/>
      <c r="H7" s="41"/>
      <c r="I7" s="41"/>
      <c r="J7" s="41"/>
      <c r="K7" s="41"/>
      <c r="L7" s="43"/>
    </row>
    <row r="8" spans="2:12" ht="12" customHeight="1">
      <c r="B8" s="12" t="s">
        <v>20</v>
      </c>
      <c r="C8" s="19">
        <f aca="true" t="shared" si="0" ref="C8:L8">SUM(C167,C538,C750,C803,C856)</f>
        <v>554283.6911</v>
      </c>
      <c r="D8" s="20">
        <f t="shared" si="0"/>
        <v>80759.4428</v>
      </c>
      <c r="E8" s="20">
        <f t="shared" si="0"/>
        <v>84291.2223</v>
      </c>
      <c r="F8" s="20">
        <f t="shared" si="0"/>
        <v>77960.3682</v>
      </c>
      <c r="G8" s="20">
        <f t="shared" si="0"/>
        <v>74156.9815</v>
      </c>
      <c r="H8" s="20">
        <f t="shared" si="0"/>
        <v>55977.8124</v>
      </c>
      <c r="I8" s="20">
        <f t="shared" si="0"/>
        <v>6055.8003</v>
      </c>
      <c r="J8" s="20">
        <f t="shared" si="0"/>
        <v>58515.1875</v>
      </c>
      <c r="K8" s="20">
        <f t="shared" si="0"/>
        <v>88041.37879999999</v>
      </c>
      <c r="L8" s="21">
        <f t="shared" si="0"/>
        <v>1080041.8849</v>
      </c>
    </row>
    <row r="9" spans="2:12" ht="12" customHeight="1">
      <c r="B9" s="12" t="s">
        <v>21</v>
      </c>
      <c r="C9" s="19">
        <f aca="true" t="shared" si="1" ref="C9:L9">SUM(C168,C539,C751,C804,C857)</f>
        <v>192362.0096</v>
      </c>
      <c r="D9" s="20">
        <f t="shared" si="1"/>
        <v>23822.6436</v>
      </c>
      <c r="E9" s="20">
        <f t="shared" si="1"/>
        <v>24020.0824</v>
      </c>
      <c r="F9" s="20">
        <f t="shared" si="1"/>
        <v>5943.6147</v>
      </c>
      <c r="G9" s="20">
        <f t="shared" si="1"/>
        <v>20502.9938</v>
      </c>
      <c r="H9" s="20">
        <f t="shared" si="1"/>
        <v>12017.1948</v>
      </c>
      <c r="I9" s="20">
        <f t="shared" si="1"/>
        <v>23793.1894</v>
      </c>
      <c r="J9" s="20">
        <f t="shared" si="1"/>
        <v>3177.9335</v>
      </c>
      <c r="K9" s="20">
        <f t="shared" si="1"/>
        <v>5735.3336</v>
      </c>
      <c r="L9" s="21">
        <f t="shared" si="1"/>
        <v>311374.9954000001</v>
      </c>
    </row>
    <row r="10" spans="2:12" ht="12" customHeight="1">
      <c r="B10" s="12" t="s">
        <v>22</v>
      </c>
      <c r="C10" s="19">
        <f aca="true" t="shared" si="2" ref="C10:L10">SUM(C169,C540,C752,C805,C858)</f>
        <v>177569.7516</v>
      </c>
      <c r="D10" s="20">
        <f t="shared" si="2"/>
        <v>25919.6057</v>
      </c>
      <c r="E10" s="20">
        <f t="shared" si="2"/>
        <v>31319.9369</v>
      </c>
      <c r="F10" s="20">
        <f t="shared" si="2"/>
        <v>33382.1912</v>
      </c>
      <c r="G10" s="20">
        <f t="shared" si="2"/>
        <v>4239.6046</v>
      </c>
      <c r="H10" s="20">
        <f t="shared" si="2"/>
        <v>12211.7726</v>
      </c>
      <c r="I10" s="20">
        <f t="shared" si="2"/>
        <v>10868.0945</v>
      </c>
      <c r="J10" s="20">
        <f t="shared" si="2"/>
        <v>5195.9323</v>
      </c>
      <c r="K10" s="20">
        <f t="shared" si="2"/>
        <v>235.3678</v>
      </c>
      <c r="L10" s="21">
        <f t="shared" si="2"/>
        <v>300942.2572</v>
      </c>
    </row>
    <row r="11" spans="2:12" ht="12" customHeight="1">
      <c r="B11" s="12" t="s">
        <v>23</v>
      </c>
      <c r="C11" s="19">
        <f aca="true" t="shared" si="3" ref="C11:L11">SUM(C170,C541,C753,C806,C859)</f>
        <v>192823.46989999997</v>
      </c>
      <c r="D11" s="20">
        <f t="shared" si="3"/>
        <v>39186.074400000005</v>
      </c>
      <c r="E11" s="20">
        <f t="shared" si="3"/>
        <v>43052.5017</v>
      </c>
      <c r="F11" s="20">
        <f t="shared" si="3"/>
        <v>39462.2142</v>
      </c>
      <c r="G11" s="20">
        <f t="shared" si="3"/>
        <v>19116.321399999997</v>
      </c>
      <c r="H11" s="20">
        <f t="shared" si="3"/>
        <v>44566.805400000005</v>
      </c>
      <c r="I11" s="20">
        <f t="shared" si="3"/>
        <v>8235.606</v>
      </c>
      <c r="J11" s="20">
        <f t="shared" si="3"/>
        <v>6318.2539</v>
      </c>
      <c r="K11" s="20">
        <f t="shared" si="3"/>
        <v>1299.3644</v>
      </c>
      <c r="L11" s="21">
        <f t="shared" si="3"/>
        <v>394060.61129999993</v>
      </c>
    </row>
    <row r="12" spans="2:12" ht="12" customHeight="1">
      <c r="B12" s="12" t="s">
        <v>24</v>
      </c>
      <c r="C12" s="19">
        <f aca="true" t="shared" si="4" ref="C12:L12">SUM(C171,C542,C754,C807,C860)</f>
        <v>87714.05500000001</v>
      </c>
      <c r="D12" s="20">
        <f t="shared" si="4"/>
        <v>15639.3172</v>
      </c>
      <c r="E12" s="20">
        <f t="shared" si="4"/>
        <v>21725.0934</v>
      </c>
      <c r="F12" s="20">
        <f t="shared" si="4"/>
        <v>5044.5087</v>
      </c>
      <c r="G12" s="20">
        <f t="shared" si="4"/>
        <v>4282.0617999999995</v>
      </c>
      <c r="H12" s="20">
        <f t="shared" si="4"/>
        <v>5833.4569</v>
      </c>
      <c r="I12" s="20">
        <f t="shared" si="4"/>
        <v>8082.1129</v>
      </c>
      <c r="J12" s="20">
        <f t="shared" si="4"/>
        <v>2254.4610000000002</v>
      </c>
      <c r="K12" s="20">
        <f t="shared" si="4"/>
        <v>384.6139</v>
      </c>
      <c r="L12" s="21">
        <f t="shared" si="4"/>
        <v>150959.68080000003</v>
      </c>
    </row>
    <row r="13" spans="2:12" ht="12" customHeight="1">
      <c r="B13" s="12" t="s">
        <v>25</v>
      </c>
      <c r="C13" s="19">
        <f aca="true" t="shared" si="5" ref="C13:L13">SUM(C172,C543,C755,C808,C861)</f>
        <v>75757.33189999999</v>
      </c>
      <c r="D13" s="20">
        <f t="shared" si="5"/>
        <v>4128.624900000001</v>
      </c>
      <c r="E13" s="20">
        <f t="shared" si="5"/>
        <v>17516.3586</v>
      </c>
      <c r="F13" s="20">
        <f t="shared" si="5"/>
        <v>13327.571899999999</v>
      </c>
      <c r="G13" s="20">
        <f t="shared" si="5"/>
        <v>4577.552299999999</v>
      </c>
      <c r="H13" s="20">
        <f t="shared" si="5"/>
        <v>12161.041400000002</v>
      </c>
      <c r="I13" s="20">
        <f t="shared" si="5"/>
        <v>3171.6238</v>
      </c>
      <c r="J13" s="20">
        <f t="shared" si="5"/>
        <v>2682.9080000000004</v>
      </c>
      <c r="K13" s="20">
        <f t="shared" si="5"/>
        <v>668.4968</v>
      </c>
      <c r="L13" s="21">
        <f t="shared" si="5"/>
        <v>133991.50960000002</v>
      </c>
    </row>
    <row r="14" spans="2:12" ht="12" customHeight="1">
      <c r="B14" s="12" t="s">
        <v>26</v>
      </c>
      <c r="C14" s="19">
        <f aca="true" t="shared" si="6" ref="C14:L14">SUM(C173,C544,C756,C809,C862)</f>
        <v>168141.16139999998</v>
      </c>
      <c r="D14" s="20">
        <f t="shared" si="6"/>
        <v>78451.0708</v>
      </c>
      <c r="E14" s="20">
        <f t="shared" si="6"/>
        <v>39685.7711</v>
      </c>
      <c r="F14" s="20">
        <f t="shared" si="6"/>
        <v>38986.517499999994</v>
      </c>
      <c r="G14" s="20">
        <f t="shared" si="6"/>
        <v>34150.061</v>
      </c>
      <c r="H14" s="20">
        <f t="shared" si="6"/>
        <v>8946.2253</v>
      </c>
      <c r="I14" s="20">
        <f t="shared" si="6"/>
        <v>6563.5032</v>
      </c>
      <c r="J14" s="20">
        <f t="shared" si="6"/>
        <v>7578.602</v>
      </c>
      <c r="K14" s="20">
        <f t="shared" si="6"/>
        <v>1033.4550000000002</v>
      </c>
      <c r="L14" s="21">
        <f t="shared" si="6"/>
        <v>383536.3673</v>
      </c>
    </row>
    <row r="15" spans="2:12" ht="12" customHeight="1">
      <c r="B15" s="12" t="s">
        <v>27</v>
      </c>
      <c r="C15" s="19">
        <f aca="true" t="shared" si="7" ref="C15:L15">SUM(C174,C545,C757,C810,C863)</f>
        <v>236507.5923</v>
      </c>
      <c r="D15" s="20">
        <f t="shared" si="7"/>
        <v>119799.9292</v>
      </c>
      <c r="E15" s="20">
        <f t="shared" si="7"/>
        <v>154304.57940000002</v>
      </c>
      <c r="F15" s="20">
        <f t="shared" si="7"/>
        <v>101212.5197</v>
      </c>
      <c r="G15" s="20">
        <f t="shared" si="7"/>
        <v>35196.5258</v>
      </c>
      <c r="H15" s="20">
        <f t="shared" si="7"/>
        <v>39384.5</v>
      </c>
      <c r="I15" s="20">
        <f t="shared" si="7"/>
        <v>34652.229699999996</v>
      </c>
      <c r="J15" s="20">
        <f t="shared" si="7"/>
        <v>27380.2939</v>
      </c>
      <c r="K15" s="20">
        <f t="shared" si="7"/>
        <v>7031.933499999999</v>
      </c>
      <c r="L15" s="21">
        <f t="shared" si="7"/>
        <v>755470.1035</v>
      </c>
    </row>
    <row r="16" spans="2:12" ht="12" customHeight="1">
      <c r="B16" s="12" t="s">
        <v>28</v>
      </c>
      <c r="C16" s="19">
        <f aca="true" t="shared" si="8" ref="C16:L16">SUM(C175,C546,C758,C811,C864)</f>
        <v>151016.3373</v>
      </c>
      <c r="D16" s="20">
        <f t="shared" si="8"/>
        <v>116476.2644</v>
      </c>
      <c r="E16" s="20">
        <f t="shared" si="8"/>
        <v>84304.2044</v>
      </c>
      <c r="F16" s="20">
        <f t="shared" si="8"/>
        <v>51264.369</v>
      </c>
      <c r="G16" s="20">
        <f t="shared" si="8"/>
        <v>14027.5128</v>
      </c>
      <c r="H16" s="20">
        <f t="shared" si="8"/>
        <v>18548.2</v>
      </c>
      <c r="I16" s="20">
        <f t="shared" si="8"/>
        <v>12500.1036</v>
      </c>
      <c r="J16" s="20">
        <f t="shared" si="8"/>
        <v>8068.905499999999</v>
      </c>
      <c r="K16" s="20">
        <f t="shared" si="8"/>
        <v>3927.2329</v>
      </c>
      <c r="L16" s="21">
        <f t="shared" si="8"/>
        <v>460133.12989999994</v>
      </c>
    </row>
    <row r="17" spans="2:12" ht="12" customHeight="1">
      <c r="B17" s="13" t="s">
        <v>29</v>
      </c>
      <c r="C17" s="22">
        <f aca="true" t="shared" si="9" ref="C17:L17">SUM(C176,C547,C759,C812,C865)</f>
        <v>143577.6031</v>
      </c>
      <c r="D17" s="23">
        <f t="shared" si="9"/>
        <v>75533.1473</v>
      </c>
      <c r="E17" s="23">
        <f t="shared" si="9"/>
        <v>70540.0879</v>
      </c>
      <c r="F17" s="23">
        <f t="shared" si="9"/>
        <v>56856.2542</v>
      </c>
      <c r="G17" s="23">
        <f t="shared" si="9"/>
        <v>15655.723500000002</v>
      </c>
      <c r="H17" s="23">
        <f t="shared" si="9"/>
        <v>29614.472999999998</v>
      </c>
      <c r="I17" s="23">
        <f t="shared" si="9"/>
        <v>4676.9723</v>
      </c>
      <c r="J17" s="23">
        <f t="shared" si="9"/>
        <v>6009.338099999999</v>
      </c>
      <c r="K17" s="23">
        <f t="shared" si="9"/>
        <v>1209.3416000000002</v>
      </c>
      <c r="L17" s="24">
        <f t="shared" si="9"/>
        <v>403672.94099999993</v>
      </c>
    </row>
    <row r="18" spans="2:12" ht="12" customHeight="1">
      <c r="B18" s="12" t="s">
        <v>30</v>
      </c>
      <c r="C18" s="19">
        <f aca="true" t="shared" si="10" ref="C18:L18">SUM(C177,C548,C760,C813,C866)</f>
        <v>375615.5857</v>
      </c>
      <c r="D18" s="20">
        <f t="shared" si="10"/>
        <v>212920.03840000002</v>
      </c>
      <c r="E18" s="20">
        <f t="shared" si="10"/>
        <v>183820.49939999997</v>
      </c>
      <c r="F18" s="20">
        <f t="shared" si="10"/>
        <v>48196.5855</v>
      </c>
      <c r="G18" s="20">
        <f t="shared" si="10"/>
        <v>20036.4997</v>
      </c>
      <c r="H18" s="20">
        <f t="shared" si="10"/>
        <v>38741.499899999995</v>
      </c>
      <c r="I18" s="20">
        <f t="shared" si="10"/>
        <v>9361.4922</v>
      </c>
      <c r="J18" s="20">
        <f t="shared" si="10"/>
        <v>9394.0723</v>
      </c>
      <c r="K18" s="20">
        <f t="shared" si="10"/>
        <v>5469.3897</v>
      </c>
      <c r="L18" s="21">
        <f t="shared" si="10"/>
        <v>903555.6627999999</v>
      </c>
    </row>
    <row r="19" spans="2:12" ht="12" customHeight="1">
      <c r="B19" s="12" t="s">
        <v>31</v>
      </c>
      <c r="C19" s="19">
        <f aca="true" t="shared" si="11" ref="C19:L19">SUM(C178,C549,C761,C814,C867)</f>
        <v>629075.8582</v>
      </c>
      <c r="D19" s="20">
        <f t="shared" si="11"/>
        <v>148461.8014</v>
      </c>
      <c r="E19" s="20">
        <f t="shared" si="11"/>
        <v>162387.7365</v>
      </c>
      <c r="F19" s="20">
        <f t="shared" si="11"/>
        <v>76565.8357</v>
      </c>
      <c r="G19" s="20">
        <f t="shared" si="11"/>
        <v>29453.1638</v>
      </c>
      <c r="H19" s="20">
        <f t="shared" si="11"/>
        <v>61989.1568</v>
      </c>
      <c r="I19" s="20">
        <f t="shared" si="11"/>
        <v>24426.8703</v>
      </c>
      <c r="J19" s="20">
        <f t="shared" si="11"/>
        <v>24476.128399999998</v>
      </c>
      <c r="K19" s="20">
        <f t="shared" si="11"/>
        <v>12589.919</v>
      </c>
      <c r="L19" s="21">
        <f t="shared" si="11"/>
        <v>1169426.4701</v>
      </c>
    </row>
    <row r="20" spans="2:12" ht="12" customHeight="1">
      <c r="B20" s="12" t="s">
        <v>32</v>
      </c>
      <c r="C20" s="19">
        <f aca="true" t="shared" si="12" ref="C20:L20">SUM(C179,C550,C762,C815,C868)</f>
        <v>454793.7529</v>
      </c>
      <c r="D20" s="20">
        <f t="shared" si="12"/>
        <v>179837.8154</v>
      </c>
      <c r="E20" s="20">
        <f t="shared" si="12"/>
        <v>46021.4251</v>
      </c>
      <c r="F20" s="20">
        <f t="shared" si="12"/>
        <v>61433.6148</v>
      </c>
      <c r="G20" s="20">
        <f t="shared" si="12"/>
        <v>11549.165099999998</v>
      </c>
      <c r="H20" s="20">
        <f t="shared" si="12"/>
        <v>50773.4241</v>
      </c>
      <c r="I20" s="20">
        <f t="shared" si="12"/>
        <v>8070.082299999999</v>
      </c>
      <c r="J20" s="20">
        <f t="shared" si="12"/>
        <v>10331.825700000001</v>
      </c>
      <c r="K20" s="20">
        <f t="shared" si="12"/>
        <v>5270.465200000001</v>
      </c>
      <c r="L20" s="21">
        <f t="shared" si="12"/>
        <v>828081.5706</v>
      </c>
    </row>
    <row r="21" spans="2:12" ht="12" customHeight="1">
      <c r="B21" s="12" t="s">
        <v>33</v>
      </c>
      <c r="C21" s="19">
        <f aca="true" t="shared" si="13" ref="C21:L21">SUM(C180,C551,C763,C816,C869)</f>
        <v>564745.2239000001</v>
      </c>
      <c r="D21" s="20">
        <f t="shared" si="13"/>
        <v>210598.82390000002</v>
      </c>
      <c r="E21" s="20">
        <f t="shared" si="13"/>
        <v>134214.76919999998</v>
      </c>
      <c r="F21" s="20">
        <f t="shared" si="13"/>
        <v>146043.5605</v>
      </c>
      <c r="G21" s="20">
        <f t="shared" si="13"/>
        <v>32605.4705</v>
      </c>
      <c r="H21" s="20">
        <f t="shared" si="13"/>
        <v>100953.2044</v>
      </c>
      <c r="I21" s="20">
        <f t="shared" si="13"/>
        <v>26030.6537</v>
      </c>
      <c r="J21" s="20">
        <f t="shared" si="13"/>
        <v>18019.5535</v>
      </c>
      <c r="K21" s="20">
        <f t="shared" si="13"/>
        <v>12480.08</v>
      </c>
      <c r="L21" s="21">
        <f t="shared" si="13"/>
        <v>1245691.3395999998</v>
      </c>
    </row>
    <row r="22" spans="2:12" ht="12" customHeight="1">
      <c r="B22" s="12" t="s">
        <v>34</v>
      </c>
      <c r="C22" s="19">
        <f aca="true" t="shared" si="14" ref="C22:L22">SUM(C181,C552,C764,C817,C870)</f>
        <v>252901.59089999998</v>
      </c>
      <c r="D22" s="20">
        <f t="shared" si="14"/>
        <v>59799.4055</v>
      </c>
      <c r="E22" s="20">
        <f t="shared" si="14"/>
        <v>25433.080500000004</v>
      </c>
      <c r="F22" s="20">
        <f t="shared" si="14"/>
        <v>22565.158700000004</v>
      </c>
      <c r="G22" s="20">
        <f t="shared" si="14"/>
        <v>50210.233100000005</v>
      </c>
      <c r="H22" s="20">
        <f t="shared" si="14"/>
        <v>46845.82049999999</v>
      </c>
      <c r="I22" s="20">
        <f t="shared" si="14"/>
        <v>19276.8061</v>
      </c>
      <c r="J22" s="20">
        <f t="shared" si="14"/>
        <v>4223.193</v>
      </c>
      <c r="K22" s="20">
        <f t="shared" si="14"/>
        <v>3162.769</v>
      </c>
      <c r="L22" s="21">
        <f t="shared" si="14"/>
        <v>484418.0573</v>
      </c>
    </row>
    <row r="23" spans="2:12" ht="12" customHeight="1">
      <c r="B23" s="12" t="s">
        <v>35</v>
      </c>
      <c r="C23" s="19">
        <f aca="true" t="shared" si="15" ref="C23:L23">SUM(C182,C553,C765,C818,C871)</f>
        <v>131048.05720000001</v>
      </c>
      <c r="D23" s="20">
        <f t="shared" si="15"/>
        <v>21695.8073</v>
      </c>
      <c r="E23" s="20">
        <f t="shared" si="15"/>
        <v>8377.5314</v>
      </c>
      <c r="F23" s="20">
        <f t="shared" si="15"/>
        <v>5891.684</v>
      </c>
      <c r="G23" s="20">
        <f t="shared" si="15"/>
        <v>16320.7872</v>
      </c>
      <c r="H23" s="20">
        <f t="shared" si="15"/>
        <v>23027.680599999996</v>
      </c>
      <c r="I23" s="20">
        <f t="shared" si="15"/>
        <v>1527.5339000000001</v>
      </c>
      <c r="J23" s="20">
        <f t="shared" si="15"/>
        <v>2752.9978</v>
      </c>
      <c r="K23" s="20">
        <f t="shared" si="15"/>
        <v>73.16680000000001</v>
      </c>
      <c r="L23" s="21">
        <f t="shared" si="15"/>
        <v>210715.2462</v>
      </c>
    </row>
    <row r="24" spans="2:12" ht="12" customHeight="1">
      <c r="B24" s="12" t="s">
        <v>36</v>
      </c>
      <c r="C24" s="19">
        <f aca="true" t="shared" si="16" ref="C24:L24">SUM(C183,C554,C766,C819,C872)</f>
        <v>99940.1663</v>
      </c>
      <c r="D24" s="20">
        <f t="shared" si="16"/>
        <v>33081.9409</v>
      </c>
      <c r="E24" s="20">
        <f t="shared" si="16"/>
        <v>35449.6933</v>
      </c>
      <c r="F24" s="20">
        <f t="shared" si="16"/>
        <v>5231.1255</v>
      </c>
      <c r="G24" s="20">
        <f t="shared" si="16"/>
        <v>10248.8908</v>
      </c>
      <c r="H24" s="20">
        <f t="shared" si="16"/>
        <v>9493.142000000002</v>
      </c>
      <c r="I24" s="20">
        <f t="shared" si="16"/>
        <v>850.9371</v>
      </c>
      <c r="J24" s="20">
        <f t="shared" si="16"/>
        <v>1419.2238000000002</v>
      </c>
      <c r="K24" s="20">
        <f t="shared" si="16"/>
        <v>283.1648</v>
      </c>
      <c r="L24" s="21">
        <f t="shared" si="16"/>
        <v>195998.28449999995</v>
      </c>
    </row>
    <row r="25" spans="2:12" ht="12" customHeight="1">
      <c r="B25" s="12" t="s">
        <v>37</v>
      </c>
      <c r="C25" s="19">
        <f aca="true" t="shared" si="17" ref="C25:L25">SUM(C184,C555,C767,C820,C873)</f>
        <v>75215.67199999999</v>
      </c>
      <c r="D25" s="20">
        <f t="shared" si="17"/>
        <v>5682.8357</v>
      </c>
      <c r="E25" s="20">
        <f t="shared" si="17"/>
        <v>8895.512700000001</v>
      </c>
      <c r="F25" s="20">
        <f t="shared" si="17"/>
        <v>12394.168300000001</v>
      </c>
      <c r="G25" s="20">
        <f t="shared" si="17"/>
        <v>4455.6803</v>
      </c>
      <c r="H25" s="20">
        <f t="shared" si="17"/>
        <v>6811.368099999999</v>
      </c>
      <c r="I25" s="20">
        <f t="shared" si="17"/>
        <v>793.9152000000001</v>
      </c>
      <c r="J25" s="20">
        <f t="shared" si="17"/>
        <v>615.1709000000001</v>
      </c>
      <c r="K25" s="20">
        <f t="shared" si="17"/>
        <v>141.67419999999998</v>
      </c>
      <c r="L25" s="21">
        <f t="shared" si="17"/>
        <v>115005.99739999998</v>
      </c>
    </row>
    <row r="26" spans="2:12" ht="12" customHeight="1">
      <c r="B26" s="12" t="s">
        <v>38</v>
      </c>
      <c r="C26" s="19">
        <f aca="true" t="shared" si="18" ref="C26:L26">SUM(C185,C556,C768,C821,C874)</f>
        <v>47760.676400000004</v>
      </c>
      <c r="D26" s="20">
        <f t="shared" si="18"/>
        <v>18089.934500000003</v>
      </c>
      <c r="E26" s="20">
        <f t="shared" si="18"/>
        <v>10840.371799999999</v>
      </c>
      <c r="F26" s="20">
        <f t="shared" si="18"/>
        <v>11973.996099999998</v>
      </c>
      <c r="G26" s="20">
        <f t="shared" si="18"/>
        <v>3526.0562000000004</v>
      </c>
      <c r="H26" s="20">
        <f t="shared" si="18"/>
        <v>2088.8534999999997</v>
      </c>
      <c r="I26" s="20">
        <f t="shared" si="18"/>
        <v>401.4092</v>
      </c>
      <c r="J26" s="20">
        <f t="shared" si="18"/>
        <v>1015.7283000000001</v>
      </c>
      <c r="K26" s="20">
        <f t="shared" si="18"/>
        <v>600.7764999999999</v>
      </c>
      <c r="L26" s="21">
        <f t="shared" si="18"/>
        <v>96297.80249999998</v>
      </c>
    </row>
    <row r="27" spans="2:12" ht="12" customHeight="1">
      <c r="B27" s="12" t="s">
        <v>39</v>
      </c>
      <c r="C27" s="19">
        <f aca="true" t="shared" si="19" ref="C27:L27">SUM(C186,C557,C769,C822,C875)</f>
        <v>166981.53220000002</v>
      </c>
      <c r="D27" s="20">
        <f t="shared" si="19"/>
        <v>14843.5687</v>
      </c>
      <c r="E27" s="20">
        <f t="shared" si="19"/>
        <v>12574.8792</v>
      </c>
      <c r="F27" s="20">
        <f t="shared" si="19"/>
        <v>37488.4736</v>
      </c>
      <c r="G27" s="20">
        <f t="shared" si="19"/>
        <v>23959.3221</v>
      </c>
      <c r="H27" s="20">
        <f t="shared" si="19"/>
        <v>13071.1048</v>
      </c>
      <c r="I27" s="20">
        <f t="shared" si="19"/>
        <v>2578.9628000000002</v>
      </c>
      <c r="J27" s="20">
        <f t="shared" si="19"/>
        <v>3796.1449</v>
      </c>
      <c r="K27" s="20">
        <f t="shared" si="19"/>
        <v>282.7975</v>
      </c>
      <c r="L27" s="21">
        <f t="shared" si="19"/>
        <v>275576.78579999995</v>
      </c>
    </row>
    <row r="28" spans="2:12" ht="12" customHeight="1">
      <c r="B28" s="14" t="s">
        <v>40</v>
      </c>
      <c r="C28" s="25">
        <f aca="true" t="shared" si="20" ref="C28:L28">SUM(C187,C558,C770,C823,C876)</f>
        <v>271587.1092</v>
      </c>
      <c r="D28" s="26">
        <f t="shared" si="20"/>
        <v>55806.752400000005</v>
      </c>
      <c r="E28" s="26">
        <f t="shared" si="20"/>
        <v>54269.8952</v>
      </c>
      <c r="F28" s="26">
        <f t="shared" si="20"/>
        <v>24183.685300000005</v>
      </c>
      <c r="G28" s="26">
        <f t="shared" si="20"/>
        <v>14408.695</v>
      </c>
      <c r="H28" s="26">
        <f t="shared" si="20"/>
        <v>22913.336499999998</v>
      </c>
      <c r="I28" s="26">
        <f t="shared" si="20"/>
        <v>7082.595999999999</v>
      </c>
      <c r="J28" s="26">
        <f t="shared" si="20"/>
        <v>2413.7763</v>
      </c>
      <c r="K28" s="26">
        <f t="shared" si="20"/>
        <v>526.1541</v>
      </c>
      <c r="L28" s="27">
        <f t="shared" si="20"/>
        <v>453192.00000000006</v>
      </c>
    </row>
    <row r="29" spans="2:12" ht="12" customHeight="1">
      <c r="B29" s="12" t="s">
        <v>41</v>
      </c>
      <c r="C29" s="19">
        <f aca="true" t="shared" si="21" ref="C29:L29">SUM(C188,C559,C771,C824,C877)</f>
        <v>301831.1304</v>
      </c>
      <c r="D29" s="20">
        <f t="shared" si="21"/>
        <v>64704.2923</v>
      </c>
      <c r="E29" s="20">
        <f t="shared" si="21"/>
        <v>66280.7959</v>
      </c>
      <c r="F29" s="20">
        <f t="shared" si="21"/>
        <v>132203.9313</v>
      </c>
      <c r="G29" s="20">
        <f t="shared" si="21"/>
        <v>60376.83740000001</v>
      </c>
      <c r="H29" s="20">
        <f t="shared" si="21"/>
        <v>32558.9435</v>
      </c>
      <c r="I29" s="20">
        <f t="shared" si="21"/>
        <v>12056.9141</v>
      </c>
      <c r="J29" s="20">
        <f t="shared" si="21"/>
        <v>14101.753799999999</v>
      </c>
      <c r="K29" s="20">
        <f t="shared" si="21"/>
        <v>4231.4514</v>
      </c>
      <c r="L29" s="21">
        <f t="shared" si="21"/>
        <v>688346.0501000001</v>
      </c>
    </row>
    <row r="30" spans="2:12" ht="12" customHeight="1">
      <c r="B30" s="12" t="s">
        <v>42</v>
      </c>
      <c r="C30" s="19">
        <f aca="true" t="shared" si="22" ref="C30:L30">SUM(C189,C560,C772,C825,C878)</f>
        <v>901159.3016999998</v>
      </c>
      <c r="D30" s="20">
        <f t="shared" si="22"/>
        <v>425989.8729999999</v>
      </c>
      <c r="E30" s="20">
        <f t="shared" si="22"/>
        <v>208249.65819999998</v>
      </c>
      <c r="F30" s="20">
        <f t="shared" si="22"/>
        <v>156571.0097</v>
      </c>
      <c r="G30" s="20">
        <f t="shared" si="22"/>
        <v>141737.4337</v>
      </c>
      <c r="H30" s="20">
        <f t="shared" si="22"/>
        <v>87672.599</v>
      </c>
      <c r="I30" s="20">
        <f t="shared" si="22"/>
        <v>36470.049999999996</v>
      </c>
      <c r="J30" s="20">
        <f t="shared" si="22"/>
        <v>20428.374399999997</v>
      </c>
      <c r="K30" s="20">
        <f t="shared" si="22"/>
        <v>8626.6685</v>
      </c>
      <c r="L30" s="21">
        <f t="shared" si="22"/>
        <v>1986904.9681999998</v>
      </c>
    </row>
    <row r="31" spans="2:12" ht="12" customHeight="1">
      <c r="B31" s="12" t="s">
        <v>43</v>
      </c>
      <c r="C31" s="19">
        <f aca="true" t="shared" si="23" ref="C31:L31">SUM(C190,C561,C773,C826,C879)</f>
        <v>178152.1363</v>
      </c>
      <c r="D31" s="20">
        <f t="shared" si="23"/>
        <v>128587.86600000001</v>
      </c>
      <c r="E31" s="20">
        <f t="shared" si="23"/>
        <v>112342.67550000001</v>
      </c>
      <c r="F31" s="20">
        <f t="shared" si="23"/>
        <v>118964.4472</v>
      </c>
      <c r="G31" s="20">
        <f t="shared" si="23"/>
        <v>21417.453</v>
      </c>
      <c r="H31" s="20">
        <f t="shared" si="23"/>
        <v>57339.210699999996</v>
      </c>
      <c r="I31" s="20">
        <f t="shared" si="23"/>
        <v>25801.1235</v>
      </c>
      <c r="J31" s="20">
        <f t="shared" si="23"/>
        <v>1047.3745999999999</v>
      </c>
      <c r="K31" s="20">
        <f t="shared" si="23"/>
        <v>676.8448</v>
      </c>
      <c r="L31" s="21">
        <f t="shared" si="23"/>
        <v>644329.1316</v>
      </c>
    </row>
    <row r="32" spans="2:12" ht="12" customHeight="1">
      <c r="B32" s="12" t="s">
        <v>44</v>
      </c>
      <c r="C32" s="19">
        <f aca="true" t="shared" si="24" ref="C32:L32">SUM(C191,C562,C774,C827,C880)</f>
        <v>57485.588500000005</v>
      </c>
      <c r="D32" s="20">
        <f t="shared" si="24"/>
        <v>16291.9885</v>
      </c>
      <c r="E32" s="20">
        <f t="shared" si="24"/>
        <v>33887.3312</v>
      </c>
      <c r="F32" s="20">
        <f t="shared" si="24"/>
        <v>20217.842800000002</v>
      </c>
      <c r="G32" s="20">
        <f t="shared" si="24"/>
        <v>9284.1989</v>
      </c>
      <c r="H32" s="20">
        <f t="shared" si="24"/>
        <v>21679.301000000003</v>
      </c>
      <c r="I32" s="20">
        <f t="shared" si="24"/>
        <v>8916.232300000001</v>
      </c>
      <c r="J32" s="20">
        <f t="shared" si="24"/>
        <v>1435.4456999999998</v>
      </c>
      <c r="K32" s="20">
        <f t="shared" si="24"/>
        <v>644.6902</v>
      </c>
      <c r="L32" s="21">
        <f t="shared" si="24"/>
        <v>169842.61909999992</v>
      </c>
    </row>
    <row r="33" spans="2:12" ht="12" customHeight="1">
      <c r="B33" s="12" t="s">
        <v>45</v>
      </c>
      <c r="C33" s="19">
        <f aca="true" t="shared" si="25" ref="C33:L33">SUM(C192,C563,C775,C828,C881)</f>
        <v>126229.3465</v>
      </c>
      <c r="D33" s="20">
        <f t="shared" si="25"/>
        <v>24569.010000000002</v>
      </c>
      <c r="E33" s="20">
        <f t="shared" si="25"/>
        <v>18752.2516</v>
      </c>
      <c r="F33" s="20">
        <f t="shared" si="25"/>
        <v>16650.121600000002</v>
      </c>
      <c r="G33" s="20">
        <f t="shared" si="25"/>
        <v>6080.3286</v>
      </c>
      <c r="H33" s="20">
        <f t="shared" si="25"/>
        <v>15272.223699999999</v>
      </c>
      <c r="I33" s="20">
        <f t="shared" si="25"/>
        <v>5751.5208</v>
      </c>
      <c r="J33" s="20">
        <f t="shared" si="25"/>
        <v>298.0245</v>
      </c>
      <c r="K33" s="20">
        <f t="shared" si="25"/>
        <v>368.7819</v>
      </c>
      <c r="L33" s="21">
        <f t="shared" si="25"/>
        <v>213971.6092</v>
      </c>
    </row>
    <row r="34" spans="2:12" ht="12" customHeight="1">
      <c r="B34" s="12" t="s">
        <v>46</v>
      </c>
      <c r="C34" s="19">
        <f aca="true" t="shared" si="26" ref="C34:L34">SUM(C193,C564,C776,C829,C882)</f>
        <v>681901.3224999999</v>
      </c>
      <c r="D34" s="20">
        <f t="shared" si="26"/>
        <v>110846.0885</v>
      </c>
      <c r="E34" s="20">
        <f t="shared" si="26"/>
        <v>163702.4546</v>
      </c>
      <c r="F34" s="20">
        <f t="shared" si="26"/>
        <v>170783.8075</v>
      </c>
      <c r="G34" s="20">
        <f t="shared" si="26"/>
        <v>37707.3877</v>
      </c>
      <c r="H34" s="20">
        <f t="shared" si="26"/>
        <v>111225.131</v>
      </c>
      <c r="I34" s="20">
        <f t="shared" si="26"/>
        <v>126449.6528</v>
      </c>
      <c r="J34" s="20">
        <f t="shared" si="26"/>
        <v>9126.2829</v>
      </c>
      <c r="K34" s="20">
        <f t="shared" si="26"/>
        <v>5120.721100000001</v>
      </c>
      <c r="L34" s="21">
        <f t="shared" si="26"/>
        <v>1416862.8486</v>
      </c>
    </row>
    <row r="35" spans="2:12" ht="12" customHeight="1">
      <c r="B35" s="12" t="s">
        <v>47</v>
      </c>
      <c r="C35" s="19">
        <f aca="true" t="shared" si="27" ref="C35:L35">SUM(C194,C565,C777,C830,C883)</f>
        <v>328011.5629</v>
      </c>
      <c r="D35" s="20">
        <f t="shared" si="27"/>
        <v>147640.64169999998</v>
      </c>
      <c r="E35" s="20">
        <f t="shared" si="27"/>
        <v>183845.1423</v>
      </c>
      <c r="F35" s="20">
        <f t="shared" si="27"/>
        <v>107298.5154</v>
      </c>
      <c r="G35" s="20">
        <f t="shared" si="27"/>
        <v>69087.0454</v>
      </c>
      <c r="H35" s="20">
        <f t="shared" si="27"/>
        <v>54090.58010000001</v>
      </c>
      <c r="I35" s="20">
        <f t="shared" si="27"/>
        <v>76051.0717</v>
      </c>
      <c r="J35" s="20">
        <f t="shared" si="27"/>
        <v>5566.5666</v>
      </c>
      <c r="K35" s="20">
        <f t="shared" si="27"/>
        <v>1930.8905999999997</v>
      </c>
      <c r="L35" s="21">
        <f t="shared" si="27"/>
        <v>973522.0166999998</v>
      </c>
    </row>
    <row r="36" spans="2:12" ht="12" customHeight="1">
      <c r="B36" s="12" t="s">
        <v>48</v>
      </c>
      <c r="C36" s="19">
        <f aca="true" t="shared" si="28" ref="C36:L36">SUM(C195,C566,C778,C831,C884)</f>
        <v>28011.8756</v>
      </c>
      <c r="D36" s="20">
        <f t="shared" si="28"/>
        <v>11064.2346</v>
      </c>
      <c r="E36" s="20">
        <f t="shared" si="28"/>
        <v>7413.6335</v>
      </c>
      <c r="F36" s="20">
        <f t="shared" si="28"/>
        <v>3355.7451</v>
      </c>
      <c r="G36" s="20">
        <f t="shared" si="28"/>
        <v>3108.4215999999997</v>
      </c>
      <c r="H36" s="20">
        <f t="shared" si="28"/>
        <v>3391.178</v>
      </c>
      <c r="I36" s="20">
        <f t="shared" si="28"/>
        <v>1990.496</v>
      </c>
      <c r="J36" s="20">
        <f t="shared" si="28"/>
        <v>746.1899</v>
      </c>
      <c r="K36" s="20">
        <f t="shared" si="28"/>
        <v>362.6170000000001</v>
      </c>
      <c r="L36" s="21">
        <f t="shared" si="28"/>
        <v>59444.39130000001</v>
      </c>
    </row>
    <row r="37" spans="2:12" ht="12" customHeight="1">
      <c r="B37" s="15" t="s">
        <v>49</v>
      </c>
      <c r="C37" s="28">
        <f aca="true" t="shared" si="29" ref="C37:L37">SUM(C196,C567,C779,C832,C885)</f>
        <v>79930.53889999999</v>
      </c>
      <c r="D37" s="29">
        <f t="shared" si="29"/>
        <v>25442.3252</v>
      </c>
      <c r="E37" s="29">
        <f t="shared" si="29"/>
        <v>25714.2557</v>
      </c>
      <c r="F37" s="29">
        <f t="shared" si="29"/>
        <v>16077.991600000001</v>
      </c>
      <c r="G37" s="29">
        <f t="shared" si="29"/>
        <v>8409.3453</v>
      </c>
      <c r="H37" s="29">
        <f t="shared" si="29"/>
        <v>8272.9119</v>
      </c>
      <c r="I37" s="29">
        <f t="shared" si="29"/>
        <v>17403.363899999997</v>
      </c>
      <c r="J37" s="29">
        <f t="shared" si="29"/>
        <v>943.9288</v>
      </c>
      <c r="K37" s="29">
        <f t="shared" si="29"/>
        <v>3729.7542999999996</v>
      </c>
      <c r="L37" s="30">
        <f t="shared" si="29"/>
        <v>185924.4156</v>
      </c>
    </row>
    <row r="38" spans="2:12" ht="12" customHeight="1">
      <c r="B38" s="12" t="s">
        <v>50</v>
      </c>
      <c r="C38" s="19">
        <f aca="true" t="shared" si="30" ref="C38:L38">SUM(C197,C568,C780,C833,C886)</f>
        <v>31574.4209</v>
      </c>
      <c r="D38" s="20">
        <f t="shared" si="30"/>
        <v>996.0151999999999</v>
      </c>
      <c r="E38" s="20">
        <f t="shared" si="30"/>
        <v>3932.7989000000002</v>
      </c>
      <c r="F38" s="20">
        <f t="shared" si="30"/>
        <v>8598.4258</v>
      </c>
      <c r="G38" s="20">
        <f t="shared" si="30"/>
        <v>4776.491400000001</v>
      </c>
      <c r="H38" s="20">
        <f t="shared" si="30"/>
        <v>4563.2252</v>
      </c>
      <c r="I38" s="20">
        <f t="shared" si="30"/>
        <v>1347.4255</v>
      </c>
      <c r="J38" s="20">
        <f t="shared" si="30"/>
        <v>1363.2135</v>
      </c>
      <c r="K38" s="20">
        <f t="shared" si="30"/>
        <v>33.3599</v>
      </c>
      <c r="L38" s="21">
        <f t="shared" si="30"/>
        <v>57185.376299999996</v>
      </c>
    </row>
    <row r="39" spans="2:12" ht="12" customHeight="1">
      <c r="B39" s="12" t="s">
        <v>51</v>
      </c>
      <c r="C39" s="19">
        <f aca="true" t="shared" si="31" ref="C39:L39">SUM(C198,C569,C781,C834,C887)</f>
        <v>49896.841199999995</v>
      </c>
      <c r="D39" s="20">
        <f t="shared" si="31"/>
        <v>26238.4424</v>
      </c>
      <c r="E39" s="20">
        <f t="shared" si="31"/>
        <v>3890.764</v>
      </c>
      <c r="F39" s="20">
        <f t="shared" si="31"/>
        <v>8767.567200000001</v>
      </c>
      <c r="G39" s="20">
        <f t="shared" si="31"/>
        <v>5881.5949</v>
      </c>
      <c r="H39" s="20">
        <f t="shared" si="31"/>
        <v>4369.5054</v>
      </c>
      <c r="I39" s="20">
        <f t="shared" si="31"/>
        <v>572.2900999999999</v>
      </c>
      <c r="J39" s="20">
        <f t="shared" si="31"/>
        <v>2553.6883</v>
      </c>
      <c r="K39" s="20">
        <f t="shared" si="31"/>
        <v>22.8715</v>
      </c>
      <c r="L39" s="21">
        <f t="shared" si="31"/>
        <v>102193.56499999999</v>
      </c>
    </row>
    <row r="40" spans="2:12" ht="12" customHeight="1">
      <c r="B40" s="12" t="s">
        <v>52</v>
      </c>
      <c r="C40" s="19">
        <f aca="true" t="shared" si="32" ref="C40:L40">SUM(C199,C570,C782,C835,C888)</f>
        <v>418015.8295</v>
      </c>
      <c r="D40" s="20">
        <f t="shared" si="32"/>
        <v>40410.432700000005</v>
      </c>
      <c r="E40" s="20">
        <f t="shared" si="32"/>
        <v>39884.092500000006</v>
      </c>
      <c r="F40" s="20">
        <f t="shared" si="32"/>
        <v>88801.22409999999</v>
      </c>
      <c r="G40" s="20">
        <f t="shared" si="32"/>
        <v>21653.9793</v>
      </c>
      <c r="H40" s="20">
        <f t="shared" si="32"/>
        <v>51648.4966</v>
      </c>
      <c r="I40" s="20">
        <f t="shared" si="32"/>
        <v>64041.50209999999</v>
      </c>
      <c r="J40" s="20">
        <f t="shared" si="32"/>
        <v>10821.778900000001</v>
      </c>
      <c r="K40" s="20">
        <f t="shared" si="32"/>
        <v>1233.5754</v>
      </c>
      <c r="L40" s="21">
        <f t="shared" si="32"/>
        <v>736510.9111000003</v>
      </c>
    </row>
    <row r="41" spans="2:12" ht="12" customHeight="1">
      <c r="B41" s="12" t="s">
        <v>53</v>
      </c>
      <c r="C41" s="19">
        <f aca="true" t="shared" si="33" ref="C41:L41">SUM(C200,C571,C783,C836,C889)</f>
        <v>324908.3019000001</v>
      </c>
      <c r="D41" s="20">
        <f t="shared" si="33"/>
        <v>46437.029</v>
      </c>
      <c r="E41" s="20">
        <f t="shared" si="33"/>
        <v>50994.2523</v>
      </c>
      <c r="F41" s="20">
        <f t="shared" si="33"/>
        <v>49610.918600000005</v>
      </c>
      <c r="G41" s="20">
        <f t="shared" si="33"/>
        <v>29794.954299999998</v>
      </c>
      <c r="H41" s="20">
        <f t="shared" si="33"/>
        <v>62627.0093</v>
      </c>
      <c r="I41" s="20">
        <f t="shared" si="33"/>
        <v>13420.767899999999</v>
      </c>
      <c r="J41" s="20">
        <f t="shared" si="33"/>
        <v>14521.13</v>
      </c>
      <c r="K41" s="20">
        <f t="shared" si="33"/>
        <v>16428.058</v>
      </c>
      <c r="L41" s="21">
        <f t="shared" si="33"/>
        <v>608742.4212999999</v>
      </c>
    </row>
    <row r="42" spans="2:12" ht="12" customHeight="1">
      <c r="B42" s="12" t="s">
        <v>54</v>
      </c>
      <c r="C42" s="19">
        <f aca="true" t="shared" si="34" ref="C42:L42">SUM(C201,C572,C784,C837,C890)</f>
        <v>139927.28420000002</v>
      </c>
      <c r="D42" s="20">
        <f t="shared" si="34"/>
        <v>55203.964799999994</v>
      </c>
      <c r="E42" s="20">
        <f t="shared" si="34"/>
        <v>69830.8912</v>
      </c>
      <c r="F42" s="20">
        <f t="shared" si="34"/>
        <v>76434.6514</v>
      </c>
      <c r="G42" s="20">
        <f t="shared" si="34"/>
        <v>48642.691399999996</v>
      </c>
      <c r="H42" s="20">
        <f t="shared" si="34"/>
        <v>138723.2195</v>
      </c>
      <c r="I42" s="20">
        <f t="shared" si="34"/>
        <v>19303.033499999998</v>
      </c>
      <c r="J42" s="20">
        <f t="shared" si="34"/>
        <v>75584.43329999999</v>
      </c>
      <c r="K42" s="20">
        <f t="shared" si="34"/>
        <v>20857.570900000002</v>
      </c>
      <c r="L42" s="21">
        <f t="shared" si="34"/>
        <v>644507.7401999999</v>
      </c>
    </row>
    <row r="43" spans="2:12" ht="12" customHeight="1">
      <c r="B43" s="12" t="s">
        <v>55</v>
      </c>
      <c r="C43" s="19">
        <f aca="true" t="shared" si="35" ref="C43:L43">SUM(C202,C573,C785,C838,C891)</f>
        <v>38902.8527</v>
      </c>
      <c r="D43" s="20">
        <f t="shared" si="35"/>
        <v>8864.2431</v>
      </c>
      <c r="E43" s="20">
        <f t="shared" si="35"/>
        <v>6624.677100000001</v>
      </c>
      <c r="F43" s="20">
        <f t="shared" si="35"/>
        <v>23539.0592</v>
      </c>
      <c r="G43" s="20">
        <f t="shared" si="35"/>
        <v>2209.7764999999995</v>
      </c>
      <c r="H43" s="20">
        <f t="shared" si="35"/>
        <v>6883.8668</v>
      </c>
      <c r="I43" s="20">
        <f t="shared" si="35"/>
        <v>2846.6793999999995</v>
      </c>
      <c r="J43" s="20">
        <f t="shared" si="35"/>
        <v>652.6462</v>
      </c>
      <c r="K43" s="20">
        <f t="shared" si="35"/>
        <v>1998.5375</v>
      </c>
      <c r="L43" s="21">
        <f t="shared" si="35"/>
        <v>92522.3385</v>
      </c>
    </row>
    <row r="44" spans="2:12" ht="12" customHeight="1">
      <c r="B44" s="12" t="s">
        <v>56</v>
      </c>
      <c r="C44" s="19">
        <f aca="true" t="shared" si="36" ref="C44:L44">SUM(C203,C574,C786,C839,C892)</f>
        <v>73508.04370000001</v>
      </c>
      <c r="D44" s="20">
        <f t="shared" si="36"/>
        <v>18419.8989</v>
      </c>
      <c r="E44" s="20">
        <f t="shared" si="36"/>
        <v>15362.4446</v>
      </c>
      <c r="F44" s="20">
        <f t="shared" si="36"/>
        <v>52319.434799999995</v>
      </c>
      <c r="G44" s="20">
        <f t="shared" si="36"/>
        <v>5321.5019999999995</v>
      </c>
      <c r="H44" s="20">
        <f t="shared" si="36"/>
        <v>19031.949800000002</v>
      </c>
      <c r="I44" s="20">
        <f t="shared" si="36"/>
        <v>11693.9104</v>
      </c>
      <c r="J44" s="20">
        <f t="shared" si="36"/>
        <v>7678.5061000000005</v>
      </c>
      <c r="K44" s="20">
        <f t="shared" si="36"/>
        <v>529.9915</v>
      </c>
      <c r="L44" s="21">
        <f t="shared" si="36"/>
        <v>203865.6818</v>
      </c>
    </row>
    <row r="45" spans="2:12" ht="12" customHeight="1">
      <c r="B45" s="12" t="s">
        <v>57</v>
      </c>
      <c r="C45" s="19">
        <f aca="true" t="shared" si="37" ref="C45:L45">SUM(C204,C575,C787,C840,C893)</f>
        <v>117429.3057</v>
      </c>
      <c r="D45" s="20">
        <f t="shared" si="37"/>
        <v>52166.494399999996</v>
      </c>
      <c r="E45" s="20">
        <f t="shared" si="37"/>
        <v>27918.822099999998</v>
      </c>
      <c r="F45" s="20">
        <f t="shared" si="37"/>
        <v>18573.645999999997</v>
      </c>
      <c r="G45" s="20">
        <f t="shared" si="37"/>
        <v>47121.502199999995</v>
      </c>
      <c r="H45" s="20">
        <f t="shared" si="37"/>
        <v>17469.9276</v>
      </c>
      <c r="I45" s="20">
        <f t="shared" si="37"/>
        <v>11216.93</v>
      </c>
      <c r="J45" s="20">
        <f t="shared" si="37"/>
        <v>28460.382899999997</v>
      </c>
      <c r="K45" s="20">
        <f t="shared" si="37"/>
        <v>2311.6705</v>
      </c>
      <c r="L45" s="21">
        <f t="shared" si="37"/>
        <v>322668.6814</v>
      </c>
    </row>
    <row r="46" spans="2:12" ht="12" customHeight="1">
      <c r="B46" s="12" t="s">
        <v>58</v>
      </c>
      <c r="C46" s="19">
        <f aca="true" t="shared" si="38" ref="C46:L46">SUM(C205,C576,C788,C841,C894)</f>
        <v>126375.0255</v>
      </c>
      <c r="D46" s="20">
        <f t="shared" si="38"/>
        <v>13436.5913</v>
      </c>
      <c r="E46" s="20">
        <f t="shared" si="38"/>
        <v>1324.1686</v>
      </c>
      <c r="F46" s="20">
        <f t="shared" si="38"/>
        <v>4206.148999999999</v>
      </c>
      <c r="G46" s="20">
        <f t="shared" si="38"/>
        <v>6861.9227</v>
      </c>
      <c r="H46" s="20">
        <f t="shared" si="38"/>
        <v>1413.6726999999996</v>
      </c>
      <c r="I46" s="20">
        <f t="shared" si="38"/>
        <v>604.2836</v>
      </c>
      <c r="J46" s="20">
        <f t="shared" si="38"/>
        <v>60046.340299999996</v>
      </c>
      <c r="K46" s="20">
        <f t="shared" si="38"/>
        <v>222.3178</v>
      </c>
      <c r="L46" s="21">
        <f t="shared" si="38"/>
        <v>214490.47150000004</v>
      </c>
    </row>
    <row r="47" spans="2:12" ht="12" customHeight="1">
      <c r="B47" s="15" t="s">
        <v>59</v>
      </c>
      <c r="C47" s="28">
        <f aca="true" t="shared" si="39" ref="C47:L47">SUM(C206,C577,C789,C842,C895)</f>
        <v>657326.9125999999</v>
      </c>
      <c r="D47" s="29">
        <f t="shared" si="39"/>
        <v>149747.75720000002</v>
      </c>
      <c r="E47" s="29">
        <f t="shared" si="39"/>
        <v>93875.22669999998</v>
      </c>
      <c r="F47" s="29">
        <f t="shared" si="39"/>
        <v>109204.1164</v>
      </c>
      <c r="G47" s="29">
        <f t="shared" si="39"/>
        <v>43621.326199999996</v>
      </c>
      <c r="H47" s="29">
        <f t="shared" si="39"/>
        <v>62017.6847</v>
      </c>
      <c r="I47" s="29">
        <f t="shared" si="39"/>
        <v>32653.8483</v>
      </c>
      <c r="J47" s="29">
        <f t="shared" si="39"/>
        <v>60384.71940000001</v>
      </c>
      <c r="K47" s="29">
        <f t="shared" si="39"/>
        <v>21589.860399999998</v>
      </c>
      <c r="L47" s="30">
        <f t="shared" si="39"/>
        <v>1230421.4519</v>
      </c>
    </row>
    <row r="48" spans="2:12" ht="12" customHeight="1">
      <c r="B48" s="12" t="s">
        <v>60</v>
      </c>
      <c r="C48" s="19">
        <f aca="true" t="shared" si="40" ref="C48:L48">SUM(C207,C578,C790,C843,C896)</f>
        <v>41161.4787</v>
      </c>
      <c r="D48" s="20">
        <f t="shared" si="40"/>
        <v>29702.0441</v>
      </c>
      <c r="E48" s="20">
        <f t="shared" si="40"/>
        <v>14668.552399999997</v>
      </c>
      <c r="F48" s="20">
        <f t="shared" si="40"/>
        <v>7201.0488</v>
      </c>
      <c r="G48" s="20">
        <f t="shared" si="40"/>
        <v>1615.0668999999998</v>
      </c>
      <c r="H48" s="20">
        <f t="shared" si="40"/>
        <v>914.9868</v>
      </c>
      <c r="I48" s="20">
        <f t="shared" si="40"/>
        <v>2779.4574</v>
      </c>
      <c r="J48" s="20">
        <f t="shared" si="40"/>
        <v>2174.36</v>
      </c>
      <c r="K48" s="20">
        <f t="shared" si="40"/>
        <v>3555.4129</v>
      </c>
      <c r="L48" s="21">
        <f t="shared" si="40"/>
        <v>103772.408</v>
      </c>
    </row>
    <row r="49" spans="2:12" ht="12" customHeight="1">
      <c r="B49" s="12" t="s">
        <v>61</v>
      </c>
      <c r="C49" s="19">
        <f aca="true" t="shared" si="41" ref="C49:L49">SUM(C208,C579,C791,C844,C897)</f>
        <v>40409.548200000005</v>
      </c>
      <c r="D49" s="20">
        <f t="shared" si="41"/>
        <v>10129.2759</v>
      </c>
      <c r="E49" s="20">
        <f t="shared" si="41"/>
        <v>15252.628400000001</v>
      </c>
      <c r="F49" s="20">
        <f t="shared" si="41"/>
        <v>11364.744200000001</v>
      </c>
      <c r="G49" s="20">
        <f t="shared" si="41"/>
        <v>2876.7918000000004</v>
      </c>
      <c r="H49" s="20">
        <f t="shared" si="41"/>
        <v>1619.9881</v>
      </c>
      <c r="I49" s="20">
        <f t="shared" si="41"/>
        <v>4649.374000000001</v>
      </c>
      <c r="J49" s="20">
        <f t="shared" si="41"/>
        <v>682.6214</v>
      </c>
      <c r="K49" s="20">
        <f t="shared" si="41"/>
        <v>3746.2497999999996</v>
      </c>
      <c r="L49" s="21">
        <f t="shared" si="41"/>
        <v>90731.22180000001</v>
      </c>
    </row>
    <row r="50" spans="2:12" ht="12" customHeight="1">
      <c r="B50" s="12" t="s">
        <v>62</v>
      </c>
      <c r="C50" s="19">
        <f aca="true" t="shared" si="42" ref="C50:L50">SUM(C209,C580,C792,C845,C898)</f>
        <v>104340.9387</v>
      </c>
      <c r="D50" s="20">
        <f t="shared" si="42"/>
        <v>37587.2937</v>
      </c>
      <c r="E50" s="20">
        <f t="shared" si="42"/>
        <v>21021.0067</v>
      </c>
      <c r="F50" s="20">
        <f t="shared" si="42"/>
        <v>22797.798899999998</v>
      </c>
      <c r="G50" s="20">
        <f t="shared" si="42"/>
        <v>1277.9586</v>
      </c>
      <c r="H50" s="20">
        <f t="shared" si="42"/>
        <v>4671.7583</v>
      </c>
      <c r="I50" s="20">
        <f t="shared" si="42"/>
        <v>4726.6681</v>
      </c>
      <c r="J50" s="20">
        <f t="shared" si="42"/>
        <v>6463.6534</v>
      </c>
      <c r="K50" s="20">
        <f t="shared" si="42"/>
        <v>3083.0318999999995</v>
      </c>
      <c r="L50" s="21">
        <f t="shared" si="42"/>
        <v>205970.10829999996</v>
      </c>
    </row>
    <row r="51" spans="2:12" ht="12" customHeight="1">
      <c r="B51" s="12" t="s">
        <v>63</v>
      </c>
      <c r="C51" s="19">
        <f aca="true" t="shared" si="43" ref="C51:L51">SUM(C210,C581,C793,C846,C899)</f>
        <v>134030.56900000002</v>
      </c>
      <c r="D51" s="20">
        <f t="shared" si="43"/>
        <v>33743.055700000004</v>
      </c>
      <c r="E51" s="20">
        <f t="shared" si="43"/>
        <v>27384.593200000003</v>
      </c>
      <c r="F51" s="20">
        <f t="shared" si="43"/>
        <v>71011.2724</v>
      </c>
      <c r="G51" s="20">
        <f t="shared" si="43"/>
        <v>59636.5001</v>
      </c>
      <c r="H51" s="20">
        <f t="shared" si="43"/>
        <v>28977.264900000002</v>
      </c>
      <c r="I51" s="20">
        <f t="shared" si="43"/>
        <v>7155.2544</v>
      </c>
      <c r="J51" s="20">
        <f t="shared" si="43"/>
        <v>16307.9768</v>
      </c>
      <c r="K51" s="20">
        <f t="shared" si="43"/>
        <v>1954.1946</v>
      </c>
      <c r="L51" s="21">
        <f t="shared" si="43"/>
        <v>380200.68110000005</v>
      </c>
    </row>
    <row r="52" spans="2:12" ht="12" customHeight="1">
      <c r="B52" s="12" t="s">
        <v>64</v>
      </c>
      <c r="C52" s="19">
        <f aca="true" t="shared" si="44" ref="C52:L52">SUM(C211,C582,C794,C847,C900)</f>
        <v>85231.6525</v>
      </c>
      <c r="D52" s="20">
        <f t="shared" si="44"/>
        <v>11028.606</v>
      </c>
      <c r="E52" s="20">
        <f t="shared" si="44"/>
        <v>10798.492199999999</v>
      </c>
      <c r="F52" s="20">
        <f t="shared" si="44"/>
        <v>10423.355899999999</v>
      </c>
      <c r="G52" s="20">
        <f t="shared" si="44"/>
        <v>7956.919600000001</v>
      </c>
      <c r="H52" s="20">
        <f t="shared" si="44"/>
        <v>1977.4331</v>
      </c>
      <c r="I52" s="20">
        <f t="shared" si="44"/>
        <v>6106.6767</v>
      </c>
      <c r="J52" s="20">
        <f t="shared" si="44"/>
        <v>6581.000099999999</v>
      </c>
      <c r="K52" s="20">
        <f t="shared" si="44"/>
        <v>1371.5591</v>
      </c>
      <c r="L52" s="21">
        <f t="shared" si="44"/>
        <v>141475.69520000002</v>
      </c>
    </row>
    <row r="53" spans="2:12" ht="12" customHeight="1">
      <c r="B53" s="12" t="s">
        <v>65</v>
      </c>
      <c r="C53" s="19">
        <f aca="true" t="shared" si="45" ref="C53:L53">SUM(C212,C583,C795,C848,C901)</f>
        <v>137672.0328</v>
      </c>
      <c r="D53" s="20">
        <f t="shared" si="45"/>
        <v>21492.5187</v>
      </c>
      <c r="E53" s="20">
        <f t="shared" si="45"/>
        <v>10196.6757</v>
      </c>
      <c r="F53" s="20">
        <f t="shared" si="45"/>
        <v>3561.9579</v>
      </c>
      <c r="G53" s="20">
        <f t="shared" si="45"/>
        <v>5988.6553</v>
      </c>
      <c r="H53" s="20">
        <f t="shared" si="45"/>
        <v>4504.6454</v>
      </c>
      <c r="I53" s="20">
        <f t="shared" si="45"/>
        <v>6109.6666000000005</v>
      </c>
      <c r="J53" s="20">
        <f t="shared" si="45"/>
        <v>8272.359</v>
      </c>
      <c r="K53" s="20">
        <f t="shared" si="45"/>
        <v>693.7043999999999</v>
      </c>
      <c r="L53" s="21">
        <f t="shared" si="45"/>
        <v>198492.2158</v>
      </c>
    </row>
    <row r="54" spans="2:12" ht="12" customHeight="1">
      <c r="B54" s="16" t="s">
        <v>66</v>
      </c>
      <c r="C54" s="31">
        <f aca="true" t="shared" si="46" ref="C54:L54">SUM(C213,C584,C796,C849,C902)</f>
        <v>88779.58810000001</v>
      </c>
      <c r="D54" s="32">
        <f t="shared" si="46"/>
        <v>7542.9009</v>
      </c>
      <c r="E54" s="32">
        <f t="shared" si="46"/>
        <v>47583.2509</v>
      </c>
      <c r="F54" s="32">
        <f t="shared" si="46"/>
        <v>11.373999999999999</v>
      </c>
      <c r="G54" s="32">
        <f t="shared" si="46"/>
        <v>2.7836</v>
      </c>
      <c r="H54" s="32">
        <f t="shared" si="46"/>
        <v>139.6181</v>
      </c>
      <c r="I54" s="32">
        <f t="shared" si="46"/>
        <v>133.0455</v>
      </c>
      <c r="J54" s="32">
        <f t="shared" si="46"/>
        <v>48.730199999999996</v>
      </c>
      <c r="K54" s="32">
        <f t="shared" si="46"/>
        <v>1975.3706</v>
      </c>
      <c r="L54" s="33">
        <f t="shared" si="46"/>
        <v>146216.6619</v>
      </c>
    </row>
    <row r="55" spans="2:12" ht="12" customHeight="1">
      <c r="B55" s="16" t="s">
        <v>67</v>
      </c>
      <c r="C55" s="31">
        <f aca="true" t="shared" si="47" ref="C55:L55">SUM(C214,C585,C797,C850,C903)</f>
        <v>10341621.657300001</v>
      </c>
      <c r="D55" s="32">
        <f t="shared" si="47"/>
        <v>3058817.7281999993</v>
      </c>
      <c r="E55" s="32">
        <f t="shared" si="47"/>
        <v>2533776.7684000004</v>
      </c>
      <c r="F55" s="32">
        <f t="shared" si="47"/>
        <v>2183958.1741</v>
      </c>
      <c r="G55" s="32">
        <f t="shared" si="47"/>
        <v>1095128.1707000001</v>
      </c>
      <c r="H55" s="32">
        <f t="shared" si="47"/>
        <v>1419026.4042</v>
      </c>
      <c r="I55" s="32">
        <f t="shared" si="47"/>
        <v>719251.7331</v>
      </c>
      <c r="J55" s="32">
        <f t="shared" si="47"/>
        <v>561931.1116</v>
      </c>
      <c r="K55" s="32">
        <f t="shared" si="47"/>
        <v>257746.63159999996</v>
      </c>
      <c r="L55" s="33">
        <f t="shared" si="47"/>
        <v>22171258.379200008</v>
      </c>
    </row>
    <row r="57" spans="2:4" s="3" customFormat="1" ht="13.5" customHeight="1">
      <c r="B57" s="4" t="s">
        <v>1</v>
      </c>
      <c r="C57" s="36" t="s">
        <v>2</v>
      </c>
      <c r="D57" s="37"/>
    </row>
    <row r="58" spans="2:13" ht="12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6" t="s">
        <v>18</v>
      </c>
      <c r="M58" s="7"/>
    </row>
    <row r="59" spans="2:12" s="5" customFormat="1" ht="13.5" customHeight="1">
      <c r="B59" s="34" t="s">
        <v>69</v>
      </c>
      <c r="C59" s="38" t="s">
        <v>70</v>
      </c>
      <c r="D59" s="40" t="s">
        <v>71</v>
      </c>
      <c r="E59" s="40" t="s">
        <v>72</v>
      </c>
      <c r="F59" s="40" t="s">
        <v>73</v>
      </c>
      <c r="G59" s="40" t="s">
        <v>74</v>
      </c>
      <c r="H59" s="40" t="s">
        <v>75</v>
      </c>
      <c r="I59" s="40" t="s">
        <v>76</v>
      </c>
      <c r="J59" s="40" t="s">
        <v>77</v>
      </c>
      <c r="K59" s="40" t="s">
        <v>78</v>
      </c>
      <c r="L59" s="42" t="s">
        <v>79</v>
      </c>
    </row>
    <row r="60" spans="2:12" s="5" customFormat="1" ht="13.5" customHeight="1">
      <c r="B60" s="35" t="s">
        <v>19</v>
      </c>
      <c r="C60" s="39"/>
      <c r="D60" s="41"/>
      <c r="E60" s="41"/>
      <c r="F60" s="41"/>
      <c r="G60" s="41"/>
      <c r="H60" s="41"/>
      <c r="I60" s="41"/>
      <c r="J60" s="41"/>
      <c r="K60" s="41"/>
      <c r="L60" s="43"/>
    </row>
    <row r="61" spans="2:12" ht="12" customHeight="1">
      <c r="B61" s="12" t="s">
        <v>20</v>
      </c>
      <c r="C61" s="19">
        <v>0</v>
      </c>
      <c r="D61" s="20">
        <v>0</v>
      </c>
      <c r="E61" s="20">
        <v>0</v>
      </c>
      <c r="F61" s="20">
        <v>110.299</v>
      </c>
      <c r="G61" s="20">
        <v>245.7382</v>
      </c>
      <c r="H61" s="20">
        <v>260.8785</v>
      </c>
      <c r="I61" s="20">
        <v>262.8928</v>
      </c>
      <c r="J61" s="20">
        <v>6150.2007</v>
      </c>
      <c r="K61" s="20">
        <v>12086.1245</v>
      </c>
      <c r="L61" s="21">
        <f>SUM(C61:K61)</f>
        <v>19116.1337</v>
      </c>
    </row>
    <row r="62" spans="2:12" ht="12" customHeight="1">
      <c r="B62" s="12" t="s">
        <v>21</v>
      </c>
      <c r="C62" s="19">
        <v>0</v>
      </c>
      <c r="D62" s="20">
        <v>0</v>
      </c>
      <c r="E62" s="20">
        <v>0</v>
      </c>
      <c r="F62" s="20">
        <v>0</v>
      </c>
      <c r="G62" s="20">
        <v>310.112</v>
      </c>
      <c r="H62" s="20">
        <v>132.2922</v>
      </c>
      <c r="I62" s="20">
        <v>2510.4672</v>
      </c>
      <c r="J62" s="20">
        <v>524.8767</v>
      </c>
      <c r="K62" s="20">
        <v>911.3489</v>
      </c>
      <c r="L62" s="21">
        <f>SUM(C62:K62)</f>
        <v>4389.097</v>
      </c>
    </row>
    <row r="63" spans="2:12" ht="12" customHeight="1">
      <c r="B63" s="12" t="s">
        <v>22</v>
      </c>
      <c r="C63" s="1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152.3559</v>
      </c>
      <c r="I63" s="20">
        <v>2948.4474</v>
      </c>
      <c r="J63" s="20">
        <v>770.4642</v>
      </c>
      <c r="K63" s="20">
        <v>23.2463</v>
      </c>
      <c r="L63" s="21">
        <f>SUM(C63:K63)</f>
        <v>3894.5137999999997</v>
      </c>
    </row>
    <row r="64" spans="2:12" ht="12" customHeight="1">
      <c r="B64" s="12" t="s">
        <v>23</v>
      </c>
      <c r="C64" s="19">
        <v>0</v>
      </c>
      <c r="D64" s="20">
        <v>6.9021</v>
      </c>
      <c r="E64" s="20">
        <v>0</v>
      </c>
      <c r="F64" s="20">
        <v>6.5968</v>
      </c>
      <c r="G64" s="20">
        <v>149.6836</v>
      </c>
      <c r="H64" s="20">
        <v>2567.4455</v>
      </c>
      <c r="I64" s="20">
        <v>888.2912</v>
      </c>
      <c r="J64" s="20">
        <v>975.5164</v>
      </c>
      <c r="K64" s="20">
        <v>512.4142</v>
      </c>
      <c r="L64" s="21">
        <f>SUM(C64:K64)</f>
        <v>5106.8498</v>
      </c>
    </row>
    <row r="65" spans="2:12" ht="12" customHeight="1">
      <c r="B65" s="12" t="s">
        <v>24</v>
      </c>
      <c r="C65" s="19">
        <v>0</v>
      </c>
      <c r="D65" s="20">
        <v>0</v>
      </c>
      <c r="E65" s="20">
        <v>0</v>
      </c>
      <c r="F65" s="20">
        <v>34.9972</v>
      </c>
      <c r="G65" s="20">
        <v>19.3435</v>
      </c>
      <c r="H65" s="20">
        <v>277.3232</v>
      </c>
      <c r="I65" s="20">
        <v>992.5504</v>
      </c>
      <c r="J65" s="20">
        <v>372.11</v>
      </c>
      <c r="K65" s="20">
        <v>343.5898</v>
      </c>
      <c r="L65" s="21">
        <f aca="true" t="shared" si="48" ref="L65:L107">SUM(C65:K65)</f>
        <v>2039.9141000000002</v>
      </c>
    </row>
    <row r="66" spans="2:12" ht="12" customHeight="1">
      <c r="B66" s="12" t="s">
        <v>25</v>
      </c>
      <c r="C66" s="19">
        <v>0</v>
      </c>
      <c r="D66" s="20">
        <v>0</v>
      </c>
      <c r="E66" s="20">
        <v>0</v>
      </c>
      <c r="F66" s="20">
        <v>0</v>
      </c>
      <c r="G66" s="20">
        <v>0</v>
      </c>
      <c r="H66" s="20">
        <v>43</v>
      </c>
      <c r="I66" s="20">
        <v>197.5659</v>
      </c>
      <c r="J66" s="20">
        <v>250.3083</v>
      </c>
      <c r="K66" s="20">
        <v>48.4245</v>
      </c>
      <c r="L66" s="21">
        <f t="shared" si="48"/>
        <v>539.2986999999999</v>
      </c>
    </row>
    <row r="67" spans="2:12" ht="12" customHeight="1">
      <c r="B67" s="12" t="s">
        <v>26</v>
      </c>
      <c r="C67" s="19">
        <v>0</v>
      </c>
      <c r="D67" s="20">
        <v>0</v>
      </c>
      <c r="E67" s="20">
        <v>0</v>
      </c>
      <c r="F67" s="20">
        <v>0</v>
      </c>
      <c r="G67" s="20">
        <v>28.0274</v>
      </c>
      <c r="H67" s="20">
        <v>136.7363</v>
      </c>
      <c r="I67" s="20">
        <v>305.117</v>
      </c>
      <c r="J67" s="20">
        <v>260.8726</v>
      </c>
      <c r="K67" s="20">
        <v>244.4833</v>
      </c>
      <c r="L67" s="21">
        <f t="shared" si="48"/>
        <v>975.2366000000001</v>
      </c>
    </row>
    <row r="68" spans="2:12" ht="12" customHeight="1">
      <c r="B68" s="12" t="s">
        <v>27</v>
      </c>
      <c r="C68" s="19">
        <v>0</v>
      </c>
      <c r="D68" s="20">
        <v>0</v>
      </c>
      <c r="E68" s="20">
        <v>0</v>
      </c>
      <c r="F68" s="20">
        <v>0</v>
      </c>
      <c r="G68" s="20">
        <v>59.0386</v>
      </c>
      <c r="H68" s="20">
        <v>446.2763</v>
      </c>
      <c r="I68" s="20">
        <v>1219.6467</v>
      </c>
      <c r="J68" s="20">
        <v>1448.2602</v>
      </c>
      <c r="K68" s="20">
        <v>440.4043</v>
      </c>
      <c r="L68" s="21">
        <f t="shared" si="48"/>
        <v>3613.6261000000004</v>
      </c>
    </row>
    <row r="69" spans="2:12" ht="12" customHeight="1">
      <c r="B69" s="12" t="s">
        <v>28</v>
      </c>
      <c r="C69" s="19">
        <v>0</v>
      </c>
      <c r="D69" s="20">
        <v>0</v>
      </c>
      <c r="E69" s="20">
        <v>0</v>
      </c>
      <c r="F69" s="20">
        <v>0</v>
      </c>
      <c r="G69" s="20">
        <v>0</v>
      </c>
      <c r="H69" s="20">
        <v>47.83</v>
      </c>
      <c r="I69" s="20">
        <v>146.0492</v>
      </c>
      <c r="J69" s="20">
        <v>241.4693</v>
      </c>
      <c r="K69" s="20">
        <v>686.7949</v>
      </c>
      <c r="L69" s="21">
        <f t="shared" si="48"/>
        <v>1122.1434</v>
      </c>
    </row>
    <row r="70" spans="2:12" ht="12" customHeight="1">
      <c r="B70" s="13" t="s">
        <v>29</v>
      </c>
      <c r="C70" s="22">
        <v>0</v>
      </c>
      <c r="D70" s="23">
        <v>0</v>
      </c>
      <c r="E70" s="23">
        <v>0</v>
      </c>
      <c r="F70" s="23">
        <v>6.8264</v>
      </c>
      <c r="G70" s="23">
        <v>6.8752</v>
      </c>
      <c r="H70" s="23">
        <v>121.6056</v>
      </c>
      <c r="I70" s="23">
        <v>71.8514</v>
      </c>
      <c r="J70" s="23">
        <v>636.2709</v>
      </c>
      <c r="K70" s="23">
        <v>30.7282</v>
      </c>
      <c r="L70" s="24">
        <f t="shared" si="48"/>
        <v>874.1577</v>
      </c>
    </row>
    <row r="71" spans="2:12" ht="12" customHeight="1">
      <c r="B71" s="12" t="s">
        <v>30</v>
      </c>
      <c r="C71" s="19">
        <v>0</v>
      </c>
      <c r="D71" s="20">
        <v>0</v>
      </c>
      <c r="E71" s="20">
        <v>0</v>
      </c>
      <c r="F71" s="20">
        <v>0</v>
      </c>
      <c r="G71" s="20">
        <v>0</v>
      </c>
      <c r="H71" s="20">
        <v>164.5914</v>
      </c>
      <c r="I71" s="20">
        <v>75.8341</v>
      </c>
      <c r="J71" s="20">
        <v>824.6662</v>
      </c>
      <c r="K71" s="20">
        <v>1181.1152</v>
      </c>
      <c r="L71" s="21">
        <f t="shared" si="48"/>
        <v>2246.2069</v>
      </c>
    </row>
    <row r="72" spans="2:12" ht="12" customHeight="1">
      <c r="B72" s="12" t="s">
        <v>31</v>
      </c>
      <c r="C72" s="19">
        <v>0</v>
      </c>
      <c r="D72" s="20">
        <v>0</v>
      </c>
      <c r="E72" s="20">
        <v>0</v>
      </c>
      <c r="F72" s="20">
        <v>0</v>
      </c>
      <c r="G72" s="20">
        <v>0</v>
      </c>
      <c r="H72" s="20">
        <v>2285.2371</v>
      </c>
      <c r="I72" s="20">
        <v>699.8735</v>
      </c>
      <c r="J72" s="20">
        <v>1274.7358</v>
      </c>
      <c r="K72" s="20">
        <v>4732.8864</v>
      </c>
      <c r="L72" s="21">
        <f t="shared" si="48"/>
        <v>8992.732800000002</v>
      </c>
    </row>
    <row r="73" spans="2:12" ht="12" customHeight="1">
      <c r="B73" s="12" t="s">
        <v>32</v>
      </c>
      <c r="C73" s="19">
        <v>0</v>
      </c>
      <c r="D73" s="20">
        <v>0</v>
      </c>
      <c r="E73" s="20">
        <v>0</v>
      </c>
      <c r="F73" s="20">
        <v>454.6907</v>
      </c>
      <c r="G73" s="20">
        <v>5.8463</v>
      </c>
      <c r="H73" s="20">
        <v>252.8826</v>
      </c>
      <c r="I73" s="20">
        <v>127.3375</v>
      </c>
      <c r="J73" s="20">
        <v>895.3323</v>
      </c>
      <c r="K73" s="20">
        <v>890.5025</v>
      </c>
      <c r="L73" s="21">
        <f t="shared" si="48"/>
        <v>2626.5919</v>
      </c>
    </row>
    <row r="74" spans="2:12" ht="12" customHeight="1">
      <c r="B74" s="12" t="s">
        <v>33</v>
      </c>
      <c r="C74" s="19">
        <v>0</v>
      </c>
      <c r="D74" s="20">
        <v>0</v>
      </c>
      <c r="E74" s="20">
        <v>0</v>
      </c>
      <c r="F74" s="20">
        <v>859.4022</v>
      </c>
      <c r="G74" s="20">
        <v>235.223</v>
      </c>
      <c r="H74" s="20">
        <v>1426.7323</v>
      </c>
      <c r="I74" s="20">
        <v>1181.4939</v>
      </c>
      <c r="J74" s="20">
        <v>1166.5948</v>
      </c>
      <c r="K74" s="20">
        <v>186.1103</v>
      </c>
      <c r="L74" s="21">
        <f t="shared" si="48"/>
        <v>5055.556500000001</v>
      </c>
    </row>
    <row r="75" spans="2:12" ht="12" customHeight="1">
      <c r="B75" s="12" t="s">
        <v>34</v>
      </c>
      <c r="C75" s="19">
        <v>0</v>
      </c>
      <c r="D75" s="20">
        <v>0</v>
      </c>
      <c r="E75" s="20">
        <v>0</v>
      </c>
      <c r="F75" s="20">
        <v>0</v>
      </c>
      <c r="G75" s="20">
        <v>914.9062</v>
      </c>
      <c r="H75" s="20">
        <v>5302.3051</v>
      </c>
      <c r="I75" s="20">
        <v>4943.7232</v>
      </c>
      <c r="J75" s="20">
        <v>1053.0343</v>
      </c>
      <c r="K75" s="20">
        <v>1624.3204</v>
      </c>
      <c r="L75" s="21">
        <f t="shared" si="48"/>
        <v>13838.2892</v>
      </c>
    </row>
    <row r="76" spans="2:12" ht="12" customHeight="1">
      <c r="B76" s="12" t="s">
        <v>35</v>
      </c>
      <c r="C76" s="19">
        <v>0</v>
      </c>
      <c r="D76" s="20">
        <v>0</v>
      </c>
      <c r="E76" s="20">
        <v>0</v>
      </c>
      <c r="F76" s="20">
        <v>148.6985</v>
      </c>
      <c r="G76" s="20">
        <v>70.0175</v>
      </c>
      <c r="H76" s="20">
        <v>890.8505</v>
      </c>
      <c r="I76" s="20">
        <v>82.9335</v>
      </c>
      <c r="J76" s="20">
        <v>1286.9745</v>
      </c>
      <c r="K76" s="20">
        <v>27.2078</v>
      </c>
      <c r="L76" s="21">
        <f t="shared" si="48"/>
        <v>2506.6823000000004</v>
      </c>
    </row>
    <row r="77" spans="2:12" ht="12" customHeight="1">
      <c r="B77" s="12" t="s">
        <v>36</v>
      </c>
      <c r="C77" s="19">
        <v>0</v>
      </c>
      <c r="D77" s="20">
        <v>0</v>
      </c>
      <c r="E77" s="20">
        <v>0</v>
      </c>
      <c r="F77" s="20">
        <v>0</v>
      </c>
      <c r="G77" s="20">
        <v>59.4368</v>
      </c>
      <c r="H77" s="20">
        <v>125.4305</v>
      </c>
      <c r="I77" s="20">
        <v>19.604</v>
      </c>
      <c r="J77" s="20">
        <v>29.6361</v>
      </c>
      <c r="K77" s="20">
        <v>33.8386</v>
      </c>
      <c r="L77" s="21">
        <f t="shared" si="48"/>
        <v>267.94599999999997</v>
      </c>
    </row>
    <row r="78" spans="2:12" ht="12" customHeight="1">
      <c r="B78" s="12" t="s">
        <v>37</v>
      </c>
      <c r="C78" s="19">
        <v>0</v>
      </c>
      <c r="D78" s="20">
        <v>0</v>
      </c>
      <c r="E78" s="20">
        <v>0</v>
      </c>
      <c r="F78" s="20">
        <v>0</v>
      </c>
      <c r="G78" s="20">
        <v>33.2829</v>
      </c>
      <c r="H78" s="20">
        <v>50.7756</v>
      </c>
      <c r="I78" s="20">
        <v>36.8581</v>
      </c>
      <c r="J78" s="20">
        <v>2.8196</v>
      </c>
      <c r="K78" s="20">
        <v>0</v>
      </c>
      <c r="L78" s="21">
        <f t="shared" si="48"/>
        <v>123.73619999999998</v>
      </c>
    </row>
    <row r="79" spans="2:12" ht="12" customHeight="1">
      <c r="B79" s="12" t="s">
        <v>38</v>
      </c>
      <c r="C79" s="19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204.7434</v>
      </c>
      <c r="K79" s="20">
        <v>27.421</v>
      </c>
      <c r="L79" s="21">
        <f t="shared" si="48"/>
        <v>232.1644</v>
      </c>
    </row>
    <row r="80" spans="2:12" ht="12" customHeight="1">
      <c r="B80" s="12" t="s">
        <v>39</v>
      </c>
      <c r="C80" s="19">
        <v>0</v>
      </c>
      <c r="D80" s="20">
        <v>0</v>
      </c>
      <c r="E80" s="20">
        <v>0</v>
      </c>
      <c r="F80" s="20">
        <v>57.2828</v>
      </c>
      <c r="G80" s="20">
        <v>389.787</v>
      </c>
      <c r="H80" s="20">
        <v>473.4512</v>
      </c>
      <c r="I80" s="20">
        <v>631.2607</v>
      </c>
      <c r="J80" s="20">
        <v>1679.7192</v>
      </c>
      <c r="K80" s="20">
        <v>37.6646</v>
      </c>
      <c r="L80" s="21">
        <f t="shared" si="48"/>
        <v>3269.1655</v>
      </c>
    </row>
    <row r="81" spans="2:12" ht="12" customHeight="1">
      <c r="B81" s="14" t="s">
        <v>40</v>
      </c>
      <c r="C81" s="25">
        <v>0</v>
      </c>
      <c r="D81" s="26">
        <v>0</v>
      </c>
      <c r="E81" s="26">
        <v>0</v>
      </c>
      <c r="F81" s="26">
        <v>0</v>
      </c>
      <c r="G81" s="26">
        <v>7.8746</v>
      </c>
      <c r="H81" s="26">
        <v>44.1051</v>
      </c>
      <c r="I81" s="26">
        <v>191.6408</v>
      </c>
      <c r="J81" s="26">
        <v>49.7139</v>
      </c>
      <c r="K81" s="26">
        <v>52.3851</v>
      </c>
      <c r="L81" s="27">
        <f t="shared" si="48"/>
        <v>345.71950000000004</v>
      </c>
    </row>
    <row r="82" spans="2:12" ht="12" customHeight="1">
      <c r="B82" s="12" t="s">
        <v>41</v>
      </c>
      <c r="C82" s="19">
        <v>0</v>
      </c>
      <c r="D82" s="20">
        <v>0</v>
      </c>
      <c r="E82" s="20">
        <v>0</v>
      </c>
      <c r="F82" s="20">
        <v>94.8031</v>
      </c>
      <c r="G82" s="20">
        <v>111.2318</v>
      </c>
      <c r="H82" s="20">
        <v>866.4239</v>
      </c>
      <c r="I82" s="20">
        <v>955.3161</v>
      </c>
      <c r="J82" s="20">
        <v>2754.1561</v>
      </c>
      <c r="K82" s="20">
        <v>1347.0509</v>
      </c>
      <c r="L82" s="21">
        <f t="shared" si="48"/>
        <v>6128.981900000001</v>
      </c>
    </row>
    <row r="83" spans="2:12" ht="12" customHeight="1">
      <c r="B83" s="12" t="s">
        <v>42</v>
      </c>
      <c r="C83" s="19">
        <v>0</v>
      </c>
      <c r="D83" s="20">
        <v>0</v>
      </c>
      <c r="E83" s="20">
        <v>0</v>
      </c>
      <c r="F83" s="20">
        <v>0</v>
      </c>
      <c r="G83" s="20">
        <v>487.2359</v>
      </c>
      <c r="H83" s="20">
        <v>2909.912</v>
      </c>
      <c r="I83" s="20">
        <v>1045.475</v>
      </c>
      <c r="J83" s="20">
        <v>5519.1285</v>
      </c>
      <c r="K83" s="20">
        <v>393.3893</v>
      </c>
      <c r="L83" s="21">
        <f t="shared" si="48"/>
        <v>10355.140700000002</v>
      </c>
    </row>
    <row r="84" spans="2:12" ht="12" customHeight="1">
      <c r="B84" s="12" t="s">
        <v>43</v>
      </c>
      <c r="C84" s="19">
        <v>0</v>
      </c>
      <c r="D84" s="20">
        <v>0</v>
      </c>
      <c r="E84" s="20">
        <v>0</v>
      </c>
      <c r="F84" s="20">
        <v>0</v>
      </c>
      <c r="G84" s="20">
        <v>32.7281</v>
      </c>
      <c r="H84" s="20">
        <v>498.6171</v>
      </c>
      <c r="I84" s="20">
        <v>234.3205</v>
      </c>
      <c r="J84" s="20">
        <v>135.9363</v>
      </c>
      <c r="K84" s="20">
        <v>130.9757</v>
      </c>
      <c r="L84" s="21">
        <f t="shared" si="48"/>
        <v>1032.5777</v>
      </c>
    </row>
    <row r="85" spans="2:12" ht="12" customHeight="1">
      <c r="B85" s="12" t="s">
        <v>44</v>
      </c>
      <c r="C85" s="19">
        <v>0</v>
      </c>
      <c r="D85" s="20">
        <v>0</v>
      </c>
      <c r="E85" s="20">
        <v>0</v>
      </c>
      <c r="F85" s="20">
        <v>0</v>
      </c>
      <c r="G85" s="20">
        <v>0</v>
      </c>
      <c r="H85" s="20">
        <v>18.6703</v>
      </c>
      <c r="I85" s="20">
        <v>180.1784</v>
      </c>
      <c r="J85" s="20">
        <v>0</v>
      </c>
      <c r="K85" s="20">
        <v>50.6271</v>
      </c>
      <c r="L85" s="21">
        <f t="shared" si="48"/>
        <v>249.4758</v>
      </c>
    </row>
    <row r="86" spans="2:12" ht="12" customHeight="1">
      <c r="B86" s="12" t="s">
        <v>45</v>
      </c>
      <c r="C86" s="19">
        <v>0</v>
      </c>
      <c r="D86" s="20">
        <v>0</v>
      </c>
      <c r="E86" s="20">
        <v>0</v>
      </c>
      <c r="F86" s="20">
        <v>13.2965</v>
      </c>
      <c r="G86" s="20">
        <v>0</v>
      </c>
      <c r="H86" s="20">
        <v>55.5549</v>
      </c>
      <c r="I86" s="20">
        <v>378.4417</v>
      </c>
      <c r="J86" s="20">
        <v>58.3959</v>
      </c>
      <c r="K86" s="20">
        <v>40.2533</v>
      </c>
      <c r="L86" s="21">
        <f t="shared" si="48"/>
        <v>545.9423</v>
      </c>
    </row>
    <row r="87" spans="2:12" ht="12" customHeight="1">
      <c r="B87" s="12" t="s">
        <v>46</v>
      </c>
      <c r="C87" s="19">
        <v>0</v>
      </c>
      <c r="D87" s="20">
        <v>0</v>
      </c>
      <c r="E87" s="20">
        <v>0</v>
      </c>
      <c r="F87" s="20">
        <v>17.5015</v>
      </c>
      <c r="G87" s="20">
        <v>166.5365</v>
      </c>
      <c r="H87" s="20">
        <v>1218.2783</v>
      </c>
      <c r="I87" s="20">
        <v>1675.6849</v>
      </c>
      <c r="J87" s="20">
        <v>762.2913</v>
      </c>
      <c r="K87" s="20">
        <v>361.0447</v>
      </c>
      <c r="L87" s="21">
        <f t="shared" si="48"/>
        <v>4201.3372</v>
      </c>
    </row>
    <row r="88" spans="2:12" ht="12" customHeight="1">
      <c r="B88" s="12" t="s">
        <v>47</v>
      </c>
      <c r="C88" s="19">
        <v>0</v>
      </c>
      <c r="D88" s="20">
        <v>0</v>
      </c>
      <c r="E88" s="20">
        <v>11.0211</v>
      </c>
      <c r="F88" s="20">
        <v>41.2868</v>
      </c>
      <c r="G88" s="20">
        <v>65.2601</v>
      </c>
      <c r="H88" s="20">
        <v>277.6838</v>
      </c>
      <c r="I88" s="20">
        <v>1357.2321</v>
      </c>
      <c r="J88" s="20">
        <v>379.5623</v>
      </c>
      <c r="K88" s="20">
        <v>138.6925</v>
      </c>
      <c r="L88" s="21">
        <f t="shared" si="48"/>
        <v>2270.7387</v>
      </c>
    </row>
    <row r="89" spans="2:12" ht="12" customHeight="1">
      <c r="B89" s="12" t="s">
        <v>48</v>
      </c>
      <c r="C89" s="19">
        <v>0</v>
      </c>
      <c r="D89" s="20">
        <v>0</v>
      </c>
      <c r="E89" s="20">
        <v>0</v>
      </c>
      <c r="F89" s="20">
        <v>0</v>
      </c>
      <c r="G89" s="20">
        <v>0</v>
      </c>
      <c r="H89" s="20">
        <v>198.8543</v>
      </c>
      <c r="I89" s="20">
        <v>79.3411</v>
      </c>
      <c r="J89" s="20">
        <v>37.1794</v>
      </c>
      <c r="K89" s="20">
        <v>0.7565</v>
      </c>
      <c r="L89" s="21">
        <f t="shared" si="48"/>
        <v>316.1313</v>
      </c>
    </row>
    <row r="90" spans="2:12" ht="12" customHeight="1">
      <c r="B90" s="15" t="s">
        <v>49</v>
      </c>
      <c r="C90" s="28">
        <v>0</v>
      </c>
      <c r="D90" s="29">
        <v>0</v>
      </c>
      <c r="E90" s="29">
        <v>0</v>
      </c>
      <c r="F90" s="29">
        <v>16.554</v>
      </c>
      <c r="G90" s="29">
        <v>0</v>
      </c>
      <c r="H90" s="29">
        <v>0</v>
      </c>
      <c r="I90" s="29">
        <v>727.7184</v>
      </c>
      <c r="J90" s="29">
        <v>181.8711</v>
      </c>
      <c r="K90" s="29">
        <v>255.0432</v>
      </c>
      <c r="L90" s="30">
        <f t="shared" si="48"/>
        <v>1181.1867</v>
      </c>
    </row>
    <row r="91" spans="2:12" ht="12" customHeight="1">
      <c r="B91" s="12" t="s">
        <v>50</v>
      </c>
      <c r="C91" s="19">
        <v>0</v>
      </c>
      <c r="D91" s="20">
        <v>0</v>
      </c>
      <c r="E91" s="20">
        <v>0</v>
      </c>
      <c r="F91" s="20">
        <v>0</v>
      </c>
      <c r="G91" s="20">
        <v>417.8513</v>
      </c>
      <c r="H91" s="20">
        <v>0</v>
      </c>
      <c r="I91" s="20">
        <v>0</v>
      </c>
      <c r="J91" s="20">
        <v>41.599</v>
      </c>
      <c r="K91" s="20">
        <v>21.28</v>
      </c>
      <c r="L91" s="21">
        <f t="shared" si="48"/>
        <v>480.73029999999994</v>
      </c>
    </row>
    <row r="92" spans="2:12" ht="12" customHeight="1">
      <c r="B92" s="12" t="s">
        <v>51</v>
      </c>
      <c r="C92" s="19">
        <v>0</v>
      </c>
      <c r="D92" s="20">
        <v>0</v>
      </c>
      <c r="E92" s="20">
        <v>0</v>
      </c>
      <c r="F92" s="20">
        <v>4.4583</v>
      </c>
      <c r="G92" s="20">
        <v>0</v>
      </c>
      <c r="H92" s="20">
        <v>0</v>
      </c>
      <c r="I92" s="20">
        <v>0</v>
      </c>
      <c r="J92" s="20">
        <v>122.4831</v>
      </c>
      <c r="K92" s="20">
        <v>0</v>
      </c>
      <c r="L92" s="21">
        <f t="shared" si="48"/>
        <v>126.94139999999999</v>
      </c>
    </row>
    <row r="93" spans="2:12" ht="12" customHeight="1">
      <c r="B93" s="12" t="s">
        <v>52</v>
      </c>
      <c r="C93" s="19">
        <v>0</v>
      </c>
      <c r="D93" s="20">
        <v>0</v>
      </c>
      <c r="E93" s="20">
        <v>0</v>
      </c>
      <c r="F93" s="20">
        <v>0</v>
      </c>
      <c r="G93" s="20">
        <v>4.8005</v>
      </c>
      <c r="H93" s="20">
        <v>469.4489</v>
      </c>
      <c r="I93" s="20">
        <v>1127.7695</v>
      </c>
      <c r="J93" s="20">
        <v>388.2771</v>
      </c>
      <c r="K93" s="20">
        <v>96.9958</v>
      </c>
      <c r="L93" s="21">
        <f t="shared" si="48"/>
        <v>2087.2918</v>
      </c>
    </row>
    <row r="94" spans="2:12" ht="12" customHeight="1">
      <c r="B94" s="12" t="s">
        <v>53</v>
      </c>
      <c r="C94" s="19">
        <v>4.3673</v>
      </c>
      <c r="D94" s="20">
        <v>0</v>
      </c>
      <c r="E94" s="20">
        <v>0</v>
      </c>
      <c r="F94" s="20">
        <v>0</v>
      </c>
      <c r="G94" s="20">
        <v>64.1761</v>
      </c>
      <c r="H94" s="20">
        <v>676.8701</v>
      </c>
      <c r="I94" s="20">
        <v>693.6752</v>
      </c>
      <c r="J94" s="20">
        <v>1515.4062</v>
      </c>
      <c r="K94" s="20">
        <v>267.3022</v>
      </c>
      <c r="L94" s="21">
        <f t="shared" si="48"/>
        <v>3221.7971</v>
      </c>
    </row>
    <row r="95" spans="2:12" ht="12" customHeight="1">
      <c r="B95" s="12" t="s">
        <v>54</v>
      </c>
      <c r="C95" s="19">
        <v>0</v>
      </c>
      <c r="D95" s="20">
        <v>0</v>
      </c>
      <c r="E95" s="20">
        <v>0</v>
      </c>
      <c r="F95" s="20">
        <v>0</v>
      </c>
      <c r="G95" s="20">
        <v>14.6153</v>
      </c>
      <c r="H95" s="20">
        <v>107.0529</v>
      </c>
      <c r="I95" s="20">
        <v>672.5691</v>
      </c>
      <c r="J95" s="20">
        <v>6129.2128</v>
      </c>
      <c r="K95" s="20">
        <v>896.9107</v>
      </c>
      <c r="L95" s="21">
        <f t="shared" si="48"/>
        <v>7820.3608</v>
      </c>
    </row>
    <row r="96" spans="2:12" ht="12" customHeight="1">
      <c r="B96" s="12" t="s">
        <v>55</v>
      </c>
      <c r="C96" s="19">
        <v>0</v>
      </c>
      <c r="D96" s="20">
        <v>0</v>
      </c>
      <c r="E96" s="20">
        <v>0</v>
      </c>
      <c r="F96" s="20">
        <v>0</v>
      </c>
      <c r="G96" s="20">
        <v>0</v>
      </c>
      <c r="H96" s="20">
        <v>38.8198</v>
      </c>
      <c r="I96" s="20">
        <v>73.2833</v>
      </c>
      <c r="J96" s="20">
        <v>215.0679</v>
      </c>
      <c r="K96" s="20">
        <v>257.7702</v>
      </c>
      <c r="L96" s="21">
        <f t="shared" si="48"/>
        <v>584.9412</v>
      </c>
    </row>
    <row r="97" spans="2:12" ht="12" customHeight="1">
      <c r="B97" s="12" t="s">
        <v>56</v>
      </c>
      <c r="C97" s="19">
        <v>0</v>
      </c>
      <c r="D97" s="20">
        <v>0</v>
      </c>
      <c r="E97" s="20">
        <v>0</v>
      </c>
      <c r="F97" s="20">
        <v>0</v>
      </c>
      <c r="G97" s="20">
        <v>0</v>
      </c>
      <c r="H97" s="20">
        <v>2248.2073</v>
      </c>
      <c r="I97" s="20">
        <v>241.5355</v>
      </c>
      <c r="J97" s="20">
        <v>2267.6022</v>
      </c>
      <c r="K97" s="20">
        <v>0</v>
      </c>
      <c r="L97" s="21">
        <f t="shared" si="48"/>
        <v>4757.344999999999</v>
      </c>
    </row>
    <row r="98" spans="2:12" ht="12" customHeight="1">
      <c r="B98" s="12" t="s">
        <v>57</v>
      </c>
      <c r="C98" s="19">
        <v>0</v>
      </c>
      <c r="D98" s="20">
        <v>0</v>
      </c>
      <c r="E98" s="20">
        <v>0</v>
      </c>
      <c r="F98" s="20">
        <v>0</v>
      </c>
      <c r="G98" s="20">
        <v>10.25</v>
      </c>
      <c r="H98" s="20">
        <v>793.5104</v>
      </c>
      <c r="I98" s="20">
        <v>37.6652</v>
      </c>
      <c r="J98" s="20">
        <v>1557.7528</v>
      </c>
      <c r="K98" s="20">
        <v>750.7058</v>
      </c>
      <c r="L98" s="21">
        <f t="shared" si="48"/>
        <v>3149.8841999999995</v>
      </c>
    </row>
    <row r="99" spans="2:12" ht="12" customHeight="1">
      <c r="B99" s="12" t="s">
        <v>58</v>
      </c>
      <c r="C99" s="19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>
        <f t="shared" si="48"/>
        <v>0</v>
      </c>
    </row>
    <row r="100" spans="2:12" ht="12" customHeight="1">
      <c r="B100" s="15" t="s">
        <v>59</v>
      </c>
      <c r="C100" s="28">
        <v>0</v>
      </c>
      <c r="D100" s="29">
        <v>0</v>
      </c>
      <c r="E100" s="29">
        <v>782.169</v>
      </c>
      <c r="F100" s="29">
        <v>7008.6284</v>
      </c>
      <c r="G100" s="29">
        <v>285.92</v>
      </c>
      <c r="H100" s="29">
        <v>206.5056</v>
      </c>
      <c r="I100" s="29">
        <v>946.8414</v>
      </c>
      <c r="J100" s="29">
        <v>684.6707</v>
      </c>
      <c r="K100" s="29">
        <v>1994.2179</v>
      </c>
      <c r="L100" s="30">
        <f t="shared" si="48"/>
        <v>11908.953</v>
      </c>
    </row>
    <row r="101" spans="2:12" ht="12" customHeight="1">
      <c r="B101" s="12" t="s">
        <v>60</v>
      </c>
      <c r="C101" s="19">
        <v>0</v>
      </c>
      <c r="D101" s="20">
        <v>0</v>
      </c>
      <c r="E101" s="20">
        <v>0</v>
      </c>
      <c r="F101" s="20">
        <v>0</v>
      </c>
      <c r="G101" s="20">
        <v>4.4731</v>
      </c>
      <c r="H101" s="20">
        <v>38.0869</v>
      </c>
      <c r="I101" s="20">
        <v>242.0956</v>
      </c>
      <c r="J101" s="20">
        <v>115.4317</v>
      </c>
      <c r="K101" s="20">
        <v>817.9878</v>
      </c>
      <c r="L101" s="21">
        <f t="shared" si="48"/>
        <v>1218.0751</v>
      </c>
    </row>
    <row r="102" spans="2:12" ht="12" customHeight="1">
      <c r="B102" s="12" t="s">
        <v>61</v>
      </c>
      <c r="C102" s="19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29.2715</v>
      </c>
      <c r="L102" s="21">
        <f t="shared" si="48"/>
        <v>29.2715</v>
      </c>
    </row>
    <row r="103" spans="2:12" ht="12" customHeight="1">
      <c r="B103" s="12" t="s">
        <v>62</v>
      </c>
      <c r="C103" s="19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1429.5397</v>
      </c>
      <c r="J103" s="20">
        <v>459.9083</v>
      </c>
      <c r="K103" s="20">
        <v>0</v>
      </c>
      <c r="L103" s="21">
        <f t="shared" si="48"/>
        <v>1889.448</v>
      </c>
    </row>
    <row r="104" spans="2:12" ht="12" customHeight="1">
      <c r="B104" s="12" t="s">
        <v>63</v>
      </c>
      <c r="C104" s="19">
        <v>0</v>
      </c>
      <c r="D104" s="20">
        <v>0</v>
      </c>
      <c r="E104" s="20">
        <v>0</v>
      </c>
      <c r="F104" s="20">
        <v>5.9838</v>
      </c>
      <c r="G104" s="20">
        <v>7.1332</v>
      </c>
      <c r="H104" s="20">
        <v>61.2011</v>
      </c>
      <c r="I104" s="20">
        <v>12.4661</v>
      </c>
      <c r="J104" s="20">
        <v>466.7168</v>
      </c>
      <c r="K104" s="20">
        <v>270.3428</v>
      </c>
      <c r="L104" s="21">
        <f t="shared" si="48"/>
        <v>823.8438</v>
      </c>
    </row>
    <row r="105" spans="2:12" ht="12" customHeight="1">
      <c r="B105" s="12" t="s">
        <v>64</v>
      </c>
      <c r="C105" s="19">
        <v>0</v>
      </c>
      <c r="D105" s="20">
        <v>0</v>
      </c>
      <c r="E105" s="20">
        <v>0</v>
      </c>
      <c r="F105" s="20">
        <v>132.5653</v>
      </c>
      <c r="G105" s="20">
        <v>43.5528</v>
      </c>
      <c r="H105" s="20">
        <v>31.3009</v>
      </c>
      <c r="I105" s="20">
        <v>330.3047</v>
      </c>
      <c r="J105" s="20">
        <v>117.8165</v>
      </c>
      <c r="K105" s="20">
        <v>51.8413</v>
      </c>
      <c r="L105" s="21">
        <f t="shared" si="48"/>
        <v>707.3815000000001</v>
      </c>
    </row>
    <row r="106" spans="2:12" ht="12" customHeight="1">
      <c r="B106" s="12" t="s">
        <v>65</v>
      </c>
      <c r="C106" s="19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4.452</v>
      </c>
      <c r="I106" s="20">
        <v>178.9467</v>
      </c>
      <c r="J106" s="20">
        <v>727.9478</v>
      </c>
      <c r="K106" s="20">
        <v>170.4628</v>
      </c>
      <c r="L106" s="21">
        <f t="shared" si="48"/>
        <v>1081.8093</v>
      </c>
    </row>
    <row r="107" spans="2:12" ht="12" customHeight="1">
      <c r="B107" s="16" t="s">
        <v>66</v>
      </c>
      <c r="C107" s="31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3">
        <f t="shared" si="48"/>
        <v>0</v>
      </c>
    </row>
    <row r="108" spans="2:12" ht="12" customHeight="1">
      <c r="B108" s="16" t="s">
        <v>67</v>
      </c>
      <c r="C108" s="31">
        <f aca="true" t="shared" si="49" ref="C108:K108">SUM(C61:C107)</f>
        <v>4.3673</v>
      </c>
      <c r="D108" s="32">
        <f t="shared" si="49"/>
        <v>6.9021</v>
      </c>
      <c r="E108" s="32">
        <f t="shared" si="49"/>
        <v>793.1901</v>
      </c>
      <c r="F108" s="32">
        <f t="shared" si="49"/>
        <v>9013.8713</v>
      </c>
      <c r="G108" s="32">
        <f t="shared" si="49"/>
        <v>4250.9575</v>
      </c>
      <c r="H108" s="32">
        <f t="shared" si="49"/>
        <v>25921.55539999999</v>
      </c>
      <c r="I108" s="32">
        <f t="shared" si="49"/>
        <v>30153.838700000008</v>
      </c>
      <c r="J108" s="32">
        <f t="shared" si="49"/>
        <v>44736.73320000002</v>
      </c>
      <c r="K108" s="32">
        <f t="shared" si="49"/>
        <v>32463.932799999984</v>
      </c>
      <c r="L108" s="33">
        <f>SUM(C108:K108)</f>
        <v>147345.3484</v>
      </c>
    </row>
    <row r="110" spans="2:4" s="3" customFormat="1" ht="13.5" customHeight="1">
      <c r="B110" s="4" t="s">
        <v>1</v>
      </c>
      <c r="C110" s="36" t="s">
        <v>4</v>
      </c>
      <c r="D110" s="37"/>
    </row>
    <row r="111" spans="2:13" ht="12" customHeigh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6" t="s">
        <v>18</v>
      </c>
      <c r="M111" s="7"/>
    </row>
    <row r="112" spans="2:12" s="5" customFormat="1" ht="13.5" customHeight="1">
      <c r="B112" s="34" t="s">
        <v>69</v>
      </c>
      <c r="C112" s="38" t="s">
        <v>70</v>
      </c>
      <c r="D112" s="40" t="s">
        <v>71</v>
      </c>
      <c r="E112" s="40" t="s">
        <v>72</v>
      </c>
      <c r="F112" s="40" t="s">
        <v>73</v>
      </c>
      <c r="G112" s="40" t="s">
        <v>74</v>
      </c>
      <c r="H112" s="40" t="s">
        <v>75</v>
      </c>
      <c r="I112" s="40" t="s">
        <v>76</v>
      </c>
      <c r="J112" s="40" t="s">
        <v>77</v>
      </c>
      <c r="K112" s="40" t="s">
        <v>78</v>
      </c>
      <c r="L112" s="42" t="s">
        <v>79</v>
      </c>
    </row>
    <row r="113" spans="2:12" s="5" customFormat="1" ht="13.5" customHeight="1">
      <c r="B113" s="35" t="s">
        <v>19</v>
      </c>
      <c r="C113" s="39"/>
      <c r="D113" s="41"/>
      <c r="E113" s="41"/>
      <c r="F113" s="41"/>
      <c r="G113" s="41"/>
      <c r="H113" s="41"/>
      <c r="I113" s="41"/>
      <c r="J113" s="41"/>
      <c r="K113" s="41"/>
      <c r="L113" s="43"/>
    </row>
    <row r="114" spans="2:12" ht="12" customHeight="1">
      <c r="B114" s="12" t="s">
        <v>20</v>
      </c>
      <c r="C114" s="19">
        <v>6829.2155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>
        <f>SUM(C114:K114)</f>
        <v>6829.2155</v>
      </c>
    </row>
    <row r="115" spans="2:12" ht="12" customHeight="1">
      <c r="B115" s="12" t="s">
        <v>21</v>
      </c>
      <c r="C115" s="19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>
        <f>SUM(C115:K115)</f>
        <v>0</v>
      </c>
    </row>
    <row r="116" spans="2:12" ht="12" customHeight="1">
      <c r="B116" s="12" t="s">
        <v>22</v>
      </c>
      <c r="C116" s="19">
        <v>27.992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f>SUM(C116:K116)</f>
        <v>27.992</v>
      </c>
    </row>
    <row r="117" spans="2:12" ht="12" customHeight="1">
      <c r="B117" s="12" t="s">
        <v>23</v>
      </c>
      <c r="C117" s="19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1">
        <f>SUM(C117:K117)</f>
        <v>0</v>
      </c>
    </row>
    <row r="118" spans="2:12" ht="12" customHeight="1">
      <c r="B118" s="12" t="s">
        <v>24</v>
      </c>
      <c r="C118" s="19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f aca="true" t="shared" si="50" ref="L118:L160">SUM(C118:K118)</f>
        <v>0</v>
      </c>
    </row>
    <row r="119" spans="2:12" ht="12" customHeight="1">
      <c r="B119" s="12" t="s">
        <v>25</v>
      </c>
      <c r="C119" s="19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f t="shared" si="50"/>
        <v>0</v>
      </c>
    </row>
    <row r="120" spans="2:12" ht="12" customHeight="1">
      <c r="B120" s="12" t="s">
        <v>26</v>
      </c>
      <c r="C120" s="19">
        <v>0</v>
      </c>
      <c r="D120" s="20">
        <v>0</v>
      </c>
      <c r="E120" s="20">
        <v>0</v>
      </c>
      <c r="F120" s="20">
        <v>0</v>
      </c>
      <c r="G120" s="20">
        <v>625.6015</v>
      </c>
      <c r="H120" s="20">
        <v>0</v>
      </c>
      <c r="I120" s="20">
        <v>0</v>
      </c>
      <c r="J120" s="20">
        <v>0</v>
      </c>
      <c r="K120" s="20">
        <v>0</v>
      </c>
      <c r="L120" s="21">
        <f t="shared" si="50"/>
        <v>625.6015</v>
      </c>
    </row>
    <row r="121" spans="2:12" ht="12" customHeight="1">
      <c r="B121" s="12" t="s">
        <v>27</v>
      </c>
      <c r="C121" s="19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>
        <f t="shared" si="50"/>
        <v>0</v>
      </c>
    </row>
    <row r="122" spans="2:12" ht="12" customHeight="1">
      <c r="B122" s="12" t="s">
        <v>28</v>
      </c>
      <c r="C122" s="19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f t="shared" si="50"/>
        <v>0</v>
      </c>
    </row>
    <row r="123" spans="2:12" ht="12" customHeight="1">
      <c r="B123" s="13" t="s">
        <v>29</v>
      </c>
      <c r="C123" s="22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4">
        <f t="shared" si="50"/>
        <v>0</v>
      </c>
    </row>
    <row r="124" spans="2:12" ht="12" customHeight="1">
      <c r="B124" s="12" t="s">
        <v>30</v>
      </c>
      <c r="C124" s="19">
        <v>0</v>
      </c>
      <c r="D124" s="20">
        <v>6300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f t="shared" si="50"/>
        <v>6300</v>
      </c>
    </row>
    <row r="125" spans="2:12" ht="12" customHeight="1">
      <c r="B125" s="12" t="s">
        <v>31</v>
      </c>
      <c r="C125" s="19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f t="shared" si="50"/>
        <v>0</v>
      </c>
    </row>
    <row r="126" spans="2:12" ht="12" customHeight="1">
      <c r="B126" s="12" t="s">
        <v>32</v>
      </c>
      <c r="C126" s="19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>
        <f t="shared" si="50"/>
        <v>0</v>
      </c>
    </row>
    <row r="127" spans="2:12" ht="12" customHeight="1">
      <c r="B127" s="12" t="s">
        <v>33</v>
      </c>
      <c r="C127" s="19">
        <v>0</v>
      </c>
      <c r="D127" s="20">
        <v>13983.7092</v>
      </c>
      <c r="E127" s="20">
        <v>0</v>
      </c>
      <c r="F127" s="20">
        <v>39060.2498</v>
      </c>
      <c r="G127" s="20">
        <v>13721.2619</v>
      </c>
      <c r="H127" s="20">
        <v>0</v>
      </c>
      <c r="I127" s="20">
        <v>0</v>
      </c>
      <c r="J127" s="20">
        <v>0</v>
      </c>
      <c r="K127" s="20">
        <v>0</v>
      </c>
      <c r="L127" s="21">
        <f t="shared" si="50"/>
        <v>66765.2209</v>
      </c>
    </row>
    <row r="128" spans="2:12" ht="12" customHeight="1">
      <c r="B128" s="12" t="s">
        <v>34</v>
      </c>
      <c r="C128" s="19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>
        <f t="shared" si="50"/>
        <v>0</v>
      </c>
    </row>
    <row r="129" spans="2:12" ht="12" customHeight="1">
      <c r="B129" s="12" t="s">
        <v>35</v>
      </c>
      <c r="C129" s="19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1">
        <f t="shared" si="50"/>
        <v>0</v>
      </c>
    </row>
    <row r="130" spans="2:12" ht="12" customHeight="1">
      <c r="B130" s="12" t="s">
        <v>36</v>
      </c>
      <c r="C130" s="19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>
        <f t="shared" si="50"/>
        <v>0</v>
      </c>
    </row>
    <row r="131" spans="2:12" ht="12" customHeight="1">
      <c r="B131" s="12" t="s">
        <v>37</v>
      </c>
      <c r="C131" s="19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>
        <f t="shared" si="50"/>
        <v>0</v>
      </c>
    </row>
    <row r="132" spans="2:12" ht="12" customHeight="1">
      <c r="B132" s="12" t="s">
        <v>38</v>
      </c>
      <c r="C132" s="19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1">
        <f t="shared" si="50"/>
        <v>0</v>
      </c>
    </row>
    <row r="133" spans="2:12" ht="12" customHeight="1">
      <c r="B133" s="12" t="s">
        <v>39</v>
      </c>
      <c r="C133" s="19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>
        <f t="shared" si="50"/>
        <v>0</v>
      </c>
    </row>
    <row r="134" spans="2:12" ht="12" customHeight="1">
      <c r="B134" s="14" t="s">
        <v>40</v>
      </c>
      <c r="C134" s="25">
        <v>0</v>
      </c>
      <c r="D134" s="26">
        <v>0</v>
      </c>
      <c r="E134" s="26">
        <v>9807.3934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7">
        <f t="shared" si="50"/>
        <v>9807.3934</v>
      </c>
    </row>
    <row r="135" spans="2:12" ht="12" customHeight="1">
      <c r="B135" s="12" t="s">
        <v>41</v>
      </c>
      <c r="C135" s="19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>
        <f t="shared" si="50"/>
        <v>0</v>
      </c>
    </row>
    <row r="136" spans="2:12" ht="12" customHeight="1">
      <c r="B136" s="12" t="s">
        <v>42</v>
      </c>
      <c r="C136" s="19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>
        <f t="shared" si="50"/>
        <v>0</v>
      </c>
    </row>
    <row r="137" spans="2:12" ht="12" customHeight="1">
      <c r="B137" s="12" t="s">
        <v>43</v>
      </c>
      <c r="C137" s="19">
        <v>14288.7037</v>
      </c>
      <c r="D137" s="20">
        <v>0</v>
      </c>
      <c r="E137" s="20">
        <v>2703.346</v>
      </c>
      <c r="F137" s="20">
        <v>0</v>
      </c>
      <c r="G137" s="20">
        <v>6678.6791</v>
      </c>
      <c r="H137" s="20">
        <v>0</v>
      </c>
      <c r="I137" s="20">
        <v>0</v>
      </c>
      <c r="J137" s="20">
        <v>0</v>
      </c>
      <c r="K137" s="20">
        <v>0</v>
      </c>
      <c r="L137" s="21">
        <f t="shared" si="50"/>
        <v>23670.7288</v>
      </c>
    </row>
    <row r="138" spans="2:12" ht="12" customHeight="1">
      <c r="B138" s="12" t="s">
        <v>44</v>
      </c>
      <c r="C138" s="19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1">
        <f t="shared" si="50"/>
        <v>0</v>
      </c>
    </row>
    <row r="139" spans="2:12" ht="12" customHeight="1">
      <c r="B139" s="12" t="s">
        <v>45</v>
      </c>
      <c r="C139" s="19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1">
        <f t="shared" si="50"/>
        <v>0</v>
      </c>
    </row>
    <row r="140" spans="2:12" ht="12" customHeight="1">
      <c r="B140" s="12" t="s">
        <v>46</v>
      </c>
      <c r="C140" s="19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1">
        <f t="shared" si="50"/>
        <v>0</v>
      </c>
    </row>
    <row r="141" spans="2:12" ht="12" customHeight="1">
      <c r="B141" s="12" t="s">
        <v>47</v>
      </c>
      <c r="C141" s="19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1">
        <f t="shared" si="50"/>
        <v>0</v>
      </c>
    </row>
    <row r="142" spans="2:12" ht="12" customHeight="1">
      <c r="B142" s="12" t="s">
        <v>48</v>
      </c>
      <c r="C142" s="19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1">
        <f t="shared" si="50"/>
        <v>0</v>
      </c>
    </row>
    <row r="143" spans="2:12" ht="12" customHeight="1">
      <c r="B143" s="15" t="s">
        <v>49</v>
      </c>
      <c r="C143" s="28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30">
        <f t="shared" si="50"/>
        <v>0</v>
      </c>
    </row>
    <row r="144" spans="2:12" ht="12" customHeight="1">
      <c r="B144" s="12" t="s">
        <v>50</v>
      </c>
      <c r="C144" s="19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1">
        <f t="shared" si="50"/>
        <v>0</v>
      </c>
    </row>
    <row r="145" spans="2:12" ht="12" customHeight="1">
      <c r="B145" s="12" t="s">
        <v>51</v>
      </c>
      <c r="C145" s="19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>
        <f t="shared" si="50"/>
        <v>0</v>
      </c>
    </row>
    <row r="146" spans="2:12" ht="12" customHeight="1">
      <c r="B146" s="12" t="s">
        <v>52</v>
      </c>
      <c r="C146" s="19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>
        <f t="shared" si="50"/>
        <v>0</v>
      </c>
    </row>
    <row r="147" spans="2:12" ht="12" customHeight="1">
      <c r="B147" s="12" t="s">
        <v>53</v>
      </c>
      <c r="C147" s="19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1">
        <f t="shared" si="50"/>
        <v>0</v>
      </c>
    </row>
    <row r="148" spans="2:12" ht="12" customHeight="1">
      <c r="B148" s="12" t="s">
        <v>54</v>
      </c>
      <c r="C148" s="19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1">
        <f t="shared" si="50"/>
        <v>0</v>
      </c>
    </row>
    <row r="149" spans="2:12" ht="12" customHeight="1">
      <c r="B149" s="12" t="s">
        <v>55</v>
      </c>
      <c r="C149" s="19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1">
        <f t="shared" si="50"/>
        <v>0</v>
      </c>
    </row>
    <row r="150" spans="2:12" ht="12" customHeight="1">
      <c r="B150" s="12" t="s">
        <v>56</v>
      </c>
      <c r="C150" s="19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1">
        <f t="shared" si="50"/>
        <v>0</v>
      </c>
    </row>
    <row r="151" spans="2:12" ht="12" customHeight="1">
      <c r="B151" s="12" t="s">
        <v>57</v>
      </c>
      <c r="C151" s="19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1">
        <f t="shared" si="50"/>
        <v>0</v>
      </c>
    </row>
    <row r="152" spans="2:12" ht="12" customHeight="1">
      <c r="B152" s="12" t="s">
        <v>58</v>
      </c>
      <c r="C152" s="19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1">
        <f t="shared" si="50"/>
        <v>0</v>
      </c>
    </row>
    <row r="153" spans="2:12" ht="12" customHeight="1">
      <c r="B153" s="15" t="s">
        <v>59</v>
      </c>
      <c r="C153" s="28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30">
        <f t="shared" si="50"/>
        <v>0</v>
      </c>
    </row>
    <row r="154" spans="2:12" ht="12" customHeight="1">
      <c r="B154" s="12" t="s">
        <v>60</v>
      </c>
      <c r="C154" s="19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1">
        <f t="shared" si="50"/>
        <v>0</v>
      </c>
    </row>
    <row r="155" spans="2:12" ht="12" customHeight="1">
      <c r="B155" s="12" t="s">
        <v>61</v>
      </c>
      <c r="C155" s="19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1">
        <f t="shared" si="50"/>
        <v>0</v>
      </c>
    </row>
    <row r="156" spans="2:12" ht="12" customHeight="1">
      <c r="B156" s="12" t="s">
        <v>62</v>
      </c>
      <c r="C156" s="19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1">
        <f t="shared" si="50"/>
        <v>0</v>
      </c>
    </row>
    <row r="157" spans="2:12" ht="12" customHeight="1">
      <c r="B157" s="12" t="s">
        <v>63</v>
      </c>
      <c r="C157" s="19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1">
        <f t="shared" si="50"/>
        <v>0</v>
      </c>
    </row>
    <row r="158" spans="2:12" ht="12" customHeight="1">
      <c r="B158" s="12" t="s">
        <v>64</v>
      </c>
      <c r="C158" s="19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1">
        <f t="shared" si="50"/>
        <v>0</v>
      </c>
    </row>
    <row r="159" spans="2:12" ht="12" customHeight="1">
      <c r="B159" s="12" t="s">
        <v>65</v>
      </c>
      <c r="C159" s="19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1">
        <f t="shared" si="50"/>
        <v>0</v>
      </c>
    </row>
    <row r="160" spans="2:12" ht="12" customHeight="1">
      <c r="B160" s="16" t="s">
        <v>66</v>
      </c>
      <c r="C160" s="31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3">
        <f t="shared" si="50"/>
        <v>0</v>
      </c>
    </row>
    <row r="161" spans="2:12" ht="12" customHeight="1">
      <c r="B161" s="16" t="s">
        <v>67</v>
      </c>
      <c r="C161" s="31">
        <f aca="true" t="shared" si="51" ref="C161:K161">SUM(C114:C160)</f>
        <v>21145.911200000002</v>
      </c>
      <c r="D161" s="32">
        <f t="shared" si="51"/>
        <v>20283.709199999998</v>
      </c>
      <c r="E161" s="32">
        <f t="shared" si="51"/>
        <v>12510.7394</v>
      </c>
      <c r="F161" s="32">
        <f t="shared" si="51"/>
        <v>39060.2498</v>
      </c>
      <c r="G161" s="32">
        <f t="shared" si="51"/>
        <v>21025.5425</v>
      </c>
      <c r="H161" s="32">
        <f t="shared" si="51"/>
        <v>0</v>
      </c>
      <c r="I161" s="32">
        <f t="shared" si="51"/>
        <v>0</v>
      </c>
      <c r="J161" s="32">
        <f t="shared" si="51"/>
        <v>0</v>
      </c>
      <c r="K161" s="32">
        <f t="shared" si="51"/>
        <v>0</v>
      </c>
      <c r="L161" s="33">
        <f>SUM(C161:K161)</f>
        <v>114026.15209999999</v>
      </c>
    </row>
    <row r="163" spans="2:4" s="3" customFormat="1" ht="13.5" customHeight="1">
      <c r="B163" s="4" t="s">
        <v>1</v>
      </c>
      <c r="C163" s="36" t="s">
        <v>3</v>
      </c>
      <c r="D163" s="37"/>
    </row>
    <row r="164" spans="2:13" ht="12" customHeight="1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6" t="s">
        <v>18</v>
      </c>
      <c r="M164" s="7"/>
    </row>
    <row r="165" spans="2:12" s="5" customFormat="1" ht="13.5" customHeight="1">
      <c r="B165" s="34" t="s">
        <v>69</v>
      </c>
      <c r="C165" s="38" t="s">
        <v>70</v>
      </c>
      <c r="D165" s="40" t="s">
        <v>71</v>
      </c>
      <c r="E165" s="40" t="s">
        <v>72</v>
      </c>
      <c r="F165" s="40" t="s">
        <v>73</v>
      </c>
      <c r="G165" s="40" t="s">
        <v>74</v>
      </c>
      <c r="H165" s="40" t="s">
        <v>75</v>
      </c>
      <c r="I165" s="40" t="s">
        <v>76</v>
      </c>
      <c r="J165" s="40" t="s">
        <v>77</v>
      </c>
      <c r="K165" s="40" t="s">
        <v>78</v>
      </c>
      <c r="L165" s="42" t="s">
        <v>79</v>
      </c>
    </row>
    <row r="166" spans="2:12" s="5" customFormat="1" ht="13.5" customHeight="1">
      <c r="B166" s="35" t="s">
        <v>19</v>
      </c>
      <c r="C166" s="39"/>
      <c r="D166" s="41"/>
      <c r="E166" s="41"/>
      <c r="F166" s="41"/>
      <c r="G166" s="41"/>
      <c r="H166" s="41"/>
      <c r="I166" s="41"/>
      <c r="J166" s="41"/>
      <c r="K166" s="41"/>
      <c r="L166" s="43"/>
    </row>
    <row r="167" spans="2:12" ht="12" customHeight="1">
      <c r="B167" s="12" t="s">
        <v>20</v>
      </c>
      <c r="C167" s="19">
        <f aca="true" t="shared" si="52" ref="C167:L167">SUM(C61,C114)</f>
        <v>6829.2155</v>
      </c>
      <c r="D167" s="20">
        <f t="shared" si="52"/>
        <v>0</v>
      </c>
      <c r="E167" s="20">
        <f t="shared" si="52"/>
        <v>0</v>
      </c>
      <c r="F167" s="20">
        <f t="shared" si="52"/>
        <v>110.299</v>
      </c>
      <c r="G167" s="20">
        <f t="shared" si="52"/>
        <v>245.7382</v>
      </c>
      <c r="H167" s="20">
        <f t="shared" si="52"/>
        <v>260.8785</v>
      </c>
      <c r="I167" s="20">
        <f t="shared" si="52"/>
        <v>262.8928</v>
      </c>
      <c r="J167" s="20">
        <f t="shared" si="52"/>
        <v>6150.2007</v>
      </c>
      <c r="K167" s="20">
        <f t="shared" si="52"/>
        <v>12086.1245</v>
      </c>
      <c r="L167" s="21">
        <f t="shared" si="52"/>
        <v>25945.349199999997</v>
      </c>
    </row>
    <row r="168" spans="2:12" ht="12" customHeight="1">
      <c r="B168" s="12" t="s">
        <v>21</v>
      </c>
      <c r="C168" s="19">
        <f aca="true" t="shared" si="53" ref="C168:L168">SUM(C62,C115)</f>
        <v>0</v>
      </c>
      <c r="D168" s="20">
        <f t="shared" si="53"/>
        <v>0</v>
      </c>
      <c r="E168" s="20">
        <f t="shared" si="53"/>
        <v>0</v>
      </c>
      <c r="F168" s="20">
        <f t="shared" si="53"/>
        <v>0</v>
      </c>
      <c r="G168" s="20">
        <f t="shared" si="53"/>
        <v>310.112</v>
      </c>
      <c r="H168" s="20">
        <f t="shared" si="53"/>
        <v>132.2922</v>
      </c>
      <c r="I168" s="20">
        <f t="shared" si="53"/>
        <v>2510.4672</v>
      </c>
      <c r="J168" s="20">
        <f t="shared" si="53"/>
        <v>524.8767</v>
      </c>
      <c r="K168" s="20">
        <f t="shared" si="53"/>
        <v>911.3489</v>
      </c>
      <c r="L168" s="21">
        <f t="shared" si="53"/>
        <v>4389.097</v>
      </c>
    </row>
    <row r="169" spans="2:12" ht="12" customHeight="1">
      <c r="B169" s="12" t="s">
        <v>22</v>
      </c>
      <c r="C169" s="19">
        <f aca="true" t="shared" si="54" ref="C169:L169">SUM(C63,C116)</f>
        <v>27.992</v>
      </c>
      <c r="D169" s="20">
        <f t="shared" si="54"/>
        <v>0</v>
      </c>
      <c r="E169" s="20">
        <f t="shared" si="54"/>
        <v>0</v>
      </c>
      <c r="F169" s="20">
        <f t="shared" si="54"/>
        <v>0</v>
      </c>
      <c r="G169" s="20">
        <f t="shared" si="54"/>
        <v>0</v>
      </c>
      <c r="H169" s="20">
        <f t="shared" si="54"/>
        <v>152.3559</v>
      </c>
      <c r="I169" s="20">
        <f t="shared" si="54"/>
        <v>2948.4474</v>
      </c>
      <c r="J169" s="20">
        <f t="shared" si="54"/>
        <v>770.4642</v>
      </c>
      <c r="K169" s="20">
        <f t="shared" si="54"/>
        <v>23.2463</v>
      </c>
      <c r="L169" s="21">
        <f t="shared" si="54"/>
        <v>3922.5058</v>
      </c>
    </row>
    <row r="170" spans="2:12" ht="12" customHeight="1">
      <c r="B170" s="12" t="s">
        <v>23</v>
      </c>
      <c r="C170" s="19">
        <f aca="true" t="shared" si="55" ref="C170:L170">SUM(C64,C117)</f>
        <v>0</v>
      </c>
      <c r="D170" s="20">
        <f t="shared" si="55"/>
        <v>6.9021</v>
      </c>
      <c r="E170" s="20">
        <f t="shared" si="55"/>
        <v>0</v>
      </c>
      <c r="F170" s="20">
        <f t="shared" si="55"/>
        <v>6.5968</v>
      </c>
      <c r="G170" s="20">
        <f t="shared" si="55"/>
        <v>149.6836</v>
      </c>
      <c r="H170" s="20">
        <f t="shared" si="55"/>
        <v>2567.4455</v>
      </c>
      <c r="I170" s="20">
        <f t="shared" si="55"/>
        <v>888.2912</v>
      </c>
      <c r="J170" s="20">
        <f t="shared" si="55"/>
        <v>975.5164</v>
      </c>
      <c r="K170" s="20">
        <f t="shared" si="55"/>
        <v>512.4142</v>
      </c>
      <c r="L170" s="21">
        <f t="shared" si="55"/>
        <v>5106.8498</v>
      </c>
    </row>
    <row r="171" spans="2:12" ht="12" customHeight="1">
      <c r="B171" s="12" t="s">
        <v>24</v>
      </c>
      <c r="C171" s="19">
        <f aca="true" t="shared" si="56" ref="C171:L171">SUM(C65,C118)</f>
        <v>0</v>
      </c>
      <c r="D171" s="20">
        <f t="shared" si="56"/>
        <v>0</v>
      </c>
      <c r="E171" s="20">
        <f t="shared" si="56"/>
        <v>0</v>
      </c>
      <c r="F171" s="20">
        <f t="shared" si="56"/>
        <v>34.9972</v>
      </c>
      <c r="G171" s="20">
        <f t="shared" si="56"/>
        <v>19.3435</v>
      </c>
      <c r="H171" s="20">
        <f t="shared" si="56"/>
        <v>277.3232</v>
      </c>
      <c r="I171" s="20">
        <f t="shared" si="56"/>
        <v>992.5504</v>
      </c>
      <c r="J171" s="20">
        <f t="shared" si="56"/>
        <v>372.11</v>
      </c>
      <c r="K171" s="20">
        <f t="shared" si="56"/>
        <v>343.5898</v>
      </c>
      <c r="L171" s="21">
        <f t="shared" si="56"/>
        <v>2039.9141000000002</v>
      </c>
    </row>
    <row r="172" spans="2:12" ht="12" customHeight="1">
      <c r="B172" s="12" t="s">
        <v>25</v>
      </c>
      <c r="C172" s="19">
        <f aca="true" t="shared" si="57" ref="C172:L172">SUM(C66,C119)</f>
        <v>0</v>
      </c>
      <c r="D172" s="20">
        <f t="shared" si="57"/>
        <v>0</v>
      </c>
      <c r="E172" s="20">
        <f t="shared" si="57"/>
        <v>0</v>
      </c>
      <c r="F172" s="20">
        <f t="shared" si="57"/>
        <v>0</v>
      </c>
      <c r="G172" s="20">
        <f t="shared" si="57"/>
        <v>0</v>
      </c>
      <c r="H172" s="20">
        <f t="shared" si="57"/>
        <v>43</v>
      </c>
      <c r="I172" s="20">
        <f t="shared" si="57"/>
        <v>197.5659</v>
      </c>
      <c r="J172" s="20">
        <f t="shared" si="57"/>
        <v>250.3083</v>
      </c>
      <c r="K172" s="20">
        <f t="shared" si="57"/>
        <v>48.4245</v>
      </c>
      <c r="L172" s="21">
        <f t="shared" si="57"/>
        <v>539.2986999999999</v>
      </c>
    </row>
    <row r="173" spans="2:12" ht="12" customHeight="1">
      <c r="B173" s="12" t="s">
        <v>26</v>
      </c>
      <c r="C173" s="19">
        <f aca="true" t="shared" si="58" ref="C173:L173">SUM(C67,C120)</f>
        <v>0</v>
      </c>
      <c r="D173" s="20">
        <f t="shared" si="58"/>
        <v>0</v>
      </c>
      <c r="E173" s="20">
        <f t="shared" si="58"/>
        <v>0</v>
      </c>
      <c r="F173" s="20">
        <f t="shared" si="58"/>
        <v>0</v>
      </c>
      <c r="G173" s="20">
        <f t="shared" si="58"/>
        <v>653.6288999999999</v>
      </c>
      <c r="H173" s="20">
        <f t="shared" si="58"/>
        <v>136.7363</v>
      </c>
      <c r="I173" s="20">
        <f t="shared" si="58"/>
        <v>305.117</v>
      </c>
      <c r="J173" s="20">
        <f t="shared" si="58"/>
        <v>260.8726</v>
      </c>
      <c r="K173" s="20">
        <f t="shared" si="58"/>
        <v>244.4833</v>
      </c>
      <c r="L173" s="21">
        <f t="shared" si="58"/>
        <v>1600.8381</v>
      </c>
    </row>
    <row r="174" spans="2:12" ht="12" customHeight="1">
      <c r="B174" s="12" t="s">
        <v>27</v>
      </c>
      <c r="C174" s="19">
        <f aca="true" t="shared" si="59" ref="C174:L174">SUM(C68,C121)</f>
        <v>0</v>
      </c>
      <c r="D174" s="20">
        <f t="shared" si="59"/>
        <v>0</v>
      </c>
      <c r="E174" s="20">
        <f t="shared" si="59"/>
        <v>0</v>
      </c>
      <c r="F174" s="20">
        <f t="shared" si="59"/>
        <v>0</v>
      </c>
      <c r="G174" s="20">
        <f t="shared" si="59"/>
        <v>59.0386</v>
      </c>
      <c r="H174" s="20">
        <f t="shared" si="59"/>
        <v>446.2763</v>
      </c>
      <c r="I174" s="20">
        <f t="shared" si="59"/>
        <v>1219.6467</v>
      </c>
      <c r="J174" s="20">
        <f t="shared" si="59"/>
        <v>1448.2602</v>
      </c>
      <c r="K174" s="20">
        <f t="shared" si="59"/>
        <v>440.4043</v>
      </c>
      <c r="L174" s="21">
        <f t="shared" si="59"/>
        <v>3613.6261000000004</v>
      </c>
    </row>
    <row r="175" spans="2:12" ht="12" customHeight="1">
      <c r="B175" s="12" t="s">
        <v>28</v>
      </c>
      <c r="C175" s="19">
        <f aca="true" t="shared" si="60" ref="C175:L175">SUM(C69,C122)</f>
        <v>0</v>
      </c>
      <c r="D175" s="20">
        <f t="shared" si="60"/>
        <v>0</v>
      </c>
      <c r="E175" s="20">
        <f t="shared" si="60"/>
        <v>0</v>
      </c>
      <c r="F175" s="20">
        <f t="shared" si="60"/>
        <v>0</v>
      </c>
      <c r="G175" s="20">
        <f t="shared" si="60"/>
        <v>0</v>
      </c>
      <c r="H175" s="20">
        <f t="shared" si="60"/>
        <v>47.83</v>
      </c>
      <c r="I175" s="20">
        <f t="shared" si="60"/>
        <v>146.0492</v>
      </c>
      <c r="J175" s="20">
        <f t="shared" si="60"/>
        <v>241.4693</v>
      </c>
      <c r="K175" s="20">
        <f t="shared" si="60"/>
        <v>686.7949</v>
      </c>
      <c r="L175" s="21">
        <f t="shared" si="60"/>
        <v>1122.1434</v>
      </c>
    </row>
    <row r="176" spans="2:12" ht="12" customHeight="1">
      <c r="B176" s="13" t="s">
        <v>29</v>
      </c>
      <c r="C176" s="22">
        <f aca="true" t="shared" si="61" ref="C176:L176">SUM(C70,C123)</f>
        <v>0</v>
      </c>
      <c r="D176" s="23">
        <f t="shared" si="61"/>
        <v>0</v>
      </c>
      <c r="E176" s="23">
        <f t="shared" si="61"/>
        <v>0</v>
      </c>
      <c r="F176" s="23">
        <f t="shared" si="61"/>
        <v>6.8264</v>
      </c>
      <c r="G176" s="23">
        <f t="shared" si="61"/>
        <v>6.8752</v>
      </c>
      <c r="H176" s="23">
        <f t="shared" si="61"/>
        <v>121.6056</v>
      </c>
      <c r="I176" s="23">
        <f t="shared" si="61"/>
        <v>71.8514</v>
      </c>
      <c r="J176" s="23">
        <f t="shared" si="61"/>
        <v>636.2709</v>
      </c>
      <c r="K176" s="23">
        <f t="shared" si="61"/>
        <v>30.7282</v>
      </c>
      <c r="L176" s="24">
        <f t="shared" si="61"/>
        <v>874.1577</v>
      </c>
    </row>
    <row r="177" spans="2:12" ht="12" customHeight="1">
      <c r="B177" s="12" t="s">
        <v>30</v>
      </c>
      <c r="C177" s="19">
        <f aca="true" t="shared" si="62" ref="C177:L177">SUM(C71,C124)</f>
        <v>0</v>
      </c>
      <c r="D177" s="20">
        <f t="shared" si="62"/>
        <v>6300</v>
      </c>
      <c r="E177" s="20">
        <f t="shared" si="62"/>
        <v>0</v>
      </c>
      <c r="F177" s="20">
        <f t="shared" si="62"/>
        <v>0</v>
      </c>
      <c r="G177" s="20">
        <f t="shared" si="62"/>
        <v>0</v>
      </c>
      <c r="H177" s="20">
        <f t="shared" si="62"/>
        <v>164.5914</v>
      </c>
      <c r="I177" s="20">
        <f t="shared" si="62"/>
        <v>75.8341</v>
      </c>
      <c r="J177" s="20">
        <f t="shared" si="62"/>
        <v>824.6662</v>
      </c>
      <c r="K177" s="20">
        <f t="shared" si="62"/>
        <v>1181.1152</v>
      </c>
      <c r="L177" s="21">
        <f t="shared" si="62"/>
        <v>8546.206900000001</v>
      </c>
    </row>
    <row r="178" spans="2:12" ht="12" customHeight="1">
      <c r="B178" s="12" t="s">
        <v>31</v>
      </c>
      <c r="C178" s="19">
        <f aca="true" t="shared" si="63" ref="C178:L178">SUM(C72,C125)</f>
        <v>0</v>
      </c>
      <c r="D178" s="20">
        <f t="shared" si="63"/>
        <v>0</v>
      </c>
      <c r="E178" s="20">
        <f t="shared" si="63"/>
        <v>0</v>
      </c>
      <c r="F178" s="20">
        <f t="shared" si="63"/>
        <v>0</v>
      </c>
      <c r="G178" s="20">
        <f t="shared" si="63"/>
        <v>0</v>
      </c>
      <c r="H178" s="20">
        <f t="shared" si="63"/>
        <v>2285.2371</v>
      </c>
      <c r="I178" s="20">
        <f t="shared" si="63"/>
        <v>699.8735</v>
      </c>
      <c r="J178" s="20">
        <f t="shared" si="63"/>
        <v>1274.7358</v>
      </c>
      <c r="K178" s="20">
        <f t="shared" si="63"/>
        <v>4732.8864</v>
      </c>
      <c r="L178" s="21">
        <f t="shared" si="63"/>
        <v>8992.732800000002</v>
      </c>
    </row>
    <row r="179" spans="2:12" ht="12" customHeight="1">
      <c r="B179" s="12" t="s">
        <v>32</v>
      </c>
      <c r="C179" s="19">
        <f aca="true" t="shared" si="64" ref="C179:L179">SUM(C73,C126)</f>
        <v>0</v>
      </c>
      <c r="D179" s="20">
        <f t="shared" si="64"/>
        <v>0</v>
      </c>
      <c r="E179" s="20">
        <f t="shared" si="64"/>
        <v>0</v>
      </c>
      <c r="F179" s="20">
        <f t="shared" si="64"/>
        <v>454.6907</v>
      </c>
      <c r="G179" s="20">
        <f t="shared" si="64"/>
        <v>5.8463</v>
      </c>
      <c r="H179" s="20">
        <f t="shared" si="64"/>
        <v>252.8826</v>
      </c>
      <c r="I179" s="20">
        <f t="shared" si="64"/>
        <v>127.3375</v>
      </c>
      <c r="J179" s="20">
        <f t="shared" si="64"/>
        <v>895.3323</v>
      </c>
      <c r="K179" s="20">
        <f t="shared" si="64"/>
        <v>890.5025</v>
      </c>
      <c r="L179" s="21">
        <f t="shared" si="64"/>
        <v>2626.5919</v>
      </c>
    </row>
    <row r="180" spans="2:12" ht="12" customHeight="1">
      <c r="B180" s="12" t="s">
        <v>33</v>
      </c>
      <c r="C180" s="19">
        <f aca="true" t="shared" si="65" ref="C180:L180">SUM(C74,C127)</f>
        <v>0</v>
      </c>
      <c r="D180" s="20">
        <f t="shared" si="65"/>
        <v>13983.7092</v>
      </c>
      <c r="E180" s="20">
        <f t="shared" si="65"/>
        <v>0</v>
      </c>
      <c r="F180" s="20">
        <f t="shared" si="65"/>
        <v>39919.651999999995</v>
      </c>
      <c r="G180" s="20">
        <f t="shared" si="65"/>
        <v>13956.4849</v>
      </c>
      <c r="H180" s="20">
        <f t="shared" si="65"/>
        <v>1426.7323</v>
      </c>
      <c r="I180" s="20">
        <f t="shared" si="65"/>
        <v>1181.4939</v>
      </c>
      <c r="J180" s="20">
        <f t="shared" si="65"/>
        <v>1166.5948</v>
      </c>
      <c r="K180" s="20">
        <f t="shared" si="65"/>
        <v>186.1103</v>
      </c>
      <c r="L180" s="21">
        <f t="shared" si="65"/>
        <v>71820.7774</v>
      </c>
    </row>
    <row r="181" spans="2:12" ht="12" customHeight="1">
      <c r="B181" s="12" t="s">
        <v>34</v>
      </c>
      <c r="C181" s="19">
        <f aca="true" t="shared" si="66" ref="C181:L181">SUM(C75,C128)</f>
        <v>0</v>
      </c>
      <c r="D181" s="20">
        <f t="shared" si="66"/>
        <v>0</v>
      </c>
      <c r="E181" s="20">
        <f t="shared" si="66"/>
        <v>0</v>
      </c>
      <c r="F181" s="20">
        <f t="shared" si="66"/>
        <v>0</v>
      </c>
      <c r="G181" s="20">
        <f t="shared" si="66"/>
        <v>914.9062</v>
      </c>
      <c r="H181" s="20">
        <f t="shared" si="66"/>
        <v>5302.3051</v>
      </c>
      <c r="I181" s="20">
        <f t="shared" si="66"/>
        <v>4943.7232</v>
      </c>
      <c r="J181" s="20">
        <f t="shared" si="66"/>
        <v>1053.0343</v>
      </c>
      <c r="K181" s="20">
        <f t="shared" si="66"/>
        <v>1624.3204</v>
      </c>
      <c r="L181" s="21">
        <f t="shared" si="66"/>
        <v>13838.2892</v>
      </c>
    </row>
    <row r="182" spans="2:12" ht="12" customHeight="1">
      <c r="B182" s="12" t="s">
        <v>35</v>
      </c>
      <c r="C182" s="19">
        <f aca="true" t="shared" si="67" ref="C182:L182">SUM(C76,C129)</f>
        <v>0</v>
      </c>
      <c r="D182" s="20">
        <f t="shared" si="67"/>
        <v>0</v>
      </c>
      <c r="E182" s="20">
        <f t="shared" si="67"/>
        <v>0</v>
      </c>
      <c r="F182" s="20">
        <f t="shared" si="67"/>
        <v>148.6985</v>
      </c>
      <c r="G182" s="20">
        <f t="shared" si="67"/>
        <v>70.0175</v>
      </c>
      <c r="H182" s="20">
        <f t="shared" si="67"/>
        <v>890.8505</v>
      </c>
      <c r="I182" s="20">
        <f t="shared" si="67"/>
        <v>82.9335</v>
      </c>
      <c r="J182" s="20">
        <f t="shared" si="67"/>
        <v>1286.9745</v>
      </c>
      <c r="K182" s="20">
        <f t="shared" si="67"/>
        <v>27.2078</v>
      </c>
      <c r="L182" s="21">
        <f t="shared" si="67"/>
        <v>2506.6823000000004</v>
      </c>
    </row>
    <row r="183" spans="2:12" ht="12" customHeight="1">
      <c r="B183" s="12" t="s">
        <v>36</v>
      </c>
      <c r="C183" s="19">
        <f aca="true" t="shared" si="68" ref="C183:L183">SUM(C77,C130)</f>
        <v>0</v>
      </c>
      <c r="D183" s="20">
        <f t="shared" si="68"/>
        <v>0</v>
      </c>
      <c r="E183" s="20">
        <f t="shared" si="68"/>
        <v>0</v>
      </c>
      <c r="F183" s="20">
        <f t="shared" si="68"/>
        <v>0</v>
      </c>
      <c r="G183" s="20">
        <f t="shared" si="68"/>
        <v>59.4368</v>
      </c>
      <c r="H183" s="20">
        <f t="shared" si="68"/>
        <v>125.4305</v>
      </c>
      <c r="I183" s="20">
        <f t="shared" si="68"/>
        <v>19.604</v>
      </c>
      <c r="J183" s="20">
        <f t="shared" si="68"/>
        <v>29.6361</v>
      </c>
      <c r="K183" s="20">
        <f t="shared" si="68"/>
        <v>33.8386</v>
      </c>
      <c r="L183" s="21">
        <f t="shared" si="68"/>
        <v>267.94599999999997</v>
      </c>
    </row>
    <row r="184" spans="2:12" ht="12" customHeight="1">
      <c r="B184" s="12" t="s">
        <v>37</v>
      </c>
      <c r="C184" s="19">
        <f aca="true" t="shared" si="69" ref="C184:L184">SUM(C78,C131)</f>
        <v>0</v>
      </c>
      <c r="D184" s="20">
        <f t="shared" si="69"/>
        <v>0</v>
      </c>
      <c r="E184" s="20">
        <f t="shared" si="69"/>
        <v>0</v>
      </c>
      <c r="F184" s="20">
        <f t="shared" si="69"/>
        <v>0</v>
      </c>
      <c r="G184" s="20">
        <f t="shared" si="69"/>
        <v>33.2829</v>
      </c>
      <c r="H184" s="20">
        <f t="shared" si="69"/>
        <v>50.7756</v>
      </c>
      <c r="I184" s="20">
        <f t="shared" si="69"/>
        <v>36.8581</v>
      </c>
      <c r="J184" s="20">
        <f t="shared" si="69"/>
        <v>2.8196</v>
      </c>
      <c r="K184" s="20">
        <f t="shared" si="69"/>
        <v>0</v>
      </c>
      <c r="L184" s="21">
        <f t="shared" si="69"/>
        <v>123.73619999999998</v>
      </c>
    </row>
    <row r="185" spans="2:12" ht="12" customHeight="1">
      <c r="B185" s="12" t="s">
        <v>38</v>
      </c>
      <c r="C185" s="19">
        <f aca="true" t="shared" si="70" ref="C185:L185">SUM(C79,C132)</f>
        <v>0</v>
      </c>
      <c r="D185" s="20">
        <f t="shared" si="70"/>
        <v>0</v>
      </c>
      <c r="E185" s="20">
        <f t="shared" si="70"/>
        <v>0</v>
      </c>
      <c r="F185" s="20">
        <f t="shared" si="70"/>
        <v>0</v>
      </c>
      <c r="G185" s="20">
        <f t="shared" si="70"/>
        <v>0</v>
      </c>
      <c r="H185" s="20">
        <f t="shared" si="70"/>
        <v>0</v>
      </c>
      <c r="I185" s="20">
        <f t="shared" si="70"/>
        <v>0</v>
      </c>
      <c r="J185" s="20">
        <f t="shared" si="70"/>
        <v>204.7434</v>
      </c>
      <c r="K185" s="20">
        <f t="shared" si="70"/>
        <v>27.421</v>
      </c>
      <c r="L185" s="21">
        <f t="shared" si="70"/>
        <v>232.1644</v>
      </c>
    </row>
    <row r="186" spans="2:12" ht="12" customHeight="1">
      <c r="B186" s="12" t="s">
        <v>39</v>
      </c>
      <c r="C186" s="19">
        <f aca="true" t="shared" si="71" ref="C186:L186">SUM(C80,C133)</f>
        <v>0</v>
      </c>
      <c r="D186" s="20">
        <f t="shared" si="71"/>
        <v>0</v>
      </c>
      <c r="E186" s="20">
        <f t="shared" si="71"/>
        <v>0</v>
      </c>
      <c r="F186" s="20">
        <f t="shared" si="71"/>
        <v>57.2828</v>
      </c>
      <c r="G186" s="20">
        <f t="shared" si="71"/>
        <v>389.787</v>
      </c>
      <c r="H186" s="20">
        <f t="shared" si="71"/>
        <v>473.4512</v>
      </c>
      <c r="I186" s="20">
        <f t="shared" si="71"/>
        <v>631.2607</v>
      </c>
      <c r="J186" s="20">
        <f t="shared" si="71"/>
        <v>1679.7192</v>
      </c>
      <c r="K186" s="20">
        <f t="shared" si="71"/>
        <v>37.6646</v>
      </c>
      <c r="L186" s="21">
        <f t="shared" si="71"/>
        <v>3269.1655</v>
      </c>
    </row>
    <row r="187" spans="2:12" ht="12" customHeight="1">
      <c r="B187" s="14" t="s">
        <v>40</v>
      </c>
      <c r="C187" s="25">
        <f aca="true" t="shared" si="72" ref="C187:L187">SUM(C81,C134)</f>
        <v>0</v>
      </c>
      <c r="D187" s="26">
        <f t="shared" si="72"/>
        <v>0</v>
      </c>
      <c r="E187" s="26">
        <f t="shared" si="72"/>
        <v>9807.3934</v>
      </c>
      <c r="F187" s="26">
        <f t="shared" si="72"/>
        <v>0</v>
      </c>
      <c r="G187" s="26">
        <f t="shared" si="72"/>
        <v>7.8746</v>
      </c>
      <c r="H187" s="26">
        <f t="shared" si="72"/>
        <v>44.1051</v>
      </c>
      <c r="I187" s="26">
        <f t="shared" si="72"/>
        <v>191.6408</v>
      </c>
      <c r="J187" s="26">
        <f t="shared" si="72"/>
        <v>49.7139</v>
      </c>
      <c r="K187" s="26">
        <f t="shared" si="72"/>
        <v>52.3851</v>
      </c>
      <c r="L187" s="27">
        <f t="shared" si="72"/>
        <v>10153.1129</v>
      </c>
    </row>
    <row r="188" spans="2:12" ht="12" customHeight="1">
      <c r="B188" s="12" t="s">
        <v>41</v>
      </c>
      <c r="C188" s="19">
        <f aca="true" t="shared" si="73" ref="C188:L188">SUM(C82,C135)</f>
        <v>0</v>
      </c>
      <c r="D188" s="20">
        <f t="shared" si="73"/>
        <v>0</v>
      </c>
      <c r="E188" s="20">
        <f t="shared" si="73"/>
        <v>0</v>
      </c>
      <c r="F188" s="20">
        <f t="shared" si="73"/>
        <v>94.8031</v>
      </c>
      <c r="G188" s="20">
        <f t="shared" si="73"/>
        <v>111.2318</v>
      </c>
      <c r="H188" s="20">
        <f t="shared" si="73"/>
        <v>866.4239</v>
      </c>
      <c r="I188" s="20">
        <f t="shared" si="73"/>
        <v>955.3161</v>
      </c>
      <c r="J188" s="20">
        <f t="shared" si="73"/>
        <v>2754.1561</v>
      </c>
      <c r="K188" s="20">
        <f t="shared" si="73"/>
        <v>1347.0509</v>
      </c>
      <c r="L188" s="21">
        <f t="shared" si="73"/>
        <v>6128.981900000001</v>
      </c>
    </row>
    <row r="189" spans="2:12" ht="12" customHeight="1">
      <c r="B189" s="12" t="s">
        <v>42</v>
      </c>
      <c r="C189" s="19">
        <f aca="true" t="shared" si="74" ref="C189:L189">SUM(C83,C136)</f>
        <v>0</v>
      </c>
      <c r="D189" s="20">
        <f t="shared" si="74"/>
        <v>0</v>
      </c>
      <c r="E189" s="20">
        <f t="shared" si="74"/>
        <v>0</v>
      </c>
      <c r="F189" s="20">
        <f t="shared" si="74"/>
        <v>0</v>
      </c>
      <c r="G189" s="20">
        <f t="shared" si="74"/>
        <v>487.2359</v>
      </c>
      <c r="H189" s="20">
        <f t="shared" si="74"/>
        <v>2909.912</v>
      </c>
      <c r="I189" s="20">
        <f t="shared" si="74"/>
        <v>1045.475</v>
      </c>
      <c r="J189" s="20">
        <f t="shared" si="74"/>
        <v>5519.1285</v>
      </c>
      <c r="K189" s="20">
        <f t="shared" si="74"/>
        <v>393.3893</v>
      </c>
      <c r="L189" s="21">
        <f t="shared" si="74"/>
        <v>10355.140700000002</v>
      </c>
    </row>
    <row r="190" spans="2:12" ht="12" customHeight="1">
      <c r="B190" s="12" t="s">
        <v>43</v>
      </c>
      <c r="C190" s="19">
        <f aca="true" t="shared" si="75" ref="C190:L190">SUM(C84,C137)</f>
        <v>14288.7037</v>
      </c>
      <c r="D190" s="20">
        <f t="shared" si="75"/>
        <v>0</v>
      </c>
      <c r="E190" s="20">
        <f t="shared" si="75"/>
        <v>2703.346</v>
      </c>
      <c r="F190" s="20">
        <f t="shared" si="75"/>
        <v>0</v>
      </c>
      <c r="G190" s="20">
        <f t="shared" si="75"/>
        <v>6711.407200000001</v>
      </c>
      <c r="H190" s="20">
        <f t="shared" si="75"/>
        <v>498.6171</v>
      </c>
      <c r="I190" s="20">
        <f t="shared" si="75"/>
        <v>234.3205</v>
      </c>
      <c r="J190" s="20">
        <f t="shared" si="75"/>
        <v>135.9363</v>
      </c>
      <c r="K190" s="20">
        <f t="shared" si="75"/>
        <v>130.9757</v>
      </c>
      <c r="L190" s="21">
        <f t="shared" si="75"/>
        <v>24703.306500000002</v>
      </c>
    </row>
    <row r="191" spans="2:12" ht="12" customHeight="1">
      <c r="B191" s="12" t="s">
        <v>44</v>
      </c>
      <c r="C191" s="19">
        <f aca="true" t="shared" si="76" ref="C191:L191">SUM(C85,C138)</f>
        <v>0</v>
      </c>
      <c r="D191" s="20">
        <f t="shared" si="76"/>
        <v>0</v>
      </c>
      <c r="E191" s="20">
        <f t="shared" si="76"/>
        <v>0</v>
      </c>
      <c r="F191" s="20">
        <f t="shared" si="76"/>
        <v>0</v>
      </c>
      <c r="G191" s="20">
        <f t="shared" si="76"/>
        <v>0</v>
      </c>
      <c r="H191" s="20">
        <f t="shared" si="76"/>
        <v>18.6703</v>
      </c>
      <c r="I191" s="20">
        <f t="shared" si="76"/>
        <v>180.1784</v>
      </c>
      <c r="J191" s="20">
        <f t="shared" si="76"/>
        <v>0</v>
      </c>
      <c r="K191" s="20">
        <f t="shared" si="76"/>
        <v>50.6271</v>
      </c>
      <c r="L191" s="21">
        <f t="shared" si="76"/>
        <v>249.4758</v>
      </c>
    </row>
    <row r="192" spans="2:12" ht="12" customHeight="1">
      <c r="B192" s="12" t="s">
        <v>45</v>
      </c>
      <c r="C192" s="19">
        <f aca="true" t="shared" si="77" ref="C192:L192">SUM(C86,C139)</f>
        <v>0</v>
      </c>
      <c r="D192" s="20">
        <f t="shared" si="77"/>
        <v>0</v>
      </c>
      <c r="E192" s="20">
        <f t="shared" si="77"/>
        <v>0</v>
      </c>
      <c r="F192" s="20">
        <f t="shared" si="77"/>
        <v>13.2965</v>
      </c>
      <c r="G192" s="20">
        <f t="shared" si="77"/>
        <v>0</v>
      </c>
      <c r="H192" s="20">
        <f t="shared" si="77"/>
        <v>55.5549</v>
      </c>
      <c r="I192" s="20">
        <f t="shared" si="77"/>
        <v>378.4417</v>
      </c>
      <c r="J192" s="20">
        <f t="shared" si="77"/>
        <v>58.3959</v>
      </c>
      <c r="K192" s="20">
        <f t="shared" si="77"/>
        <v>40.2533</v>
      </c>
      <c r="L192" s="21">
        <f t="shared" si="77"/>
        <v>545.9423</v>
      </c>
    </row>
    <row r="193" spans="2:12" ht="12" customHeight="1">
      <c r="B193" s="12" t="s">
        <v>46</v>
      </c>
      <c r="C193" s="19">
        <f aca="true" t="shared" si="78" ref="C193:L193">SUM(C87,C140)</f>
        <v>0</v>
      </c>
      <c r="D193" s="20">
        <f t="shared" si="78"/>
        <v>0</v>
      </c>
      <c r="E193" s="20">
        <f t="shared" si="78"/>
        <v>0</v>
      </c>
      <c r="F193" s="20">
        <f t="shared" si="78"/>
        <v>17.5015</v>
      </c>
      <c r="G193" s="20">
        <f t="shared" si="78"/>
        <v>166.5365</v>
      </c>
      <c r="H193" s="20">
        <f t="shared" si="78"/>
        <v>1218.2783</v>
      </c>
      <c r="I193" s="20">
        <f t="shared" si="78"/>
        <v>1675.6849</v>
      </c>
      <c r="J193" s="20">
        <f t="shared" si="78"/>
        <v>762.2913</v>
      </c>
      <c r="K193" s="20">
        <f t="shared" si="78"/>
        <v>361.0447</v>
      </c>
      <c r="L193" s="21">
        <f t="shared" si="78"/>
        <v>4201.3372</v>
      </c>
    </row>
    <row r="194" spans="2:12" ht="12" customHeight="1">
      <c r="B194" s="12" t="s">
        <v>47</v>
      </c>
      <c r="C194" s="19">
        <f aca="true" t="shared" si="79" ref="C194:L194">SUM(C88,C141)</f>
        <v>0</v>
      </c>
      <c r="D194" s="20">
        <f t="shared" si="79"/>
        <v>0</v>
      </c>
      <c r="E194" s="20">
        <f t="shared" si="79"/>
        <v>11.0211</v>
      </c>
      <c r="F194" s="20">
        <f t="shared" si="79"/>
        <v>41.2868</v>
      </c>
      <c r="G194" s="20">
        <f t="shared" si="79"/>
        <v>65.2601</v>
      </c>
      <c r="H194" s="20">
        <f t="shared" si="79"/>
        <v>277.6838</v>
      </c>
      <c r="I194" s="20">
        <f t="shared" si="79"/>
        <v>1357.2321</v>
      </c>
      <c r="J194" s="20">
        <f t="shared" si="79"/>
        <v>379.5623</v>
      </c>
      <c r="K194" s="20">
        <f t="shared" si="79"/>
        <v>138.6925</v>
      </c>
      <c r="L194" s="21">
        <f t="shared" si="79"/>
        <v>2270.7387</v>
      </c>
    </row>
    <row r="195" spans="2:12" ht="12" customHeight="1">
      <c r="B195" s="12" t="s">
        <v>48</v>
      </c>
      <c r="C195" s="19">
        <f aca="true" t="shared" si="80" ref="C195:L195">SUM(C89,C142)</f>
        <v>0</v>
      </c>
      <c r="D195" s="20">
        <f t="shared" si="80"/>
        <v>0</v>
      </c>
      <c r="E195" s="20">
        <f t="shared" si="80"/>
        <v>0</v>
      </c>
      <c r="F195" s="20">
        <f t="shared" si="80"/>
        <v>0</v>
      </c>
      <c r="G195" s="20">
        <f t="shared" si="80"/>
        <v>0</v>
      </c>
      <c r="H195" s="20">
        <f t="shared" si="80"/>
        <v>198.8543</v>
      </c>
      <c r="I195" s="20">
        <f t="shared" si="80"/>
        <v>79.3411</v>
      </c>
      <c r="J195" s="20">
        <f t="shared" si="80"/>
        <v>37.1794</v>
      </c>
      <c r="K195" s="20">
        <f t="shared" si="80"/>
        <v>0.7565</v>
      </c>
      <c r="L195" s="21">
        <f t="shared" si="80"/>
        <v>316.1313</v>
      </c>
    </row>
    <row r="196" spans="2:12" ht="12" customHeight="1">
      <c r="B196" s="15" t="s">
        <v>49</v>
      </c>
      <c r="C196" s="28">
        <f aca="true" t="shared" si="81" ref="C196:L196">SUM(C90,C143)</f>
        <v>0</v>
      </c>
      <c r="D196" s="29">
        <f t="shared" si="81"/>
        <v>0</v>
      </c>
      <c r="E196" s="29">
        <f t="shared" si="81"/>
        <v>0</v>
      </c>
      <c r="F196" s="29">
        <f t="shared" si="81"/>
        <v>16.554</v>
      </c>
      <c r="G196" s="29">
        <f t="shared" si="81"/>
        <v>0</v>
      </c>
      <c r="H196" s="29">
        <f t="shared" si="81"/>
        <v>0</v>
      </c>
      <c r="I196" s="29">
        <f t="shared" si="81"/>
        <v>727.7184</v>
      </c>
      <c r="J196" s="29">
        <f t="shared" si="81"/>
        <v>181.8711</v>
      </c>
      <c r="K196" s="29">
        <f t="shared" si="81"/>
        <v>255.0432</v>
      </c>
      <c r="L196" s="30">
        <f t="shared" si="81"/>
        <v>1181.1867</v>
      </c>
    </row>
    <row r="197" spans="2:12" ht="12" customHeight="1">
      <c r="B197" s="12" t="s">
        <v>50</v>
      </c>
      <c r="C197" s="19">
        <f aca="true" t="shared" si="82" ref="C197:L197">SUM(C91,C144)</f>
        <v>0</v>
      </c>
      <c r="D197" s="20">
        <f t="shared" si="82"/>
        <v>0</v>
      </c>
      <c r="E197" s="20">
        <f t="shared" si="82"/>
        <v>0</v>
      </c>
      <c r="F197" s="20">
        <f t="shared" si="82"/>
        <v>0</v>
      </c>
      <c r="G197" s="20">
        <f t="shared" si="82"/>
        <v>417.8513</v>
      </c>
      <c r="H197" s="20">
        <f t="shared" si="82"/>
        <v>0</v>
      </c>
      <c r="I197" s="20">
        <f t="shared" si="82"/>
        <v>0</v>
      </c>
      <c r="J197" s="20">
        <f t="shared" si="82"/>
        <v>41.599</v>
      </c>
      <c r="K197" s="20">
        <f t="shared" si="82"/>
        <v>21.28</v>
      </c>
      <c r="L197" s="21">
        <f t="shared" si="82"/>
        <v>480.73029999999994</v>
      </c>
    </row>
    <row r="198" spans="2:12" ht="12" customHeight="1">
      <c r="B198" s="12" t="s">
        <v>51</v>
      </c>
      <c r="C198" s="19">
        <f aca="true" t="shared" si="83" ref="C198:L198">SUM(C92,C145)</f>
        <v>0</v>
      </c>
      <c r="D198" s="20">
        <f t="shared" si="83"/>
        <v>0</v>
      </c>
      <c r="E198" s="20">
        <f t="shared" si="83"/>
        <v>0</v>
      </c>
      <c r="F198" s="20">
        <f t="shared" si="83"/>
        <v>4.4583</v>
      </c>
      <c r="G198" s="20">
        <f t="shared" si="83"/>
        <v>0</v>
      </c>
      <c r="H198" s="20">
        <f t="shared" si="83"/>
        <v>0</v>
      </c>
      <c r="I198" s="20">
        <f t="shared" si="83"/>
        <v>0</v>
      </c>
      <c r="J198" s="20">
        <f t="shared" si="83"/>
        <v>122.4831</v>
      </c>
      <c r="K198" s="20">
        <f t="shared" si="83"/>
        <v>0</v>
      </c>
      <c r="L198" s="21">
        <f t="shared" si="83"/>
        <v>126.94139999999999</v>
      </c>
    </row>
    <row r="199" spans="2:12" ht="12" customHeight="1">
      <c r="B199" s="12" t="s">
        <v>52</v>
      </c>
      <c r="C199" s="19">
        <f aca="true" t="shared" si="84" ref="C199:L199">SUM(C93,C146)</f>
        <v>0</v>
      </c>
      <c r="D199" s="20">
        <f t="shared" si="84"/>
        <v>0</v>
      </c>
      <c r="E199" s="20">
        <f t="shared" si="84"/>
        <v>0</v>
      </c>
      <c r="F199" s="20">
        <f t="shared" si="84"/>
        <v>0</v>
      </c>
      <c r="G199" s="20">
        <f t="shared" si="84"/>
        <v>4.8005</v>
      </c>
      <c r="H199" s="20">
        <f t="shared" si="84"/>
        <v>469.4489</v>
      </c>
      <c r="I199" s="20">
        <f t="shared" si="84"/>
        <v>1127.7695</v>
      </c>
      <c r="J199" s="20">
        <f t="shared" si="84"/>
        <v>388.2771</v>
      </c>
      <c r="K199" s="20">
        <f t="shared" si="84"/>
        <v>96.9958</v>
      </c>
      <c r="L199" s="21">
        <f t="shared" si="84"/>
        <v>2087.2918</v>
      </c>
    </row>
    <row r="200" spans="2:12" ht="12" customHeight="1">
      <c r="B200" s="12" t="s">
        <v>53</v>
      </c>
      <c r="C200" s="19">
        <f aca="true" t="shared" si="85" ref="C200:L200">SUM(C94,C147)</f>
        <v>4.3673</v>
      </c>
      <c r="D200" s="20">
        <f t="shared" si="85"/>
        <v>0</v>
      </c>
      <c r="E200" s="20">
        <f t="shared" si="85"/>
        <v>0</v>
      </c>
      <c r="F200" s="20">
        <f t="shared" si="85"/>
        <v>0</v>
      </c>
      <c r="G200" s="20">
        <f t="shared" si="85"/>
        <v>64.1761</v>
      </c>
      <c r="H200" s="20">
        <f t="shared" si="85"/>
        <v>676.8701</v>
      </c>
      <c r="I200" s="20">
        <f t="shared" si="85"/>
        <v>693.6752</v>
      </c>
      <c r="J200" s="20">
        <f t="shared" si="85"/>
        <v>1515.4062</v>
      </c>
      <c r="K200" s="20">
        <f t="shared" si="85"/>
        <v>267.3022</v>
      </c>
      <c r="L200" s="21">
        <f t="shared" si="85"/>
        <v>3221.7971</v>
      </c>
    </row>
    <row r="201" spans="2:12" ht="12" customHeight="1">
      <c r="B201" s="12" t="s">
        <v>54</v>
      </c>
      <c r="C201" s="19">
        <f aca="true" t="shared" si="86" ref="C201:L201">SUM(C95,C148)</f>
        <v>0</v>
      </c>
      <c r="D201" s="20">
        <f t="shared" si="86"/>
        <v>0</v>
      </c>
      <c r="E201" s="20">
        <f t="shared" si="86"/>
        <v>0</v>
      </c>
      <c r="F201" s="20">
        <f t="shared" si="86"/>
        <v>0</v>
      </c>
      <c r="G201" s="20">
        <f t="shared" si="86"/>
        <v>14.6153</v>
      </c>
      <c r="H201" s="20">
        <f t="shared" si="86"/>
        <v>107.0529</v>
      </c>
      <c r="I201" s="20">
        <f t="shared" si="86"/>
        <v>672.5691</v>
      </c>
      <c r="J201" s="20">
        <f t="shared" si="86"/>
        <v>6129.2128</v>
      </c>
      <c r="K201" s="20">
        <f t="shared" si="86"/>
        <v>896.9107</v>
      </c>
      <c r="L201" s="21">
        <f t="shared" si="86"/>
        <v>7820.3608</v>
      </c>
    </row>
    <row r="202" spans="2:12" ht="12" customHeight="1">
      <c r="B202" s="12" t="s">
        <v>55</v>
      </c>
      <c r="C202" s="19">
        <f aca="true" t="shared" si="87" ref="C202:L202">SUM(C96,C149)</f>
        <v>0</v>
      </c>
      <c r="D202" s="20">
        <f t="shared" si="87"/>
        <v>0</v>
      </c>
      <c r="E202" s="20">
        <f t="shared" si="87"/>
        <v>0</v>
      </c>
      <c r="F202" s="20">
        <f t="shared" si="87"/>
        <v>0</v>
      </c>
      <c r="G202" s="20">
        <f t="shared" si="87"/>
        <v>0</v>
      </c>
      <c r="H202" s="20">
        <f t="shared" si="87"/>
        <v>38.8198</v>
      </c>
      <c r="I202" s="20">
        <f t="shared" si="87"/>
        <v>73.2833</v>
      </c>
      <c r="J202" s="20">
        <f t="shared" si="87"/>
        <v>215.0679</v>
      </c>
      <c r="K202" s="20">
        <f t="shared" si="87"/>
        <v>257.7702</v>
      </c>
      <c r="L202" s="21">
        <f t="shared" si="87"/>
        <v>584.9412</v>
      </c>
    </row>
    <row r="203" spans="2:12" ht="12" customHeight="1">
      <c r="B203" s="12" t="s">
        <v>56</v>
      </c>
      <c r="C203" s="19">
        <f aca="true" t="shared" si="88" ref="C203:L203">SUM(C97,C150)</f>
        <v>0</v>
      </c>
      <c r="D203" s="20">
        <f t="shared" si="88"/>
        <v>0</v>
      </c>
      <c r="E203" s="20">
        <f t="shared" si="88"/>
        <v>0</v>
      </c>
      <c r="F203" s="20">
        <f t="shared" si="88"/>
        <v>0</v>
      </c>
      <c r="G203" s="20">
        <f t="shared" si="88"/>
        <v>0</v>
      </c>
      <c r="H203" s="20">
        <f t="shared" si="88"/>
        <v>2248.2073</v>
      </c>
      <c r="I203" s="20">
        <f t="shared" si="88"/>
        <v>241.5355</v>
      </c>
      <c r="J203" s="20">
        <f t="shared" si="88"/>
        <v>2267.6022</v>
      </c>
      <c r="K203" s="20">
        <f t="shared" si="88"/>
        <v>0</v>
      </c>
      <c r="L203" s="21">
        <f t="shared" si="88"/>
        <v>4757.344999999999</v>
      </c>
    </row>
    <row r="204" spans="2:12" ht="12" customHeight="1">
      <c r="B204" s="12" t="s">
        <v>57</v>
      </c>
      <c r="C204" s="19">
        <f aca="true" t="shared" si="89" ref="C204:L204">SUM(C98,C151)</f>
        <v>0</v>
      </c>
      <c r="D204" s="20">
        <f t="shared" si="89"/>
        <v>0</v>
      </c>
      <c r="E204" s="20">
        <f t="shared" si="89"/>
        <v>0</v>
      </c>
      <c r="F204" s="20">
        <f t="shared" si="89"/>
        <v>0</v>
      </c>
      <c r="G204" s="20">
        <f t="shared" si="89"/>
        <v>10.25</v>
      </c>
      <c r="H204" s="20">
        <f t="shared" si="89"/>
        <v>793.5104</v>
      </c>
      <c r="I204" s="20">
        <f t="shared" si="89"/>
        <v>37.6652</v>
      </c>
      <c r="J204" s="20">
        <f t="shared" si="89"/>
        <v>1557.7528</v>
      </c>
      <c r="K204" s="20">
        <f t="shared" si="89"/>
        <v>750.7058</v>
      </c>
      <c r="L204" s="21">
        <f t="shared" si="89"/>
        <v>3149.8841999999995</v>
      </c>
    </row>
    <row r="205" spans="2:12" ht="12" customHeight="1">
      <c r="B205" s="12" t="s">
        <v>58</v>
      </c>
      <c r="C205" s="19">
        <f aca="true" t="shared" si="90" ref="C205:L205">SUM(C99,C152)</f>
        <v>0</v>
      </c>
      <c r="D205" s="20">
        <f t="shared" si="90"/>
        <v>0</v>
      </c>
      <c r="E205" s="20">
        <f t="shared" si="90"/>
        <v>0</v>
      </c>
      <c r="F205" s="20">
        <f t="shared" si="90"/>
        <v>0</v>
      </c>
      <c r="G205" s="20">
        <f t="shared" si="90"/>
        <v>0</v>
      </c>
      <c r="H205" s="20">
        <f t="shared" si="90"/>
        <v>0</v>
      </c>
      <c r="I205" s="20">
        <f t="shared" si="90"/>
        <v>0</v>
      </c>
      <c r="J205" s="20">
        <f t="shared" si="90"/>
        <v>0</v>
      </c>
      <c r="K205" s="20">
        <f t="shared" si="90"/>
        <v>0</v>
      </c>
      <c r="L205" s="21">
        <f t="shared" si="90"/>
        <v>0</v>
      </c>
    </row>
    <row r="206" spans="2:12" ht="12" customHeight="1">
      <c r="B206" s="15" t="s">
        <v>59</v>
      </c>
      <c r="C206" s="28">
        <f aca="true" t="shared" si="91" ref="C206:L206">SUM(C100,C153)</f>
        <v>0</v>
      </c>
      <c r="D206" s="29">
        <f t="shared" si="91"/>
        <v>0</v>
      </c>
      <c r="E206" s="29">
        <f t="shared" si="91"/>
        <v>782.169</v>
      </c>
      <c r="F206" s="29">
        <f t="shared" si="91"/>
        <v>7008.6284</v>
      </c>
      <c r="G206" s="29">
        <f t="shared" si="91"/>
        <v>285.92</v>
      </c>
      <c r="H206" s="29">
        <f t="shared" si="91"/>
        <v>206.5056</v>
      </c>
      <c r="I206" s="29">
        <f t="shared" si="91"/>
        <v>946.8414</v>
      </c>
      <c r="J206" s="29">
        <f t="shared" si="91"/>
        <v>684.6707</v>
      </c>
      <c r="K206" s="29">
        <f t="shared" si="91"/>
        <v>1994.2179</v>
      </c>
      <c r="L206" s="30">
        <f t="shared" si="91"/>
        <v>11908.953</v>
      </c>
    </row>
    <row r="207" spans="2:12" ht="12" customHeight="1">
      <c r="B207" s="12" t="s">
        <v>60</v>
      </c>
      <c r="C207" s="19">
        <f aca="true" t="shared" si="92" ref="C207:L207">SUM(C101,C154)</f>
        <v>0</v>
      </c>
      <c r="D207" s="20">
        <f t="shared" si="92"/>
        <v>0</v>
      </c>
      <c r="E207" s="20">
        <f t="shared" si="92"/>
        <v>0</v>
      </c>
      <c r="F207" s="20">
        <f t="shared" si="92"/>
        <v>0</v>
      </c>
      <c r="G207" s="20">
        <f t="shared" si="92"/>
        <v>4.4731</v>
      </c>
      <c r="H207" s="20">
        <f t="shared" si="92"/>
        <v>38.0869</v>
      </c>
      <c r="I207" s="20">
        <f t="shared" si="92"/>
        <v>242.0956</v>
      </c>
      <c r="J207" s="20">
        <f t="shared" si="92"/>
        <v>115.4317</v>
      </c>
      <c r="K207" s="20">
        <f t="shared" si="92"/>
        <v>817.9878</v>
      </c>
      <c r="L207" s="21">
        <f t="shared" si="92"/>
        <v>1218.0751</v>
      </c>
    </row>
    <row r="208" spans="2:12" ht="12" customHeight="1">
      <c r="B208" s="12" t="s">
        <v>61</v>
      </c>
      <c r="C208" s="19">
        <f aca="true" t="shared" si="93" ref="C208:L208">SUM(C102,C155)</f>
        <v>0</v>
      </c>
      <c r="D208" s="20">
        <f t="shared" si="93"/>
        <v>0</v>
      </c>
      <c r="E208" s="20">
        <f t="shared" si="93"/>
        <v>0</v>
      </c>
      <c r="F208" s="20">
        <f t="shared" si="93"/>
        <v>0</v>
      </c>
      <c r="G208" s="20">
        <f t="shared" si="93"/>
        <v>0</v>
      </c>
      <c r="H208" s="20">
        <f t="shared" si="93"/>
        <v>0</v>
      </c>
      <c r="I208" s="20">
        <f t="shared" si="93"/>
        <v>0</v>
      </c>
      <c r="J208" s="20">
        <f t="shared" si="93"/>
        <v>0</v>
      </c>
      <c r="K208" s="20">
        <f t="shared" si="93"/>
        <v>29.2715</v>
      </c>
      <c r="L208" s="21">
        <f t="shared" si="93"/>
        <v>29.2715</v>
      </c>
    </row>
    <row r="209" spans="2:12" ht="12" customHeight="1">
      <c r="B209" s="12" t="s">
        <v>62</v>
      </c>
      <c r="C209" s="19">
        <f aca="true" t="shared" si="94" ref="C209:L209">SUM(C103,C156)</f>
        <v>0</v>
      </c>
      <c r="D209" s="20">
        <f t="shared" si="94"/>
        <v>0</v>
      </c>
      <c r="E209" s="20">
        <f t="shared" si="94"/>
        <v>0</v>
      </c>
      <c r="F209" s="20">
        <f t="shared" si="94"/>
        <v>0</v>
      </c>
      <c r="G209" s="20">
        <f t="shared" si="94"/>
        <v>0</v>
      </c>
      <c r="H209" s="20">
        <f t="shared" si="94"/>
        <v>0</v>
      </c>
      <c r="I209" s="20">
        <f t="shared" si="94"/>
        <v>1429.5397</v>
      </c>
      <c r="J209" s="20">
        <f t="shared" si="94"/>
        <v>459.9083</v>
      </c>
      <c r="K209" s="20">
        <f t="shared" si="94"/>
        <v>0</v>
      </c>
      <c r="L209" s="21">
        <f t="shared" si="94"/>
        <v>1889.448</v>
      </c>
    </row>
    <row r="210" spans="2:12" ht="12" customHeight="1">
      <c r="B210" s="12" t="s">
        <v>63</v>
      </c>
      <c r="C210" s="19">
        <f aca="true" t="shared" si="95" ref="C210:L210">SUM(C104,C157)</f>
        <v>0</v>
      </c>
      <c r="D210" s="20">
        <f t="shared" si="95"/>
        <v>0</v>
      </c>
      <c r="E210" s="20">
        <f t="shared" si="95"/>
        <v>0</v>
      </c>
      <c r="F210" s="20">
        <f t="shared" si="95"/>
        <v>5.9838</v>
      </c>
      <c r="G210" s="20">
        <f t="shared" si="95"/>
        <v>7.1332</v>
      </c>
      <c r="H210" s="20">
        <f t="shared" si="95"/>
        <v>61.2011</v>
      </c>
      <c r="I210" s="20">
        <f t="shared" si="95"/>
        <v>12.4661</v>
      </c>
      <c r="J210" s="20">
        <f t="shared" si="95"/>
        <v>466.7168</v>
      </c>
      <c r="K210" s="20">
        <f t="shared" si="95"/>
        <v>270.3428</v>
      </c>
      <c r="L210" s="21">
        <f t="shared" si="95"/>
        <v>823.8438</v>
      </c>
    </row>
    <row r="211" spans="2:12" ht="12" customHeight="1">
      <c r="B211" s="12" t="s">
        <v>64</v>
      </c>
      <c r="C211" s="19">
        <f aca="true" t="shared" si="96" ref="C211:L211">SUM(C105,C158)</f>
        <v>0</v>
      </c>
      <c r="D211" s="20">
        <f t="shared" si="96"/>
        <v>0</v>
      </c>
      <c r="E211" s="20">
        <f t="shared" si="96"/>
        <v>0</v>
      </c>
      <c r="F211" s="20">
        <f t="shared" si="96"/>
        <v>132.5653</v>
      </c>
      <c r="G211" s="20">
        <f t="shared" si="96"/>
        <v>43.5528</v>
      </c>
      <c r="H211" s="20">
        <f t="shared" si="96"/>
        <v>31.3009</v>
      </c>
      <c r="I211" s="20">
        <f t="shared" si="96"/>
        <v>330.3047</v>
      </c>
      <c r="J211" s="20">
        <f t="shared" si="96"/>
        <v>117.8165</v>
      </c>
      <c r="K211" s="20">
        <f t="shared" si="96"/>
        <v>51.8413</v>
      </c>
      <c r="L211" s="21">
        <f t="shared" si="96"/>
        <v>707.3815000000001</v>
      </c>
    </row>
    <row r="212" spans="2:12" ht="12" customHeight="1">
      <c r="B212" s="12" t="s">
        <v>65</v>
      </c>
      <c r="C212" s="19">
        <f aca="true" t="shared" si="97" ref="C212:L212">SUM(C106,C159)</f>
        <v>0</v>
      </c>
      <c r="D212" s="20">
        <f t="shared" si="97"/>
        <v>0</v>
      </c>
      <c r="E212" s="20">
        <f t="shared" si="97"/>
        <v>0</v>
      </c>
      <c r="F212" s="20">
        <f t="shared" si="97"/>
        <v>0</v>
      </c>
      <c r="G212" s="20">
        <f t="shared" si="97"/>
        <v>0</v>
      </c>
      <c r="H212" s="20">
        <f t="shared" si="97"/>
        <v>4.452</v>
      </c>
      <c r="I212" s="20">
        <f t="shared" si="97"/>
        <v>178.9467</v>
      </c>
      <c r="J212" s="20">
        <f t="shared" si="97"/>
        <v>727.9478</v>
      </c>
      <c r="K212" s="20">
        <f t="shared" si="97"/>
        <v>170.4628</v>
      </c>
      <c r="L212" s="21">
        <f t="shared" si="97"/>
        <v>1081.8093</v>
      </c>
    </row>
    <row r="213" spans="2:12" ht="12" customHeight="1">
      <c r="B213" s="16" t="s">
        <v>66</v>
      </c>
      <c r="C213" s="31">
        <f aca="true" t="shared" si="98" ref="C213:L213">SUM(C107,C160)</f>
        <v>0</v>
      </c>
      <c r="D213" s="32">
        <f t="shared" si="98"/>
        <v>0</v>
      </c>
      <c r="E213" s="32">
        <f t="shared" si="98"/>
        <v>0</v>
      </c>
      <c r="F213" s="32">
        <f t="shared" si="98"/>
        <v>0</v>
      </c>
      <c r="G213" s="32">
        <f t="shared" si="98"/>
        <v>0</v>
      </c>
      <c r="H213" s="32">
        <f t="shared" si="98"/>
        <v>0</v>
      </c>
      <c r="I213" s="32">
        <f t="shared" si="98"/>
        <v>0</v>
      </c>
      <c r="J213" s="32">
        <f t="shared" si="98"/>
        <v>0</v>
      </c>
      <c r="K213" s="32">
        <f t="shared" si="98"/>
        <v>0</v>
      </c>
      <c r="L213" s="33">
        <f t="shared" si="98"/>
        <v>0</v>
      </c>
    </row>
    <row r="214" spans="2:12" ht="12" customHeight="1">
      <c r="B214" s="16" t="s">
        <v>67</v>
      </c>
      <c r="C214" s="31">
        <f aca="true" t="shared" si="99" ref="C214:L214">SUM(C108,C161)</f>
        <v>21150.278500000004</v>
      </c>
      <c r="D214" s="32">
        <f t="shared" si="99"/>
        <v>20290.611299999997</v>
      </c>
      <c r="E214" s="32">
        <f t="shared" si="99"/>
        <v>13303.9295</v>
      </c>
      <c r="F214" s="32">
        <f t="shared" si="99"/>
        <v>48074.1211</v>
      </c>
      <c r="G214" s="32">
        <f t="shared" si="99"/>
        <v>25276.5</v>
      </c>
      <c r="H214" s="32">
        <f t="shared" si="99"/>
        <v>25921.55539999999</v>
      </c>
      <c r="I214" s="32">
        <f t="shared" si="99"/>
        <v>30153.838700000008</v>
      </c>
      <c r="J214" s="32">
        <f t="shared" si="99"/>
        <v>44736.73320000002</v>
      </c>
      <c r="K214" s="32">
        <f t="shared" si="99"/>
        <v>32463.932799999984</v>
      </c>
      <c r="L214" s="33">
        <f t="shared" si="99"/>
        <v>261371.50049999997</v>
      </c>
    </row>
    <row r="216" spans="2:4" s="3" customFormat="1" ht="13.5" customHeight="1">
      <c r="B216" s="4" t="s">
        <v>1</v>
      </c>
      <c r="C216" s="36" t="s">
        <v>5</v>
      </c>
      <c r="D216" s="37"/>
    </row>
    <row r="217" spans="2:13" ht="12" customHeight="1"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6" t="s">
        <v>18</v>
      </c>
      <c r="M217" s="7"/>
    </row>
    <row r="218" spans="2:12" s="5" customFormat="1" ht="13.5" customHeight="1">
      <c r="B218" s="34" t="s">
        <v>69</v>
      </c>
      <c r="C218" s="38" t="s">
        <v>70</v>
      </c>
      <c r="D218" s="40" t="s">
        <v>71</v>
      </c>
      <c r="E218" s="40" t="s">
        <v>72</v>
      </c>
      <c r="F218" s="40" t="s">
        <v>73</v>
      </c>
      <c r="G218" s="40" t="s">
        <v>74</v>
      </c>
      <c r="H218" s="40" t="s">
        <v>75</v>
      </c>
      <c r="I218" s="40" t="s">
        <v>76</v>
      </c>
      <c r="J218" s="40" t="s">
        <v>77</v>
      </c>
      <c r="K218" s="40" t="s">
        <v>78</v>
      </c>
      <c r="L218" s="42" t="s">
        <v>79</v>
      </c>
    </row>
    <row r="219" spans="2:12" s="5" customFormat="1" ht="13.5" customHeight="1">
      <c r="B219" s="35" t="s">
        <v>19</v>
      </c>
      <c r="C219" s="39"/>
      <c r="D219" s="41"/>
      <c r="E219" s="41"/>
      <c r="F219" s="41"/>
      <c r="G219" s="41"/>
      <c r="H219" s="41"/>
      <c r="I219" s="41"/>
      <c r="J219" s="41"/>
      <c r="K219" s="41"/>
      <c r="L219" s="43"/>
    </row>
    <row r="220" spans="2:12" ht="12" customHeight="1">
      <c r="B220" s="12" t="s">
        <v>20</v>
      </c>
      <c r="C220" s="19">
        <v>45321.5957</v>
      </c>
      <c r="D220" s="20">
        <v>3301.5639</v>
      </c>
      <c r="E220" s="20">
        <v>14709.3655</v>
      </c>
      <c r="F220" s="20">
        <v>1227.1688</v>
      </c>
      <c r="G220" s="20">
        <v>208.327</v>
      </c>
      <c r="H220" s="20">
        <v>80.3553</v>
      </c>
      <c r="I220" s="20">
        <v>0</v>
      </c>
      <c r="J220" s="20">
        <v>0</v>
      </c>
      <c r="K220" s="20">
        <v>0</v>
      </c>
      <c r="L220" s="21">
        <f>SUM(C220:K220)</f>
        <v>64848.3762</v>
      </c>
    </row>
    <row r="221" spans="2:12" ht="12" customHeight="1">
      <c r="B221" s="12" t="s">
        <v>21</v>
      </c>
      <c r="C221" s="19">
        <v>133967.5221</v>
      </c>
      <c r="D221" s="20">
        <v>8400.2387</v>
      </c>
      <c r="E221" s="20">
        <v>17732.2721</v>
      </c>
      <c r="F221" s="20">
        <v>117.3863</v>
      </c>
      <c r="G221" s="20">
        <v>60.072</v>
      </c>
      <c r="H221" s="20">
        <v>101.572</v>
      </c>
      <c r="I221" s="20">
        <v>217.5343</v>
      </c>
      <c r="J221" s="20">
        <v>0</v>
      </c>
      <c r="K221" s="20">
        <v>0</v>
      </c>
      <c r="L221" s="21">
        <f>SUM(C221:K221)</f>
        <v>160596.59749999997</v>
      </c>
    </row>
    <row r="222" spans="2:12" ht="12" customHeight="1">
      <c r="B222" s="12" t="s">
        <v>22</v>
      </c>
      <c r="C222" s="19">
        <v>90213.7684</v>
      </c>
      <c r="D222" s="20">
        <v>6522.7371</v>
      </c>
      <c r="E222" s="20">
        <v>5466.6621</v>
      </c>
      <c r="F222" s="20">
        <v>1708.5552</v>
      </c>
      <c r="G222" s="20">
        <v>0</v>
      </c>
      <c r="H222" s="20">
        <v>120.3108</v>
      </c>
      <c r="I222" s="20">
        <v>0</v>
      </c>
      <c r="J222" s="20">
        <v>0</v>
      </c>
      <c r="K222" s="20">
        <v>0</v>
      </c>
      <c r="L222" s="21">
        <f>SUM(C222:K222)</f>
        <v>104032.03360000001</v>
      </c>
    </row>
    <row r="223" spans="2:12" ht="12" customHeight="1">
      <c r="B223" s="12" t="s">
        <v>23</v>
      </c>
      <c r="C223" s="19">
        <v>124596.7134</v>
      </c>
      <c r="D223" s="20">
        <v>11273.306</v>
      </c>
      <c r="E223" s="20">
        <v>2710.5188</v>
      </c>
      <c r="F223" s="20">
        <v>923.1547</v>
      </c>
      <c r="G223" s="20">
        <v>52.8651</v>
      </c>
      <c r="H223" s="20">
        <v>4321.7367</v>
      </c>
      <c r="I223" s="20">
        <v>0</v>
      </c>
      <c r="J223" s="20">
        <v>0</v>
      </c>
      <c r="K223" s="20">
        <v>1.1094</v>
      </c>
      <c r="L223" s="21">
        <f>SUM(C223:K223)</f>
        <v>143879.40409999999</v>
      </c>
    </row>
    <row r="224" spans="2:12" ht="12" customHeight="1">
      <c r="B224" s="12" t="s">
        <v>24</v>
      </c>
      <c r="C224" s="19">
        <v>36674.1826</v>
      </c>
      <c r="D224" s="20">
        <v>3545.6587</v>
      </c>
      <c r="E224" s="20">
        <v>9103.5844</v>
      </c>
      <c r="F224" s="20">
        <v>202.3648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1">
        <f aca="true" t="shared" si="100" ref="L224:L266">SUM(C224:K224)</f>
        <v>49525.7905</v>
      </c>
    </row>
    <row r="225" spans="2:12" ht="12" customHeight="1">
      <c r="B225" s="12" t="s">
        <v>25</v>
      </c>
      <c r="C225" s="19">
        <v>36023.6513</v>
      </c>
      <c r="D225" s="20">
        <v>2994.356</v>
      </c>
      <c r="E225" s="20">
        <v>12625.0015</v>
      </c>
      <c r="F225" s="20">
        <v>878.4327</v>
      </c>
      <c r="G225" s="20">
        <v>120.3605</v>
      </c>
      <c r="H225" s="20">
        <v>262.2934</v>
      </c>
      <c r="I225" s="20">
        <v>66.312</v>
      </c>
      <c r="J225" s="20">
        <v>0</v>
      </c>
      <c r="K225" s="20">
        <v>0</v>
      </c>
      <c r="L225" s="21">
        <f t="shared" si="100"/>
        <v>52970.4074</v>
      </c>
    </row>
    <row r="226" spans="2:12" ht="12" customHeight="1">
      <c r="B226" s="12" t="s">
        <v>26</v>
      </c>
      <c r="C226" s="19">
        <v>92284.2994</v>
      </c>
      <c r="D226" s="20">
        <v>62449.2024</v>
      </c>
      <c r="E226" s="20">
        <v>9427.9454</v>
      </c>
      <c r="F226" s="20">
        <v>460.3874</v>
      </c>
      <c r="G226" s="20">
        <v>177.7544</v>
      </c>
      <c r="H226" s="20">
        <v>0</v>
      </c>
      <c r="I226" s="20">
        <v>0</v>
      </c>
      <c r="J226" s="20">
        <v>4.191</v>
      </c>
      <c r="K226" s="20">
        <v>3.0709</v>
      </c>
      <c r="L226" s="21">
        <f t="shared" si="100"/>
        <v>164806.8509</v>
      </c>
    </row>
    <row r="227" spans="2:12" ht="12" customHeight="1">
      <c r="B227" s="12" t="s">
        <v>27</v>
      </c>
      <c r="C227" s="19">
        <v>70038.5795</v>
      </c>
      <c r="D227" s="20">
        <v>53253.2197</v>
      </c>
      <c r="E227" s="20">
        <v>38893.3167</v>
      </c>
      <c r="F227" s="20">
        <v>1366.4411</v>
      </c>
      <c r="G227" s="20">
        <v>66.5666</v>
      </c>
      <c r="H227" s="20">
        <v>0</v>
      </c>
      <c r="I227" s="20">
        <v>28.3949</v>
      </c>
      <c r="J227" s="20">
        <v>0</v>
      </c>
      <c r="K227" s="20">
        <v>0</v>
      </c>
      <c r="L227" s="21">
        <f t="shared" si="100"/>
        <v>163646.5185</v>
      </c>
    </row>
    <row r="228" spans="2:12" ht="12" customHeight="1">
      <c r="B228" s="12" t="s">
        <v>28</v>
      </c>
      <c r="C228" s="19">
        <v>70855.8549</v>
      </c>
      <c r="D228" s="20">
        <v>84163.0921</v>
      </c>
      <c r="E228" s="20">
        <v>26225.637</v>
      </c>
      <c r="F228" s="20">
        <v>999.5743</v>
      </c>
      <c r="G228" s="20">
        <v>40.4481</v>
      </c>
      <c r="H228" s="20">
        <v>11.0889</v>
      </c>
      <c r="I228" s="20">
        <v>4.5475</v>
      </c>
      <c r="J228" s="20">
        <v>56.1293</v>
      </c>
      <c r="K228" s="20">
        <v>56.1293</v>
      </c>
      <c r="L228" s="21">
        <f t="shared" si="100"/>
        <v>182412.50139999998</v>
      </c>
    </row>
    <row r="229" spans="2:12" ht="12" customHeight="1">
      <c r="B229" s="13" t="s">
        <v>29</v>
      </c>
      <c r="C229" s="22">
        <v>40862.3429</v>
      </c>
      <c r="D229" s="23">
        <v>10163.8474</v>
      </c>
      <c r="E229" s="23">
        <v>4844.3707</v>
      </c>
      <c r="F229" s="23">
        <v>2714.4899</v>
      </c>
      <c r="G229" s="23">
        <v>2181.5938</v>
      </c>
      <c r="H229" s="23">
        <v>149.8215</v>
      </c>
      <c r="I229" s="23">
        <v>12.4048</v>
      </c>
      <c r="J229" s="23">
        <v>0</v>
      </c>
      <c r="K229" s="23">
        <v>0</v>
      </c>
      <c r="L229" s="24">
        <f t="shared" si="100"/>
        <v>60928.871</v>
      </c>
    </row>
    <row r="230" spans="2:12" ht="12" customHeight="1">
      <c r="B230" s="12" t="s">
        <v>30</v>
      </c>
      <c r="C230" s="19">
        <v>132097.3499</v>
      </c>
      <c r="D230" s="20">
        <v>59355.6253</v>
      </c>
      <c r="E230" s="20">
        <v>40267.5891</v>
      </c>
      <c r="F230" s="20">
        <v>2262.6551</v>
      </c>
      <c r="G230" s="20">
        <v>2673.7608</v>
      </c>
      <c r="H230" s="20">
        <v>493.7384</v>
      </c>
      <c r="I230" s="20">
        <v>512.7697</v>
      </c>
      <c r="J230" s="20">
        <v>206.3846</v>
      </c>
      <c r="K230" s="20">
        <v>0.2708</v>
      </c>
      <c r="L230" s="21">
        <f t="shared" si="100"/>
        <v>237870.14369999996</v>
      </c>
    </row>
    <row r="231" spans="2:12" ht="12" customHeight="1">
      <c r="B231" s="12" t="s">
        <v>31</v>
      </c>
      <c r="C231" s="19">
        <v>73200.8932</v>
      </c>
      <c r="D231" s="20">
        <v>14627.1406</v>
      </c>
      <c r="E231" s="20">
        <v>10295.5389</v>
      </c>
      <c r="F231" s="20">
        <v>1895.5892</v>
      </c>
      <c r="G231" s="20">
        <v>25.2376</v>
      </c>
      <c r="H231" s="20">
        <v>41.7037</v>
      </c>
      <c r="I231" s="20">
        <v>1.8433</v>
      </c>
      <c r="J231" s="20">
        <v>1.8696</v>
      </c>
      <c r="K231" s="20">
        <v>0</v>
      </c>
      <c r="L231" s="21">
        <f t="shared" si="100"/>
        <v>100089.8161</v>
      </c>
    </row>
    <row r="232" spans="2:12" ht="12" customHeight="1">
      <c r="B232" s="12" t="s">
        <v>32</v>
      </c>
      <c r="C232" s="19">
        <v>125836.685</v>
      </c>
      <c r="D232" s="20">
        <v>73828.3155</v>
      </c>
      <c r="E232" s="20">
        <v>9472.7877</v>
      </c>
      <c r="F232" s="20">
        <v>38202.7762</v>
      </c>
      <c r="G232" s="20">
        <v>45.2143</v>
      </c>
      <c r="H232" s="20">
        <v>30.1628</v>
      </c>
      <c r="I232" s="20">
        <v>1.9274</v>
      </c>
      <c r="J232" s="20">
        <v>100.3338</v>
      </c>
      <c r="K232" s="20">
        <v>0</v>
      </c>
      <c r="L232" s="21">
        <f t="shared" si="100"/>
        <v>247518.20269999997</v>
      </c>
    </row>
    <row r="233" spans="2:12" ht="12" customHeight="1">
      <c r="B233" s="12" t="s">
        <v>33</v>
      </c>
      <c r="C233" s="19">
        <v>117028.2726</v>
      </c>
      <c r="D233" s="20">
        <v>12181.703</v>
      </c>
      <c r="E233" s="20">
        <v>6288.1176</v>
      </c>
      <c r="F233" s="20">
        <v>1121.4533</v>
      </c>
      <c r="G233" s="20">
        <v>318.0215</v>
      </c>
      <c r="H233" s="20">
        <v>500.7869</v>
      </c>
      <c r="I233" s="20">
        <v>122.0146</v>
      </c>
      <c r="J233" s="20">
        <v>6.8017</v>
      </c>
      <c r="K233" s="20">
        <v>0</v>
      </c>
      <c r="L233" s="21">
        <f t="shared" si="100"/>
        <v>137567.1712</v>
      </c>
    </row>
    <row r="234" spans="2:12" ht="12" customHeight="1">
      <c r="B234" s="12" t="s">
        <v>34</v>
      </c>
      <c r="C234" s="19">
        <v>165521.3364</v>
      </c>
      <c r="D234" s="20">
        <v>19410.4073</v>
      </c>
      <c r="E234" s="20">
        <v>6953.9015</v>
      </c>
      <c r="F234" s="20">
        <v>2646.9582</v>
      </c>
      <c r="G234" s="20">
        <v>648.0901</v>
      </c>
      <c r="H234" s="20">
        <v>192.197</v>
      </c>
      <c r="I234" s="20">
        <v>0</v>
      </c>
      <c r="J234" s="20">
        <v>0</v>
      </c>
      <c r="K234" s="20">
        <v>73.8011</v>
      </c>
      <c r="L234" s="21">
        <f t="shared" si="100"/>
        <v>195446.6916</v>
      </c>
    </row>
    <row r="235" spans="2:12" ht="12" customHeight="1">
      <c r="B235" s="12" t="s">
        <v>35</v>
      </c>
      <c r="C235" s="19">
        <v>61165.3332</v>
      </c>
      <c r="D235" s="20">
        <v>5009.1172</v>
      </c>
      <c r="E235" s="20">
        <v>96.5586</v>
      </c>
      <c r="F235" s="20">
        <v>490.0435</v>
      </c>
      <c r="G235" s="20">
        <v>0</v>
      </c>
      <c r="H235" s="20">
        <v>133.9302</v>
      </c>
      <c r="I235" s="20">
        <v>0</v>
      </c>
      <c r="J235" s="20">
        <v>0</v>
      </c>
      <c r="K235" s="20">
        <v>0</v>
      </c>
      <c r="L235" s="21">
        <f t="shared" si="100"/>
        <v>66894.98270000001</v>
      </c>
    </row>
    <row r="236" spans="2:12" ht="12" customHeight="1">
      <c r="B236" s="12" t="s">
        <v>36</v>
      </c>
      <c r="C236" s="19">
        <v>60633.626</v>
      </c>
      <c r="D236" s="20">
        <v>24575.76</v>
      </c>
      <c r="E236" s="20">
        <v>14184.7529</v>
      </c>
      <c r="F236" s="20">
        <v>580.3642</v>
      </c>
      <c r="G236" s="20">
        <v>575.4573</v>
      </c>
      <c r="H236" s="20">
        <v>2.2793</v>
      </c>
      <c r="I236" s="20">
        <v>0</v>
      </c>
      <c r="J236" s="20">
        <v>0</v>
      </c>
      <c r="K236" s="20">
        <v>0</v>
      </c>
      <c r="L236" s="21">
        <f t="shared" si="100"/>
        <v>100552.23969999998</v>
      </c>
    </row>
    <row r="237" spans="2:12" ht="12" customHeight="1">
      <c r="B237" s="12" t="s">
        <v>37</v>
      </c>
      <c r="C237" s="19">
        <v>38791.3641</v>
      </c>
      <c r="D237" s="20">
        <v>953.0754</v>
      </c>
      <c r="E237" s="20">
        <v>550.297</v>
      </c>
      <c r="F237" s="20">
        <v>427.1003</v>
      </c>
      <c r="G237" s="20">
        <v>1092.9093</v>
      </c>
      <c r="H237" s="20">
        <v>0</v>
      </c>
      <c r="I237" s="20">
        <v>0</v>
      </c>
      <c r="J237" s="20">
        <v>0</v>
      </c>
      <c r="K237" s="20">
        <v>0</v>
      </c>
      <c r="L237" s="21">
        <f t="shared" si="100"/>
        <v>41814.7461</v>
      </c>
    </row>
    <row r="238" spans="2:12" ht="12" customHeight="1">
      <c r="B238" s="12" t="s">
        <v>38</v>
      </c>
      <c r="C238" s="19">
        <v>15760.2057</v>
      </c>
      <c r="D238" s="20">
        <v>4213.088</v>
      </c>
      <c r="E238" s="20">
        <v>1854.5692</v>
      </c>
      <c r="F238" s="20">
        <v>206.7075</v>
      </c>
      <c r="G238" s="20">
        <v>0.648</v>
      </c>
      <c r="H238" s="20">
        <v>0</v>
      </c>
      <c r="I238" s="20">
        <v>0</v>
      </c>
      <c r="J238" s="20">
        <v>0</v>
      </c>
      <c r="K238" s="20">
        <v>0</v>
      </c>
      <c r="L238" s="21">
        <f t="shared" si="100"/>
        <v>22035.2184</v>
      </c>
    </row>
    <row r="239" spans="2:12" ht="12" customHeight="1">
      <c r="B239" s="12" t="s">
        <v>39</v>
      </c>
      <c r="C239" s="19">
        <v>104704.1409</v>
      </c>
      <c r="D239" s="20">
        <v>10562.9715</v>
      </c>
      <c r="E239" s="20">
        <v>3140.6436</v>
      </c>
      <c r="F239" s="20">
        <v>2826.9602</v>
      </c>
      <c r="G239" s="20">
        <v>1066.2143</v>
      </c>
      <c r="H239" s="20">
        <v>0</v>
      </c>
      <c r="I239" s="20">
        <v>0.012</v>
      </c>
      <c r="J239" s="20">
        <v>0</v>
      </c>
      <c r="K239" s="20">
        <v>0</v>
      </c>
      <c r="L239" s="21">
        <f t="shared" si="100"/>
        <v>122300.9425</v>
      </c>
    </row>
    <row r="240" spans="2:12" ht="12" customHeight="1">
      <c r="B240" s="14" t="s">
        <v>40</v>
      </c>
      <c r="C240" s="25">
        <v>110768.8058</v>
      </c>
      <c r="D240" s="26">
        <v>16844.2552</v>
      </c>
      <c r="E240" s="26">
        <v>7972.656</v>
      </c>
      <c r="F240" s="26">
        <v>946.9569</v>
      </c>
      <c r="G240" s="26">
        <v>142.1277</v>
      </c>
      <c r="H240" s="26">
        <v>2.7016</v>
      </c>
      <c r="I240" s="26">
        <v>149.0214</v>
      </c>
      <c r="J240" s="26">
        <v>0</v>
      </c>
      <c r="K240" s="26">
        <v>0</v>
      </c>
      <c r="L240" s="27">
        <f t="shared" si="100"/>
        <v>136826.5246</v>
      </c>
    </row>
    <row r="241" spans="2:12" ht="12" customHeight="1">
      <c r="B241" s="12" t="s">
        <v>41</v>
      </c>
      <c r="C241" s="19">
        <v>147333.3378</v>
      </c>
      <c r="D241" s="20">
        <v>22367.4868</v>
      </c>
      <c r="E241" s="20">
        <v>14435.1624</v>
      </c>
      <c r="F241" s="20">
        <v>9483.1221</v>
      </c>
      <c r="G241" s="20">
        <v>962.1698</v>
      </c>
      <c r="H241" s="20">
        <v>0.0062</v>
      </c>
      <c r="I241" s="20">
        <v>87.0025</v>
      </c>
      <c r="J241" s="20">
        <v>399.7026</v>
      </c>
      <c r="K241" s="20">
        <v>0</v>
      </c>
      <c r="L241" s="21">
        <f t="shared" si="100"/>
        <v>195067.9902</v>
      </c>
    </row>
    <row r="242" spans="2:12" ht="12" customHeight="1">
      <c r="B242" s="12" t="s">
        <v>42</v>
      </c>
      <c r="C242" s="19">
        <v>196074.384</v>
      </c>
      <c r="D242" s="20">
        <v>29363.849</v>
      </c>
      <c r="E242" s="20">
        <v>18488.5067</v>
      </c>
      <c r="F242" s="20">
        <v>2153.3712</v>
      </c>
      <c r="G242" s="20">
        <v>484.243</v>
      </c>
      <c r="H242" s="20">
        <v>848.9446</v>
      </c>
      <c r="I242" s="20">
        <v>424.0829</v>
      </c>
      <c r="J242" s="20">
        <v>180.7632</v>
      </c>
      <c r="K242" s="20">
        <v>0</v>
      </c>
      <c r="L242" s="21">
        <f t="shared" si="100"/>
        <v>248018.14459999994</v>
      </c>
    </row>
    <row r="243" spans="2:12" ht="12" customHeight="1">
      <c r="B243" s="12" t="s">
        <v>43</v>
      </c>
      <c r="C243" s="19">
        <v>30503.4503</v>
      </c>
      <c r="D243" s="20">
        <v>15920.7243</v>
      </c>
      <c r="E243" s="20">
        <v>2103.2936</v>
      </c>
      <c r="F243" s="20">
        <v>3682.0991</v>
      </c>
      <c r="G243" s="20">
        <v>5.1029</v>
      </c>
      <c r="H243" s="20">
        <v>69.4652</v>
      </c>
      <c r="I243" s="20">
        <v>0</v>
      </c>
      <c r="J243" s="20">
        <v>0.4868</v>
      </c>
      <c r="K243" s="20">
        <v>0</v>
      </c>
      <c r="L243" s="21">
        <f t="shared" si="100"/>
        <v>52284.62219999999</v>
      </c>
    </row>
    <row r="244" spans="2:12" ht="12" customHeight="1">
      <c r="B244" s="12" t="s">
        <v>44</v>
      </c>
      <c r="C244" s="19">
        <v>8199.4239</v>
      </c>
      <c r="D244" s="20">
        <v>1845.6859</v>
      </c>
      <c r="E244" s="20">
        <v>502.1739</v>
      </c>
      <c r="F244" s="20">
        <v>203.7688</v>
      </c>
      <c r="G244" s="20">
        <v>0</v>
      </c>
      <c r="H244" s="20">
        <v>192.7141</v>
      </c>
      <c r="I244" s="20">
        <v>0</v>
      </c>
      <c r="J244" s="20">
        <v>0</v>
      </c>
      <c r="K244" s="20">
        <v>0</v>
      </c>
      <c r="L244" s="21">
        <f t="shared" si="100"/>
        <v>10943.766599999999</v>
      </c>
    </row>
    <row r="245" spans="2:12" ht="12" customHeight="1">
      <c r="B245" s="12" t="s">
        <v>45</v>
      </c>
      <c r="C245" s="19">
        <v>75371.6793</v>
      </c>
      <c r="D245" s="20">
        <v>3590.8214</v>
      </c>
      <c r="E245" s="20">
        <v>863.5594</v>
      </c>
      <c r="F245" s="20">
        <v>104.0535</v>
      </c>
      <c r="G245" s="20">
        <v>8.085</v>
      </c>
      <c r="H245" s="20">
        <v>0.7759</v>
      </c>
      <c r="I245" s="20">
        <v>0</v>
      </c>
      <c r="J245" s="20">
        <v>0</v>
      </c>
      <c r="K245" s="20">
        <v>0</v>
      </c>
      <c r="L245" s="21">
        <f t="shared" si="100"/>
        <v>79938.9745</v>
      </c>
    </row>
    <row r="246" spans="2:12" ht="12" customHeight="1">
      <c r="B246" s="12" t="s">
        <v>46</v>
      </c>
      <c r="C246" s="19">
        <v>86668.3273</v>
      </c>
      <c r="D246" s="20">
        <v>12043.2229</v>
      </c>
      <c r="E246" s="20">
        <v>6828.764</v>
      </c>
      <c r="F246" s="20">
        <v>14624.827</v>
      </c>
      <c r="G246" s="20">
        <v>738.3648</v>
      </c>
      <c r="H246" s="20">
        <v>1826.8764</v>
      </c>
      <c r="I246" s="20">
        <v>1277.9552</v>
      </c>
      <c r="J246" s="20">
        <v>4.3714</v>
      </c>
      <c r="K246" s="20">
        <v>56.487</v>
      </c>
      <c r="L246" s="21">
        <f t="shared" si="100"/>
        <v>124069.19599999998</v>
      </c>
    </row>
    <row r="247" spans="2:12" ht="12" customHeight="1">
      <c r="B247" s="12" t="s">
        <v>47</v>
      </c>
      <c r="C247" s="19">
        <v>68467.3624</v>
      </c>
      <c r="D247" s="20">
        <v>15560.0591</v>
      </c>
      <c r="E247" s="20">
        <v>8412.3873</v>
      </c>
      <c r="F247" s="20">
        <v>1569.2799</v>
      </c>
      <c r="G247" s="20">
        <v>330.6961</v>
      </c>
      <c r="H247" s="20">
        <v>818.6362</v>
      </c>
      <c r="I247" s="20">
        <v>9.5517</v>
      </c>
      <c r="J247" s="20">
        <v>0</v>
      </c>
      <c r="K247" s="20">
        <v>0</v>
      </c>
      <c r="L247" s="21">
        <f t="shared" si="100"/>
        <v>95167.97269999998</v>
      </c>
    </row>
    <row r="248" spans="2:12" ht="12" customHeight="1">
      <c r="B248" s="12" t="s">
        <v>48</v>
      </c>
      <c r="C248" s="19">
        <v>18546.2924</v>
      </c>
      <c r="D248" s="20">
        <v>1849.7619</v>
      </c>
      <c r="E248" s="20">
        <v>4442.8166</v>
      </c>
      <c r="F248" s="20">
        <v>266.3566</v>
      </c>
      <c r="G248" s="20">
        <v>1425.9701</v>
      </c>
      <c r="H248" s="20">
        <v>0</v>
      </c>
      <c r="I248" s="20">
        <v>0</v>
      </c>
      <c r="J248" s="20">
        <v>0</v>
      </c>
      <c r="K248" s="20">
        <v>0</v>
      </c>
      <c r="L248" s="21">
        <f t="shared" si="100"/>
        <v>26531.1976</v>
      </c>
    </row>
    <row r="249" spans="2:12" ht="12" customHeight="1">
      <c r="B249" s="15" t="s">
        <v>49</v>
      </c>
      <c r="C249" s="28">
        <v>49430.2939</v>
      </c>
      <c r="D249" s="29">
        <v>3299.9173</v>
      </c>
      <c r="E249" s="29">
        <v>1529.6064</v>
      </c>
      <c r="F249" s="29">
        <v>941.778</v>
      </c>
      <c r="G249" s="29">
        <v>44.2812</v>
      </c>
      <c r="H249" s="29">
        <v>0</v>
      </c>
      <c r="I249" s="29">
        <v>84.366</v>
      </c>
      <c r="J249" s="29">
        <v>53.1458</v>
      </c>
      <c r="K249" s="29">
        <v>0</v>
      </c>
      <c r="L249" s="30">
        <f t="shared" si="100"/>
        <v>55383.38859999999</v>
      </c>
    </row>
    <row r="250" spans="2:12" ht="12" customHeight="1">
      <c r="B250" s="12" t="s">
        <v>50</v>
      </c>
      <c r="C250" s="19">
        <v>17188.919</v>
      </c>
      <c r="D250" s="20">
        <v>546.0704</v>
      </c>
      <c r="E250" s="20">
        <v>773.8503</v>
      </c>
      <c r="F250" s="20">
        <v>400.8742</v>
      </c>
      <c r="G250" s="20">
        <v>95.0042</v>
      </c>
      <c r="H250" s="20">
        <v>48.8742</v>
      </c>
      <c r="I250" s="20">
        <v>9.5527</v>
      </c>
      <c r="J250" s="20">
        <v>15.9546</v>
      </c>
      <c r="K250" s="20">
        <v>0</v>
      </c>
      <c r="L250" s="21">
        <f t="shared" si="100"/>
        <v>19079.099599999998</v>
      </c>
    </row>
    <row r="251" spans="2:12" ht="12" customHeight="1">
      <c r="B251" s="12" t="s">
        <v>51</v>
      </c>
      <c r="C251" s="19">
        <v>16634.5661</v>
      </c>
      <c r="D251" s="20">
        <v>4594.7724</v>
      </c>
      <c r="E251" s="20">
        <v>456.8092</v>
      </c>
      <c r="F251" s="20">
        <v>1330.5399</v>
      </c>
      <c r="G251" s="20">
        <v>10.3381</v>
      </c>
      <c r="H251" s="20">
        <v>15.7065</v>
      </c>
      <c r="I251" s="20">
        <v>0</v>
      </c>
      <c r="J251" s="20">
        <v>0</v>
      </c>
      <c r="K251" s="20">
        <v>0</v>
      </c>
      <c r="L251" s="21">
        <f t="shared" si="100"/>
        <v>23042.7322</v>
      </c>
    </row>
    <row r="252" spans="2:12" ht="12" customHeight="1">
      <c r="B252" s="12" t="s">
        <v>52</v>
      </c>
      <c r="C252" s="19">
        <v>82877.4573</v>
      </c>
      <c r="D252" s="20">
        <v>5043.4927</v>
      </c>
      <c r="E252" s="20">
        <v>1084.3308</v>
      </c>
      <c r="F252" s="20">
        <v>2228.2774</v>
      </c>
      <c r="G252" s="20">
        <v>348.6148</v>
      </c>
      <c r="H252" s="20">
        <v>192.7724</v>
      </c>
      <c r="I252" s="20">
        <v>0.2504</v>
      </c>
      <c r="J252" s="20">
        <v>0</v>
      </c>
      <c r="K252" s="20">
        <v>0</v>
      </c>
      <c r="L252" s="21">
        <f t="shared" si="100"/>
        <v>91775.1958</v>
      </c>
    </row>
    <row r="253" spans="2:12" ht="12" customHeight="1">
      <c r="B253" s="12" t="s">
        <v>53</v>
      </c>
      <c r="C253" s="19">
        <v>68537.8282</v>
      </c>
      <c r="D253" s="20">
        <v>10183.244</v>
      </c>
      <c r="E253" s="20">
        <v>9525.1071</v>
      </c>
      <c r="F253" s="20">
        <v>711.172</v>
      </c>
      <c r="G253" s="20">
        <v>226.248</v>
      </c>
      <c r="H253" s="20">
        <v>123.0956</v>
      </c>
      <c r="I253" s="20">
        <v>19.2059</v>
      </c>
      <c r="J253" s="20">
        <v>17.294</v>
      </c>
      <c r="K253" s="20">
        <v>0</v>
      </c>
      <c r="L253" s="21">
        <f t="shared" si="100"/>
        <v>89343.19480000001</v>
      </c>
    </row>
    <row r="254" spans="2:12" ht="12" customHeight="1">
      <c r="B254" s="12" t="s">
        <v>54</v>
      </c>
      <c r="C254" s="19">
        <v>32447.9694</v>
      </c>
      <c r="D254" s="20">
        <v>2241.3126</v>
      </c>
      <c r="E254" s="20">
        <v>470.0416</v>
      </c>
      <c r="F254" s="20">
        <v>563.4452</v>
      </c>
      <c r="G254" s="20">
        <v>44.9836</v>
      </c>
      <c r="H254" s="20">
        <v>1.8056</v>
      </c>
      <c r="I254" s="20">
        <v>0</v>
      </c>
      <c r="J254" s="20">
        <v>0</v>
      </c>
      <c r="K254" s="20">
        <v>0</v>
      </c>
      <c r="L254" s="21">
        <f t="shared" si="100"/>
        <v>35769.558</v>
      </c>
    </row>
    <row r="255" spans="2:12" ht="12" customHeight="1">
      <c r="B255" s="12" t="s">
        <v>55</v>
      </c>
      <c r="C255" s="19">
        <v>15123.5103</v>
      </c>
      <c r="D255" s="20">
        <v>6856.9484</v>
      </c>
      <c r="E255" s="20">
        <v>534.1637</v>
      </c>
      <c r="F255" s="20">
        <v>388.7848</v>
      </c>
      <c r="G255" s="20">
        <v>121.863</v>
      </c>
      <c r="H255" s="20">
        <v>40.621</v>
      </c>
      <c r="I255" s="20">
        <v>0</v>
      </c>
      <c r="J255" s="20">
        <v>0</v>
      </c>
      <c r="K255" s="20">
        <v>0</v>
      </c>
      <c r="L255" s="21">
        <f t="shared" si="100"/>
        <v>23065.891200000002</v>
      </c>
    </row>
    <row r="256" spans="2:12" ht="12" customHeight="1">
      <c r="B256" s="12" t="s">
        <v>56</v>
      </c>
      <c r="C256" s="19">
        <v>45356.0753</v>
      </c>
      <c r="D256" s="20">
        <v>7628.7189</v>
      </c>
      <c r="E256" s="20">
        <v>5375.5349</v>
      </c>
      <c r="F256" s="20">
        <v>596.5204</v>
      </c>
      <c r="G256" s="20">
        <v>6.5648</v>
      </c>
      <c r="H256" s="20">
        <v>105.3133</v>
      </c>
      <c r="I256" s="20">
        <v>0</v>
      </c>
      <c r="J256" s="20">
        <v>0</v>
      </c>
      <c r="K256" s="20">
        <v>0</v>
      </c>
      <c r="L256" s="21">
        <f t="shared" si="100"/>
        <v>59068.7276</v>
      </c>
    </row>
    <row r="257" spans="2:12" ht="12" customHeight="1">
      <c r="B257" s="12" t="s">
        <v>57</v>
      </c>
      <c r="C257" s="19">
        <v>34914.5619</v>
      </c>
      <c r="D257" s="20">
        <v>2796.537</v>
      </c>
      <c r="E257" s="20">
        <v>3172.104</v>
      </c>
      <c r="F257" s="20">
        <v>628.0913</v>
      </c>
      <c r="G257" s="20">
        <v>52.7967</v>
      </c>
      <c r="H257" s="20">
        <v>23.05</v>
      </c>
      <c r="I257" s="20">
        <v>0</v>
      </c>
      <c r="J257" s="20">
        <v>0</v>
      </c>
      <c r="K257" s="20">
        <v>0</v>
      </c>
      <c r="L257" s="21">
        <f t="shared" si="100"/>
        <v>41587.1409</v>
      </c>
    </row>
    <row r="258" spans="2:12" ht="12" customHeight="1">
      <c r="B258" s="12" t="s">
        <v>58</v>
      </c>
      <c r="C258" s="19">
        <v>25457.2424</v>
      </c>
      <c r="D258" s="20">
        <v>13307.2927</v>
      </c>
      <c r="E258" s="20">
        <v>397.2804</v>
      </c>
      <c r="F258" s="20">
        <v>632.6991</v>
      </c>
      <c r="G258" s="20">
        <v>193.974</v>
      </c>
      <c r="H258" s="20">
        <v>0</v>
      </c>
      <c r="I258" s="20">
        <v>0</v>
      </c>
      <c r="J258" s="20">
        <v>0</v>
      </c>
      <c r="K258" s="20">
        <v>0</v>
      </c>
      <c r="L258" s="21">
        <f t="shared" si="100"/>
        <v>39988.488600000004</v>
      </c>
    </row>
    <row r="259" spans="2:12" ht="12" customHeight="1">
      <c r="B259" s="15" t="s">
        <v>59</v>
      </c>
      <c r="C259" s="28">
        <v>187152.8404</v>
      </c>
      <c r="D259" s="29">
        <v>74808.2446</v>
      </c>
      <c r="E259" s="29">
        <v>4004.1748</v>
      </c>
      <c r="F259" s="29">
        <v>1991.9736</v>
      </c>
      <c r="G259" s="29">
        <v>1187.0872</v>
      </c>
      <c r="H259" s="29">
        <v>219.7806</v>
      </c>
      <c r="I259" s="29">
        <v>108.6586</v>
      </c>
      <c r="J259" s="29">
        <v>41.9759</v>
      </c>
      <c r="K259" s="29">
        <v>352.1374</v>
      </c>
      <c r="L259" s="30">
        <f t="shared" si="100"/>
        <v>269866.8731000001</v>
      </c>
    </row>
    <row r="260" spans="2:12" ht="12" customHeight="1">
      <c r="B260" s="12" t="s">
        <v>60</v>
      </c>
      <c r="C260" s="19">
        <v>13697.3112</v>
      </c>
      <c r="D260" s="20">
        <v>13884.719</v>
      </c>
      <c r="E260" s="20">
        <v>3713.8376</v>
      </c>
      <c r="F260" s="20">
        <v>187.4949</v>
      </c>
      <c r="G260" s="20">
        <v>9.6325</v>
      </c>
      <c r="H260" s="20">
        <v>0</v>
      </c>
      <c r="I260" s="20">
        <v>0</v>
      </c>
      <c r="J260" s="20">
        <v>0</v>
      </c>
      <c r="K260" s="20">
        <v>0</v>
      </c>
      <c r="L260" s="21">
        <f t="shared" si="100"/>
        <v>31492.9952</v>
      </c>
    </row>
    <row r="261" spans="2:12" ht="12" customHeight="1">
      <c r="B261" s="12" t="s">
        <v>61</v>
      </c>
      <c r="C261" s="19">
        <v>15659.8761</v>
      </c>
      <c r="D261" s="20">
        <v>6448.347</v>
      </c>
      <c r="E261" s="20">
        <v>1092.5181</v>
      </c>
      <c r="F261" s="20">
        <v>542.0231</v>
      </c>
      <c r="G261" s="20">
        <v>86.0704</v>
      </c>
      <c r="H261" s="20">
        <v>3.873</v>
      </c>
      <c r="I261" s="20">
        <v>0</v>
      </c>
      <c r="J261" s="20">
        <v>0</v>
      </c>
      <c r="K261" s="20">
        <v>44.143</v>
      </c>
      <c r="L261" s="21">
        <f t="shared" si="100"/>
        <v>23876.8507</v>
      </c>
    </row>
    <row r="262" spans="2:12" ht="12" customHeight="1">
      <c r="B262" s="12" t="s">
        <v>62</v>
      </c>
      <c r="C262" s="19">
        <v>48329.0254</v>
      </c>
      <c r="D262" s="20">
        <v>7878.5764</v>
      </c>
      <c r="E262" s="20">
        <v>972.5127</v>
      </c>
      <c r="F262" s="20">
        <v>612.6246</v>
      </c>
      <c r="G262" s="20">
        <v>17.4941</v>
      </c>
      <c r="H262" s="20">
        <v>0</v>
      </c>
      <c r="I262" s="20">
        <v>0</v>
      </c>
      <c r="J262" s="20">
        <v>0</v>
      </c>
      <c r="K262" s="20">
        <v>0</v>
      </c>
      <c r="L262" s="21">
        <f t="shared" si="100"/>
        <v>57810.2332</v>
      </c>
    </row>
    <row r="263" spans="2:12" ht="12" customHeight="1">
      <c r="B263" s="12" t="s">
        <v>63</v>
      </c>
      <c r="C263" s="19">
        <v>14284.7881</v>
      </c>
      <c r="D263" s="20">
        <v>13562.2906</v>
      </c>
      <c r="E263" s="20">
        <v>2869.719</v>
      </c>
      <c r="F263" s="20">
        <v>486.0179</v>
      </c>
      <c r="G263" s="20">
        <v>127.029</v>
      </c>
      <c r="H263" s="20">
        <v>0</v>
      </c>
      <c r="I263" s="20">
        <v>1.28</v>
      </c>
      <c r="J263" s="20">
        <v>0</v>
      </c>
      <c r="K263" s="20">
        <v>2.24</v>
      </c>
      <c r="L263" s="21">
        <f t="shared" si="100"/>
        <v>31333.364599999997</v>
      </c>
    </row>
    <row r="264" spans="2:12" ht="12" customHeight="1">
      <c r="B264" s="12" t="s">
        <v>64</v>
      </c>
      <c r="C264" s="19">
        <v>36888.3104</v>
      </c>
      <c r="D264" s="20">
        <v>3243.3214</v>
      </c>
      <c r="E264" s="20">
        <v>640.3767</v>
      </c>
      <c r="F264" s="20">
        <v>1562.4725</v>
      </c>
      <c r="G264" s="20">
        <v>16.3414</v>
      </c>
      <c r="H264" s="20">
        <v>52.6895</v>
      </c>
      <c r="I264" s="20">
        <v>0</v>
      </c>
      <c r="J264" s="20">
        <v>3.7154</v>
      </c>
      <c r="K264" s="20">
        <v>0</v>
      </c>
      <c r="L264" s="21">
        <f t="shared" si="100"/>
        <v>42407.227300000006</v>
      </c>
    </row>
    <row r="265" spans="2:12" ht="12" customHeight="1">
      <c r="B265" s="12" t="s">
        <v>65</v>
      </c>
      <c r="C265" s="19">
        <v>66295.5943</v>
      </c>
      <c r="D265" s="20">
        <v>6555.1564</v>
      </c>
      <c r="E265" s="20">
        <v>863.0966</v>
      </c>
      <c r="F265" s="20">
        <v>180.1605</v>
      </c>
      <c r="G265" s="20">
        <v>202.7655</v>
      </c>
      <c r="H265" s="20">
        <v>79.3028</v>
      </c>
      <c r="I265" s="20">
        <v>235.016</v>
      </c>
      <c r="J265" s="20">
        <v>226.5928</v>
      </c>
      <c r="K265" s="20">
        <v>10.5207</v>
      </c>
      <c r="L265" s="21">
        <f t="shared" si="100"/>
        <v>74648.2056</v>
      </c>
    </row>
    <row r="266" spans="2:12" ht="12" customHeight="1">
      <c r="B266" s="16" t="s">
        <v>66</v>
      </c>
      <c r="C266" s="31">
        <v>20362.6212</v>
      </c>
      <c r="D266" s="32">
        <v>5880.7913</v>
      </c>
      <c r="E266" s="32">
        <v>405.559</v>
      </c>
      <c r="F266" s="32">
        <v>0</v>
      </c>
      <c r="G266" s="32">
        <v>0</v>
      </c>
      <c r="H266" s="32">
        <v>2.8631</v>
      </c>
      <c r="I266" s="32">
        <v>1.2855</v>
      </c>
      <c r="J266" s="32">
        <v>0</v>
      </c>
      <c r="K266" s="32">
        <v>0</v>
      </c>
      <c r="L266" s="33">
        <f t="shared" si="100"/>
        <v>26653.120100000004</v>
      </c>
    </row>
    <row r="267" spans="2:12" ht="12" customHeight="1">
      <c r="B267" s="16" t="s">
        <v>67</v>
      </c>
      <c r="C267" s="31">
        <f aca="true" t="shared" si="101" ref="C267:K267">SUM(C220:C266)</f>
        <v>3168149.5713</v>
      </c>
      <c r="D267" s="32">
        <f t="shared" si="101"/>
        <v>778930.0453999998</v>
      </c>
      <c r="E267" s="32">
        <f t="shared" si="101"/>
        <v>336773.3731</v>
      </c>
      <c r="F267" s="32">
        <f t="shared" si="101"/>
        <v>108277.34740000003</v>
      </c>
      <c r="G267" s="32">
        <f t="shared" si="101"/>
        <v>16241.388599999995</v>
      </c>
      <c r="H267" s="32">
        <f t="shared" si="101"/>
        <v>11111.8447</v>
      </c>
      <c r="I267" s="32">
        <f t="shared" si="101"/>
        <v>3374.9893000000006</v>
      </c>
      <c r="J267" s="32">
        <f t="shared" si="101"/>
        <v>1319.7125</v>
      </c>
      <c r="K267" s="32">
        <f t="shared" si="101"/>
        <v>599.9096000000001</v>
      </c>
      <c r="L267" s="33">
        <f>SUM(C267:K267)</f>
        <v>4424778.1819</v>
      </c>
    </row>
    <row r="269" spans="2:4" s="3" customFormat="1" ht="13.5" customHeight="1">
      <c r="B269" s="4" t="s">
        <v>1</v>
      </c>
      <c r="C269" s="36" t="s">
        <v>6</v>
      </c>
      <c r="D269" s="37"/>
    </row>
    <row r="270" spans="2:13" ht="12" customHeight="1"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6" t="s">
        <v>18</v>
      </c>
      <c r="M270" s="7"/>
    </row>
    <row r="271" spans="2:12" s="5" customFormat="1" ht="13.5" customHeight="1">
      <c r="B271" s="34" t="s">
        <v>69</v>
      </c>
      <c r="C271" s="38" t="s">
        <v>70</v>
      </c>
      <c r="D271" s="40" t="s">
        <v>71</v>
      </c>
      <c r="E271" s="40" t="s">
        <v>72</v>
      </c>
      <c r="F271" s="40" t="s">
        <v>73</v>
      </c>
      <c r="G271" s="40" t="s">
        <v>74</v>
      </c>
      <c r="H271" s="40" t="s">
        <v>75</v>
      </c>
      <c r="I271" s="40" t="s">
        <v>76</v>
      </c>
      <c r="J271" s="40" t="s">
        <v>77</v>
      </c>
      <c r="K271" s="40" t="s">
        <v>78</v>
      </c>
      <c r="L271" s="42" t="s">
        <v>79</v>
      </c>
    </row>
    <row r="272" spans="2:12" s="5" customFormat="1" ht="13.5" customHeight="1">
      <c r="B272" s="35" t="s">
        <v>19</v>
      </c>
      <c r="C272" s="39"/>
      <c r="D272" s="41"/>
      <c r="E272" s="41"/>
      <c r="F272" s="41"/>
      <c r="G272" s="41"/>
      <c r="H272" s="41"/>
      <c r="I272" s="41"/>
      <c r="J272" s="41"/>
      <c r="K272" s="41"/>
      <c r="L272" s="43"/>
    </row>
    <row r="273" spans="2:12" ht="12" customHeight="1">
      <c r="B273" s="12" t="s">
        <v>20</v>
      </c>
      <c r="C273" s="19">
        <v>2855.4114</v>
      </c>
      <c r="D273" s="20">
        <v>1844.9059</v>
      </c>
      <c r="E273" s="20">
        <v>1969.9289</v>
      </c>
      <c r="F273" s="20">
        <v>3029.9666</v>
      </c>
      <c r="G273" s="20">
        <v>3377.819</v>
      </c>
      <c r="H273" s="20">
        <v>1226.555</v>
      </c>
      <c r="I273" s="20">
        <v>329.8355</v>
      </c>
      <c r="J273" s="20">
        <v>353.4051</v>
      </c>
      <c r="K273" s="20">
        <v>485.1647</v>
      </c>
      <c r="L273" s="21">
        <f>SUM(C273:K273)</f>
        <v>15472.992099999998</v>
      </c>
    </row>
    <row r="274" spans="2:12" ht="12" customHeight="1">
      <c r="B274" s="12" t="s">
        <v>21</v>
      </c>
      <c r="C274" s="19">
        <v>104.1365</v>
      </c>
      <c r="D274" s="20">
        <v>43.0538</v>
      </c>
      <c r="E274" s="20">
        <v>381.2956</v>
      </c>
      <c r="F274" s="20">
        <v>672.5277</v>
      </c>
      <c r="G274" s="20">
        <v>154.5162</v>
      </c>
      <c r="H274" s="20">
        <v>803.2566</v>
      </c>
      <c r="I274" s="20">
        <v>1412.9</v>
      </c>
      <c r="J274" s="20">
        <v>655.1064</v>
      </c>
      <c r="K274" s="20">
        <v>372.2152</v>
      </c>
      <c r="L274" s="21">
        <f>SUM(C274:K274)</f>
        <v>4599.008</v>
      </c>
    </row>
    <row r="275" spans="2:12" ht="12" customHeight="1">
      <c r="B275" s="12" t="s">
        <v>22</v>
      </c>
      <c r="C275" s="19">
        <v>891.1719</v>
      </c>
      <c r="D275" s="20">
        <v>195.7316</v>
      </c>
      <c r="E275" s="20">
        <v>759.7174</v>
      </c>
      <c r="F275" s="20">
        <v>761.6971</v>
      </c>
      <c r="G275" s="20">
        <v>247.2493</v>
      </c>
      <c r="H275" s="20">
        <v>915.335</v>
      </c>
      <c r="I275" s="20">
        <v>531.2951</v>
      </c>
      <c r="J275" s="20">
        <v>252.4448</v>
      </c>
      <c r="K275" s="20">
        <v>119.6486</v>
      </c>
      <c r="L275" s="21">
        <f>SUM(C275:K275)</f>
        <v>4674.290800000001</v>
      </c>
    </row>
    <row r="276" spans="2:12" ht="12" customHeight="1">
      <c r="B276" s="12" t="s">
        <v>23</v>
      </c>
      <c r="C276" s="19">
        <v>1405.6828</v>
      </c>
      <c r="D276" s="20">
        <v>455.4725</v>
      </c>
      <c r="E276" s="20">
        <v>1105.7659</v>
      </c>
      <c r="F276" s="20">
        <v>4521.8535</v>
      </c>
      <c r="G276" s="20">
        <v>1157.8665</v>
      </c>
      <c r="H276" s="20">
        <v>2596.7723</v>
      </c>
      <c r="I276" s="20">
        <v>630.1381</v>
      </c>
      <c r="J276" s="20">
        <v>668.7199</v>
      </c>
      <c r="K276" s="20">
        <v>301.7584</v>
      </c>
      <c r="L276" s="21">
        <f>SUM(C276:K276)</f>
        <v>12844.029900000001</v>
      </c>
    </row>
    <row r="277" spans="2:12" ht="12" customHeight="1">
      <c r="B277" s="12" t="s">
        <v>24</v>
      </c>
      <c r="C277" s="19">
        <v>176.7827</v>
      </c>
      <c r="D277" s="20">
        <v>47.1508</v>
      </c>
      <c r="E277" s="20">
        <v>446.5094</v>
      </c>
      <c r="F277" s="20">
        <v>345.5713</v>
      </c>
      <c r="G277" s="20">
        <v>410.3536</v>
      </c>
      <c r="H277" s="20">
        <v>733.7266</v>
      </c>
      <c r="I277" s="20">
        <v>1220.4779</v>
      </c>
      <c r="J277" s="20">
        <v>623.4948</v>
      </c>
      <c r="K277" s="20">
        <v>19.31</v>
      </c>
      <c r="L277" s="21">
        <f aca="true" t="shared" si="102" ref="L277:L319">SUM(C277:K277)</f>
        <v>4023.3770999999997</v>
      </c>
    </row>
    <row r="278" spans="2:12" ht="12" customHeight="1">
      <c r="B278" s="12" t="s">
        <v>25</v>
      </c>
      <c r="C278" s="19">
        <v>500.1633</v>
      </c>
      <c r="D278" s="20">
        <v>45.6499</v>
      </c>
      <c r="E278" s="20">
        <v>274.0942</v>
      </c>
      <c r="F278" s="20">
        <v>462.6258</v>
      </c>
      <c r="G278" s="20">
        <v>242.4636</v>
      </c>
      <c r="H278" s="20">
        <v>1440.4642</v>
      </c>
      <c r="I278" s="20">
        <v>582.0414</v>
      </c>
      <c r="J278" s="20">
        <v>320.1894</v>
      </c>
      <c r="K278" s="20">
        <v>266.8137</v>
      </c>
      <c r="L278" s="21">
        <f t="shared" si="102"/>
        <v>4134.5055</v>
      </c>
    </row>
    <row r="279" spans="2:12" ht="12" customHeight="1">
      <c r="B279" s="12" t="s">
        <v>26</v>
      </c>
      <c r="C279" s="19">
        <v>369.0494</v>
      </c>
      <c r="D279" s="20">
        <v>158.1645</v>
      </c>
      <c r="E279" s="20">
        <v>3117.1688</v>
      </c>
      <c r="F279" s="20">
        <v>3854.6605</v>
      </c>
      <c r="G279" s="20">
        <v>3427.8083</v>
      </c>
      <c r="H279" s="20">
        <v>1044.2112</v>
      </c>
      <c r="I279" s="20">
        <v>881.6823</v>
      </c>
      <c r="J279" s="20">
        <v>436.8654</v>
      </c>
      <c r="K279" s="20">
        <v>168.7049</v>
      </c>
      <c r="L279" s="21">
        <f t="shared" si="102"/>
        <v>13458.315300000002</v>
      </c>
    </row>
    <row r="280" spans="2:12" ht="12" customHeight="1">
      <c r="B280" s="12" t="s">
        <v>27</v>
      </c>
      <c r="C280" s="19">
        <v>1048.8261</v>
      </c>
      <c r="D280" s="20">
        <v>991.1975</v>
      </c>
      <c r="E280" s="20">
        <v>2629.0068</v>
      </c>
      <c r="F280" s="20">
        <v>1747.4077</v>
      </c>
      <c r="G280" s="20">
        <v>993.9196</v>
      </c>
      <c r="H280" s="20">
        <v>1858.1332</v>
      </c>
      <c r="I280" s="20">
        <v>1636.9851</v>
      </c>
      <c r="J280" s="20">
        <v>707.7301</v>
      </c>
      <c r="K280" s="20">
        <v>320.5685</v>
      </c>
      <c r="L280" s="21">
        <f t="shared" si="102"/>
        <v>11933.774599999999</v>
      </c>
    </row>
    <row r="281" spans="2:12" ht="12" customHeight="1">
      <c r="B281" s="12" t="s">
        <v>28</v>
      </c>
      <c r="C281" s="19">
        <v>2197.8245</v>
      </c>
      <c r="D281" s="20">
        <v>1772.9885</v>
      </c>
      <c r="E281" s="20">
        <v>3940.3626</v>
      </c>
      <c r="F281" s="20">
        <v>3209.4592</v>
      </c>
      <c r="G281" s="20">
        <v>1014.6183</v>
      </c>
      <c r="H281" s="20">
        <v>1822.2074</v>
      </c>
      <c r="I281" s="20">
        <v>1034.6157</v>
      </c>
      <c r="J281" s="20">
        <v>390.3811</v>
      </c>
      <c r="K281" s="20">
        <v>236.8146</v>
      </c>
      <c r="L281" s="21">
        <f t="shared" si="102"/>
        <v>15619.2719</v>
      </c>
    </row>
    <row r="282" spans="2:12" ht="12" customHeight="1">
      <c r="B282" s="13" t="s">
        <v>29</v>
      </c>
      <c r="C282" s="22">
        <v>2897.3696</v>
      </c>
      <c r="D282" s="23">
        <v>2206.9181</v>
      </c>
      <c r="E282" s="23">
        <v>2800.3147</v>
      </c>
      <c r="F282" s="23">
        <v>2478.423</v>
      </c>
      <c r="G282" s="23">
        <v>1267.2206</v>
      </c>
      <c r="H282" s="23">
        <v>2265.0901</v>
      </c>
      <c r="I282" s="23">
        <v>1014.7537</v>
      </c>
      <c r="J282" s="23">
        <v>630.3369</v>
      </c>
      <c r="K282" s="23">
        <v>425.2728</v>
      </c>
      <c r="L282" s="24">
        <f t="shared" si="102"/>
        <v>15985.699499999999</v>
      </c>
    </row>
    <row r="283" spans="2:12" ht="12" customHeight="1">
      <c r="B283" s="12" t="s">
        <v>30</v>
      </c>
      <c r="C283" s="19">
        <v>3288.4742</v>
      </c>
      <c r="D283" s="20">
        <v>6116.7078</v>
      </c>
      <c r="E283" s="20">
        <v>8000.3949</v>
      </c>
      <c r="F283" s="20">
        <v>3002.7401</v>
      </c>
      <c r="G283" s="20">
        <v>2230.5563</v>
      </c>
      <c r="H283" s="20">
        <v>5731.4693</v>
      </c>
      <c r="I283" s="20">
        <v>2072.0639</v>
      </c>
      <c r="J283" s="20">
        <v>1143.7084</v>
      </c>
      <c r="K283" s="20">
        <v>752.1432</v>
      </c>
      <c r="L283" s="21">
        <f t="shared" si="102"/>
        <v>32338.2581</v>
      </c>
    </row>
    <row r="284" spans="2:12" ht="12" customHeight="1">
      <c r="B284" s="12" t="s">
        <v>31</v>
      </c>
      <c r="C284" s="19">
        <v>3748.594</v>
      </c>
      <c r="D284" s="20">
        <v>1748.0204</v>
      </c>
      <c r="E284" s="20">
        <v>2989.7174</v>
      </c>
      <c r="F284" s="20">
        <v>1603.852</v>
      </c>
      <c r="G284" s="20">
        <v>854.9982</v>
      </c>
      <c r="H284" s="20">
        <v>2854.7485</v>
      </c>
      <c r="I284" s="20">
        <v>1503.131</v>
      </c>
      <c r="J284" s="20">
        <v>861.8278</v>
      </c>
      <c r="K284" s="20">
        <v>516.9884</v>
      </c>
      <c r="L284" s="21">
        <f t="shared" si="102"/>
        <v>16681.877699999997</v>
      </c>
    </row>
    <row r="285" spans="2:12" ht="12" customHeight="1">
      <c r="B285" s="12" t="s">
        <v>32</v>
      </c>
      <c r="C285" s="19">
        <v>12221.8755</v>
      </c>
      <c r="D285" s="20">
        <v>9540.8056</v>
      </c>
      <c r="E285" s="20">
        <v>6123.3541</v>
      </c>
      <c r="F285" s="20">
        <v>3538.2825</v>
      </c>
      <c r="G285" s="20">
        <v>4575.1294</v>
      </c>
      <c r="H285" s="20">
        <v>7656.7281</v>
      </c>
      <c r="I285" s="20">
        <v>2184.0183</v>
      </c>
      <c r="J285" s="20">
        <v>1792.023</v>
      </c>
      <c r="K285" s="20">
        <v>1209.6077</v>
      </c>
      <c r="L285" s="21">
        <f t="shared" si="102"/>
        <v>48841.82420000001</v>
      </c>
    </row>
    <row r="286" spans="2:12" ht="12" customHeight="1">
      <c r="B286" s="12" t="s">
        <v>33</v>
      </c>
      <c r="C286" s="19">
        <v>10037.386</v>
      </c>
      <c r="D286" s="20">
        <v>5385.5431</v>
      </c>
      <c r="E286" s="20">
        <v>7062.9072</v>
      </c>
      <c r="F286" s="20">
        <v>3187.3662</v>
      </c>
      <c r="G286" s="20">
        <v>1960.5051</v>
      </c>
      <c r="H286" s="20">
        <v>6444.0304</v>
      </c>
      <c r="I286" s="20">
        <v>1260.9736</v>
      </c>
      <c r="J286" s="20">
        <v>1213.287</v>
      </c>
      <c r="K286" s="20">
        <v>544.0837</v>
      </c>
      <c r="L286" s="21">
        <f t="shared" si="102"/>
        <v>37096.082299999995</v>
      </c>
    </row>
    <row r="287" spans="2:12" ht="12" customHeight="1">
      <c r="B287" s="12" t="s">
        <v>34</v>
      </c>
      <c r="C287" s="19">
        <v>958.0979</v>
      </c>
      <c r="D287" s="20">
        <v>487.6016</v>
      </c>
      <c r="E287" s="20">
        <v>1477.7507</v>
      </c>
      <c r="F287" s="20">
        <v>2888.6325</v>
      </c>
      <c r="G287" s="20">
        <v>8370.9436</v>
      </c>
      <c r="H287" s="20">
        <v>5276.93</v>
      </c>
      <c r="I287" s="20">
        <v>2876.0057</v>
      </c>
      <c r="J287" s="20">
        <v>1017.5343</v>
      </c>
      <c r="K287" s="20">
        <v>709.8606</v>
      </c>
      <c r="L287" s="21">
        <f t="shared" si="102"/>
        <v>24063.356900000002</v>
      </c>
    </row>
    <row r="288" spans="2:12" ht="12" customHeight="1">
      <c r="B288" s="12" t="s">
        <v>35</v>
      </c>
      <c r="C288" s="19">
        <v>591.1714</v>
      </c>
      <c r="D288" s="20">
        <v>137.2547</v>
      </c>
      <c r="E288" s="20">
        <v>125.2401</v>
      </c>
      <c r="F288" s="20">
        <v>489.2894</v>
      </c>
      <c r="G288" s="20">
        <v>939.1618</v>
      </c>
      <c r="H288" s="20">
        <v>2387.0469</v>
      </c>
      <c r="I288" s="20">
        <v>329.1503</v>
      </c>
      <c r="J288" s="20">
        <v>355.044</v>
      </c>
      <c r="K288" s="20">
        <v>0.5019</v>
      </c>
      <c r="L288" s="21">
        <f t="shared" si="102"/>
        <v>5353.8605</v>
      </c>
    </row>
    <row r="289" spans="2:12" ht="12" customHeight="1">
      <c r="B289" s="12" t="s">
        <v>36</v>
      </c>
      <c r="C289" s="19">
        <v>1019.75</v>
      </c>
      <c r="D289" s="20">
        <v>1101.7998</v>
      </c>
      <c r="E289" s="20">
        <v>1062.3898</v>
      </c>
      <c r="F289" s="20">
        <v>1278.3634</v>
      </c>
      <c r="G289" s="20">
        <v>1840.5253</v>
      </c>
      <c r="H289" s="20">
        <v>3523.3257</v>
      </c>
      <c r="I289" s="20">
        <v>384.1385</v>
      </c>
      <c r="J289" s="20">
        <v>480.4943</v>
      </c>
      <c r="K289" s="20">
        <v>0.4191</v>
      </c>
      <c r="L289" s="21">
        <f t="shared" si="102"/>
        <v>10691.205899999999</v>
      </c>
    </row>
    <row r="290" spans="2:12" ht="12" customHeight="1">
      <c r="B290" s="12" t="s">
        <v>37</v>
      </c>
      <c r="C290" s="19">
        <v>560.984</v>
      </c>
      <c r="D290" s="20">
        <v>157.1819</v>
      </c>
      <c r="E290" s="20">
        <v>719.614</v>
      </c>
      <c r="F290" s="20">
        <v>2051.7505</v>
      </c>
      <c r="G290" s="20">
        <v>512.2542</v>
      </c>
      <c r="H290" s="20">
        <v>2248.2771</v>
      </c>
      <c r="I290" s="20">
        <v>345.074</v>
      </c>
      <c r="J290" s="20">
        <v>225.7133</v>
      </c>
      <c r="K290" s="20">
        <v>0</v>
      </c>
      <c r="L290" s="21">
        <f t="shared" si="102"/>
        <v>6820.849</v>
      </c>
    </row>
    <row r="291" spans="2:12" ht="12" customHeight="1">
      <c r="B291" s="12" t="s">
        <v>38</v>
      </c>
      <c r="C291" s="19">
        <v>76.1073</v>
      </c>
      <c r="D291" s="20">
        <v>23.5876</v>
      </c>
      <c r="E291" s="20">
        <v>347.8476</v>
      </c>
      <c r="F291" s="20">
        <v>898.0698</v>
      </c>
      <c r="G291" s="20">
        <v>538.98</v>
      </c>
      <c r="H291" s="20">
        <v>453.7083</v>
      </c>
      <c r="I291" s="20">
        <v>163.8926</v>
      </c>
      <c r="J291" s="20">
        <v>194.0494</v>
      </c>
      <c r="K291" s="20">
        <v>30.0824</v>
      </c>
      <c r="L291" s="21">
        <f t="shared" si="102"/>
        <v>2726.325</v>
      </c>
    </row>
    <row r="292" spans="2:12" ht="12" customHeight="1">
      <c r="B292" s="12" t="s">
        <v>39</v>
      </c>
      <c r="C292" s="19">
        <v>620.5835</v>
      </c>
      <c r="D292" s="20">
        <v>307.2948</v>
      </c>
      <c r="E292" s="20">
        <v>931.2696</v>
      </c>
      <c r="F292" s="20">
        <v>3651.6304</v>
      </c>
      <c r="G292" s="20">
        <v>3988.978</v>
      </c>
      <c r="H292" s="20">
        <v>2339.0239</v>
      </c>
      <c r="I292" s="20">
        <v>720.3507</v>
      </c>
      <c r="J292" s="20">
        <v>847.0358</v>
      </c>
      <c r="K292" s="20">
        <v>46.8066</v>
      </c>
      <c r="L292" s="21">
        <f t="shared" si="102"/>
        <v>13452.9733</v>
      </c>
    </row>
    <row r="293" spans="2:12" ht="12" customHeight="1">
      <c r="B293" s="14" t="s">
        <v>40</v>
      </c>
      <c r="C293" s="25">
        <v>977.0729</v>
      </c>
      <c r="D293" s="26">
        <v>1779.7698</v>
      </c>
      <c r="E293" s="26">
        <v>1197.588</v>
      </c>
      <c r="F293" s="26">
        <v>3128.1889</v>
      </c>
      <c r="G293" s="26">
        <v>2870.5345</v>
      </c>
      <c r="H293" s="26">
        <v>3752.7798</v>
      </c>
      <c r="I293" s="26">
        <v>640.7504</v>
      </c>
      <c r="J293" s="26">
        <v>720.0799</v>
      </c>
      <c r="K293" s="26">
        <v>0.43</v>
      </c>
      <c r="L293" s="27">
        <f t="shared" si="102"/>
        <v>15067.194200000002</v>
      </c>
    </row>
    <row r="294" spans="2:12" ht="12" customHeight="1">
      <c r="B294" s="12" t="s">
        <v>41</v>
      </c>
      <c r="C294" s="19">
        <v>2025.7511</v>
      </c>
      <c r="D294" s="20">
        <v>712.5356</v>
      </c>
      <c r="E294" s="20">
        <v>2382.6361</v>
      </c>
      <c r="F294" s="20">
        <v>5481.0746</v>
      </c>
      <c r="G294" s="20">
        <v>6482.3349</v>
      </c>
      <c r="H294" s="20">
        <v>3433.8157</v>
      </c>
      <c r="I294" s="20">
        <v>1471.15</v>
      </c>
      <c r="J294" s="20">
        <v>1495.2432</v>
      </c>
      <c r="K294" s="20">
        <v>43.8069</v>
      </c>
      <c r="L294" s="21">
        <f t="shared" si="102"/>
        <v>23528.348100000003</v>
      </c>
    </row>
    <row r="295" spans="2:12" ht="12" customHeight="1">
      <c r="B295" s="12" t="s">
        <v>42</v>
      </c>
      <c r="C295" s="19">
        <v>11568.9419</v>
      </c>
      <c r="D295" s="20">
        <v>6973.5754</v>
      </c>
      <c r="E295" s="20">
        <v>5402.527</v>
      </c>
      <c r="F295" s="20">
        <v>8269.6697</v>
      </c>
      <c r="G295" s="20">
        <v>6107.0803</v>
      </c>
      <c r="H295" s="20">
        <v>8111.3062</v>
      </c>
      <c r="I295" s="20">
        <v>3380.1874</v>
      </c>
      <c r="J295" s="20">
        <v>1739.7293</v>
      </c>
      <c r="K295" s="20">
        <v>17.9565</v>
      </c>
      <c r="L295" s="21">
        <f t="shared" si="102"/>
        <v>51570.9737</v>
      </c>
    </row>
    <row r="296" spans="2:12" ht="12" customHeight="1">
      <c r="B296" s="12" t="s">
        <v>43</v>
      </c>
      <c r="C296" s="19">
        <v>804.0255</v>
      </c>
      <c r="D296" s="20">
        <v>2193.8664</v>
      </c>
      <c r="E296" s="20">
        <v>2904.5178</v>
      </c>
      <c r="F296" s="20">
        <v>3228.8678</v>
      </c>
      <c r="G296" s="20">
        <v>1287.8891</v>
      </c>
      <c r="H296" s="20">
        <v>3765.6435</v>
      </c>
      <c r="I296" s="20">
        <v>1480.6422</v>
      </c>
      <c r="J296" s="20">
        <v>296.6398</v>
      </c>
      <c r="K296" s="20">
        <v>0.8393</v>
      </c>
      <c r="L296" s="21">
        <f t="shared" si="102"/>
        <v>15962.931400000001</v>
      </c>
    </row>
    <row r="297" spans="2:12" ht="12" customHeight="1">
      <c r="B297" s="12" t="s">
        <v>44</v>
      </c>
      <c r="C297" s="19">
        <v>485.7704</v>
      </c>
      <c r="D297" s="20">
        <v>1171.7997</v>
      </c>
      <c r="E297" s="20">
        <v>1779.4258</v>
      </c>
      <c r="F297" s="20">
        <v>1890.9373</v>
      </c>
      <c r="G297" s="20">
        <v>1169.8588</v>
      </c>
      <c r="H297" s="20">
        <v>3547.65</v>
      </c>
      <c r="I297" s="20">
        <v>1371.005</v>
      </c>
      <c r="J297" s="20">
        <v>608.9267</v>
      </c>
      <c r="K297" s="20">
        <v>6.2363</v>
      </c>
      <c r="L297" s="21">
        <f t="shared" si="102"/>
        <v>12031.61</v>
      </c>
    </row>
    <row r="298" spans="2:12" ht="12" customHeight="1">
      <c r="B298" s="12" t="s">
        <v>45</v>
      </c>
      <c r="C298" s="19">
        <v>815.9716</v>
      </c>
      <c r="D298" s="20">
        <v>1857.2802</v>
      </c>
      <c r="E298" s="20">
        <v>5108.9065</v>
      </c>
      <c r="F298" s="20">
        <v>5135.2556</v>
      </c>
      <c r="G298" s="20">
        <v>2227.3714</v>
      </c>
      <c r="H298" s="20">
        <v>5330.9671</v>
      </c>
      <c r="I298" s="20">
        <v>2251.3417</v>
      </c>
      <c r="J298" s="20">
        <v>137.4392</v>
      </c>
      <c r="K298" s="20">
        <v>7.8982</v>
      </c>
      <c r="L298" s="21">
        <f t="shared" si="102"/>
        <v>22872.4315</v>
      </c>
    </row>
    <row r="299" spans="2:12" ht="12" customHeight="1">
      <c r="B299" s="12" t="s">
        <v>46</v>
      </c>
      <c r="C299" s="19">
        <v>24343.6937</v>
      </c>
      <c r="D299" s="20">
        <v>11668.8639</v>
      </c>
      <c r="E299" s="20">
        <v>6654.5598</v>
      </c>
      <c r="F299" s="20">
        <v>9545.02</v>
      </c>
      <c r="G299" s="20">
        <v>6065.6588</v>
      </c>
      <c r="H299" s="20">
        <v>13716.5086</v>
      </c>
      <c r="I299" s="20">
        <v>8583.7907</v>
      </c>
      <c r="J299" s="20">
        <v>1136.825</v>
      </c>
      <c r="K299" s="20">
        <v>37.529</v>
      </c>
      <c r="L299" s="21">
        <f t="shared" si="102"/>
        <v>81752.44949999999</v>
      </c>
    </row>
    <row r="300" spans="2:12" ht="12" customHeight="1">
      <c r="B300" s="12" t="s">
        <v>47</v>
      </c>
      <c r="C300" s="19">
        <v>4400.4326</v>
      </c>
      <c r="D300" s="20">
        <v>4544.0472</v>
      </c>
      <c r="E300" s="20">
        <v>4476.2192</v>
      </c>
      <c r="F300" s="20">
        <v>7225.7003</v>
      </c>
      <c r="G300" s="20">
        <v>3359.355</v>
      </c>
      <c r="H300" s="20">
        <v>2935.1332</v>
      </c>
      <c r="I300" s="20">
        <v>7239.635</v>
      </c>
      <c r="J300" s="20">
        <v>1030.9798</v>
      </c>
      <c r="K300" s="20">
        <v>121.0722</v>
      </c>
      <c r="L300" s="21">
        <f t="shared" si="102"/>
        <v>35332.5745</v>
      </c>
    </row>
    <row r="301" spans="2:12" ht="12" customHeight="1">
      <c r="B301" s="12" t="s">
        <v>48</v>
      </c>
      <c r="C301" s="19">
        <v>325.5046</v>
      </c>
      <c r="D301" s="20">
        <v>1448.093</v>
      </c>
      <c r="E301" s="20">
        <v>951.2112</v>
      </c>
      <c r="F301" s="20">
        <v>679.1289</v>
      </c>
      <c r="G301" s="20">
        <v>473.2547</v>
      </c>
      <c r="H301" s="20">
        <v>1401.7784</v>
      </c>
      <c r="I301" s="20">
        <v>544.4926</v>
      </c>
      <c r="J301" s="20">
        <v>248.6031</v>
      </c>
      <c r="K301" s="20">
        <v>0.838</v>
      </c>
      <c r="L301" s="21">
        <f t="shared" si="102"/>
        <v>6072.904500000001</v>
      </c>
    </row>
    <row r="302" spans="2:12" ht="12" customHeight="1">
      <c r="B302" s="15" t="s">
        <v>49</v>
      </c>
      <c r="C302" s="28">
        <v>182.9776</v>
      </c>
      <c r="D302" s="29">
        <v>136.7352</v>
      </c>
      <c r="E302" s="29">
        <v>646.2964</v>
      </c>
      <c r="F302" s="29">
        <v>1089.8774</v>
      </c>
      <c r="G302" s="29">
        <v>604.9467</v>
      </c>
      <c r="H302" s="29">
        <v>612.0518</v>
      </c>
      <c r="I302" s="29">
        <v>2579.0501</v>
      </c>
      <c r="J302" s="29">
        <v>160.0555</v>
      </c>
      <c r="K302" s="29">
        <v>9.869</v>
      </c>
      <c r="L302" s="30">
        <f t="shared" si="102"/>
        <v>6021.8597</v>
      </c>
    </row>
    <row r="303" spans="2:12" ht="12" customHeight="1">
      <c r="B303" s="12" t="s">
        <v>50</v>
      </c>
      <c r="C303" s="19">
        <v>445.4669</v>
      </c>
      <c r="D303" s="20">
        <v>15.2263</v>
      </c>
      <c r="E303" s="20">
        <v>60.4411</v>
      </c>
      <c r="F303" s="20">
        <v>418.4776</v>
      </c>
      <c r="G303" s="20">
        <v>675.9967</v>
      </c>
      <c r="H303" s="20">
        <v>477.7286</v>
      </c>
      <c r="I303" s="20">
        <v>381.5785</v>
      </c>
      <c r="J303" s="20">
        <v>857.8807</v>
      </c>
      <c r="K303" s="20">
        <v>0.147</v>
      </c>
      <c r="L303" s="21">
        <f t="shared" si="102"/>
        <v>3332.9434</v>
      </c>
    </row>
    <row r="304" spans="2:12" ht="12" customHeight="1">
      <c r="B304" s="12" t="s">
        <v>51</v>
      </c>
      <c r="C304" s="19">
        <v>250.1057</v>
      </c>
      <c r="D304" s="20">
        <v>52.8537</v>
      </c>
      <c r="E304" s="20">
        <v>73.1319</v>
      </c>
      <c r="F304" s="20">
        <v>283.6364</v>
      </c>
      <c r="G304" s="20">
        <v>430.8038</v>
      </c>
      <c r="H304" s="20">
        <v>538.5124</v>
      </c>
      <c r="I304" s="20">
        <v>92.9584</v>
      </c>
      <c r="J304" s="20">
        <v>680.9734</v>
      </c>
      <c r="K304" s="20">
        <v>7.4067</v>
      </c>
      <c r="L304" s="21">
        <f t="shared" si="102"/>
        <v>2410.3824</v>
      </c>
    </row>
    <row r="305" spans="2:12" ht="12" customHeight="1">
      <c r="B305" s="12" t="s">
        <v>52</v>
      </c>
      <c r="C305" s="19">
        <v>1420.6983</v>
      </c>
      <c r="D305" s="20">
        <v>326.8022</v>
      </c>
      <c r="E305" s="20">
        <v>521.7408</v>
      </c>
      <c r="F305" s="20">
        <v>2247.6366</v>
      </c>
      <c r="G305" s="20">
        <v>558.051</v>
      </c>
      <c r="H305" s="20">
        <v>1262.7331</v>
      </c>
      <c r="I305" s="20">
        <v>1758.4174</v>
      </c>
      <c r="J305" s="20">
        <v>370.4327</v>
      </c>
      <c r="K305" s="20">
        <v>41.1936</v>
      </c>
      <c r="L305" s="21">
        <f t="shared" si="102"/>
        <v>8507.7057</v>
      </c>
    </row>
    <row r="306" spans="2:12" ht="12" customHeight="1">
      <c r="B306" s="12" t="s">
        <v>53</v>
      </c>
      <c r="C306" s="19">
        <v>7023.0602</v>
      </c>
      <c r="D306" s="20">
        <v>1024.7601</v>
      </c>
      <c r="E306" s="20">
        <v>2419.7005</v>
      </c>
      <c r="F306" s="20">
        <v>3833.2016</v>
      </c>
      <c r="G306" s="20">
        <v>2335.5854</v>
      </c>
      <c r="H306" s="20">
        <v>3164.0311</v>
      </c>
      <c r="I306" s="20">
        <v>1722.1294</v>
      </c>
      <c r="J306" s="20">
        <v>2255.2338</v>
      </c>
      <c r="K306" s="20">
        <v>281.2757</v>
      </c>
      <c r="L306" s="21">
        <f t="shared" si="102"/>
        <v>24058.9778</v>
      </c>
    </row>
    <row r="307" spans="2:12" ht="12" customHeight="1">
      <c r="B307" s="12" t="s">
        <v>54</v>
      </c>
      <c r="C307" s="19">
        <v>556.7107</v>
      </c>
      <c r="D307" s="20">
        <v>95.2395</v>
      </c>
      <c r="E307" s="20">
        <v>494.1351</v>
      </c>
      <c r="F307" s="20">
        <v>898.2334</v>
      </c>
      <c r="G307" s="20">
        <v>371.81</v>
      </c>
      <c r="H307" s="20">
        <v>1353.0495</v>
      </c>
      <c r="I307" s="20">
        <v>594.3942</v>
      </c>
      <c r="J307" s="20">
        <v>1503.9342</v>
      </c>
      <c r="K307" s="20">
        <v>175.2422</v>
      </c>
      <c r="L307" s="21">
        <f t="shared" si="102"/>
        <v>6042.748799999999</v>
      </c>
    </row>
    <row r="308" spans="2:12" ht="12" customHeight="1">
      <c r="B308" s="12" t="s">
        <v>55</v>
      </c>
      <c r="C308" s="19">
        <v>262.0621</v>
      </c>
      <c r="D308" s="20">
        <v>52.5005</v>
      </c>
      <c r="E308" s="20">
        <v>516.0887</v>
      </c>
      <c r="F308" s="20">
        <v>2460.2909</v>
      </c>
      <c r="G308" s="20">
        <v>215.2997</v>
      </c>
      <c r="H308" s="20">
        <v>354.022</v>
      </c>
      <c r="I308" s="20">
        <v>576.0912</v>
      </c>
      <c r="J308" s="20">
        <v>116.6644</v>
      </c>
      <c r="K308" s="20">
        <v>23.8738</v>
      </c>
      <c r="L308" s="21">
        <f t="shared" si="102"/>
        <v>4576.8933</v>
      </c>
    </row>
    <row r="309" spans="2:12" ht="12" customHeight="1">
      <c r="B309" s="12" t="s">
        <v>56</v>
      </c>
      <c r="C309" s="19">
        <v>716.4422</v>
      </c>
      <c r="D309" s="20">
        <v>982.9709</v>
      </c>
      <c r="E309" s="20">
        <v>2278.2362</v>
      </c>
      <c r="F309" s="20">
        <v>4491.2893</v>
      </c>
      <c r="G309" s="20">
        <v>2932.3958</v>
      </c>
      <c r="H309" s="20">
        <v>4908.6665</v>
      </c>
      <c r="I309" s="20">
        <v>4114.0584</v>
      </c>
      <c r="J309" s="20">
        <v>4388.9967</v>
      </c>
      <c r="K309" s="20">
        <v>73.0466</v>
      </c>
      <c r="L309" s="21">
        <f t="shared" si="102"/>
        <v>24886.102600000002</v>
      </c>
    </row>
    <row r="310" spans="2:12" ht="12" customHeight="1">
      <c r="B310" s="12" t="s">
        <v>57</v>
      </c>
      <c r="C310" s="19">
        <v>2200.8297</v>
      </c>
      <c r="D310" s="20">
        <v>1002.9291</v>
      </c>
      <c r="E310" s="20">
        <v>1046.8759</v>
      </c>
      <c r="F310" s="20">
        <v>943.127</v>
      </c>
      <c r="G310" s="20">
        <v>1201.8403</v>
      </c>
      <c r="H310" s="20">
        <v>952.3268</v>
      </c>
      <c r="I310" s="20">
        <v>380.3505</v>
      </c>
      <c r="J310" s="20">
        <v>1285.7715</v>
      </c>
      <c r="K310" s="20">
        <v>257.2944</v>
      </c>
      <c r="L310" s="21">
        <f t="shared" si="102"/>
        <v>9271.3452</v>
      </c>
    </row>
    <row r="311" spans="2:12" ht="12" customHeight="1">
      <c r="B311" s="12" t="s">
        <v>58</v>
      </c>
      <c r="C311" s="19">
        <v>123.3969</v>
      </c>
      <c r="D311" s="20">
        <v>20.7896</v>
      </c>
      <c r="E311" s="20">
        <v>366.28</v>
      </c>
      <c r="F311" s="20">
        <v>129.6307</v>
      </c>
      <c r="G311" s="20">
        <v>183.3839</v>
      </c>
      <c r="H311" s="20">
        <v>341.0458</v>
      </c>
      <c r="I311" s="20">
        <v>46.636</v>
      </c>
      <c r="J311" s="20">
        <v>290.0512</v>
      </c>
      <c r="K311" s="20">
        <v>30.1922</v>
      </c>
      <c r="L311" s="21">
        <f t="shared" si="102"/>
        <v>1531.4062999999996</v>
      </c>
    </row>
    <row r="312" spans="2:12" ht="12" customHeight="1">
      <c r="B312" s="15" t="s">
        <v>59</v>
      </c>
      <c r="C312" s="28">
        <v>6078.8744</v>
      </c>
      <c r="D312" s="29">
        <v>6881.8383</v>
      </c>
      <c r="E312" s="29">
        <v>11102.8633</v>
      </c>
      <c r="F312" s="29">
        <v>7299.2202</v>
      </c>
      <c r="G312" s="29">
        <v>3591.3248</v>
      </c>
      <c r="H312" s="29">
        <v>2019.7407</v>
      </c>
      <c r="I312" s="29">
        <v>9213.8101</v>
      </c>
      <c r="J312" s="29">
        <v>2924.303</v>
      </c>
      <c r="K312" s="29">
        <v>1963.5397</v>
      </c>
      <c r="L312" s="30">
        <f t="shared" si="102"/>
        <v>51075.514500000005</v>
      </c>
    </row>
    <row r="313" spans="2:12" ht="12" customHeight="1">
      <c r="B313" s="12" t="s">
        <v>60</v>
      </c>
      <c r="C313" s="19">
        <v>131.9635</v>
      </c>
      <c r="D313" s="20">
        <v>443.8209</v>
      </c>
      <c r="E313" s="20">
        <v>452.3251</v>
      </c>
      <c r="F313" s="20">
        <v>199.7976</v>
      </c>
      <c r="G313" s="20">
        <v>207.2331</v>
      </c>
      <c r="H313" s="20">
        <v>143.053</v>
      </c>
      <c r="I313" s="20">
        <v>240.062</v>
      </c>
      <c r="J313" s="20">
        <v>193.2639</v>
      </c>
      <c r="K313" s="20">
        <v>828.6293</v>
      </c>
      <c r="L313" s="21">
        <f t="shared" si="102"/>
        <v>2840.1483999999996</v>
      </c>
    </row>
    <row r="314" spans="2:12" ht="12" customHeight="1">
      <c r="B314" s="12" t="s">
        <v>61</v>
      </c>
      <c r="C314" s="19">
        <v>85.0532</v>
      </c>
      <c r="D314" s="20">
        <v>24.4966</v>
      </c>
      <c r="E314" s="20">
        <v>175.7001</v>
      </c>
      <c r="F314" s="20">
        <v>393.7011</v>
      </c>
      <c r="G314" s="20">
        <v>190.9631</v>
      </c>
      <c r="H314" s="20">
        <v>189.54</v>
      </c>
      <c r="I314" s="20">
        <v>717.3175</v>
      </c>
      <c r="J314" s="20">
        <v>255.7133</v>
      </c>
      <c r="K314" s="20">
        <v>1035.2781</v>
      </c>
      <c r="L314" s="21">
        <f t="shared" si="102"/>
        <v>3067.763</v>
      </c>
    </row>
    <row r="315" spans="2:12" ht="12" customHeight="1">
      <c r="B315" s="12" t="s">
        <v>62</v>
      </c>
      <c r="C315" s="19">
        <v>1585.0268</v>
      </c>
      <c r="D315" s="20">
        <v>888.6881</v>
      </c>
      <c r="E315" s="20">
        <v>349.7769</v>
      </c>
      <c r="F315" s="20">
        <v>527.3986</v>
      </c>
      <c r="G315" s="20">
        <v>71.0495</v>
      </c>
      <c r="H315" s="20">
        <v>94.579</v>
      </c>
      <c r="I315" s="20">
        <v>398.3472</v>
      </c>
      <c r="J315" s="20">
        <v>533.9241</v>
      </c>
      <c r="K315" s="20">
        <v>613.5494</v>
      </c>
      <c r="L315" s="21">
        <f t="shared" si="102"/>
        <v>5062.3396</v>
      </c>
    </row>
    <row r="316" spans="2:12" ht="12" customHeight="1">
      <c r="B316" s="12" t="s">
        <v>63</v>
      </c>
      <c r="C316" s="19">
        <v>431.1052</v>
      </c>
      <c r="D316" s="20">
        <v>175.3342</v>
      </c>
      <c r="E316" s="20">
        <v>401.8598</v>
      </c>
      <c r="F316" s="20">
        <v>605.4552</v>
      </c>
      <c r="G316" s="20">
        <v>729.5033</v>
      </c>
      <c r="H316" s="20">
        <v>233.4988</v>
      </c>
      <c r="I316" s="20">
        <v>483.419</v>
      </c>
      <c r="J316" s="20">
        <v>372.1652</v>
      </c>
      <c r="K316" s="20">
        <v>54.8492</v>
      </c>
      <c r="L316" s="21">
        <f t="shared" si="102"/>
        <v>3487.1898999999994</v>
      </c>
    </row>
    <row r="317" spans="2:12" ht="12" customHeight="1">
      <c r="B317" s="12" t="s">
        <v>64</v>
      </c>
      <c r="C317" s="19">
        <v>648.9379</v>
      </c>
      <c r="D317" s="20">
        <v>129.2504</v>
      </c>
      <c r="E317" s="20">
        <v>191.9609</v>
      </c>
      <c r="F317" s="20">
        <v>244.2653</v>
      </c>
      <c r="G317" s="20">
        <v>1941.8958</v>
      </c>
      <c r="H317" s="20">
        <v>263.6017</v>
      </c>
      <c r="I317" s="20">
        <v>259.729</v>
      </c>
      <c r="J317" s="20">
        <v>606.7497</v>
      </c>
      <c r="K317" s="20">
        <v>354.754</v>
      </c>
      <c r="L317" s="21">
        <f t="shared" si="102"/>
        <v>4641.1447</v>
      </c>
    </row>
    <row r="318" spans="2:12" ht="12" customHeight="1">
      <c r="B318" s="12" t="s">
        <v>65</v>
      </c>
      <c r="C318" s="19">
        <v>1347.9206</v>
      </c>
      <c r="D318" s="20">
        <v>373.6982</v>
      </c>
      <c r="E318" s="20">
        <v>537.4906</v>
      </c>
      <c r="F318" s="20">
        <v>188.5916</v>
      </c>
      <c r="G318" s="20">
        <v>555.0715</v>
      </c>
      <c r="H318" s="20">
        <v>341.7485</v>
      </c>
      <c r="I318" s="20">
        <v>760.7044</v>
      </c>
      <c r="J318" s="20">
        <v>960.1096</v>
      </c>
      <c r="K318" s="20">
        <v>287.3205</v>
      </c>
      <c r="L318" s="21">
        <f t="shared" si="102"/>
        <v>5352.6555</v>
      </c>
    </row>
    <row r="319" spans="2:12" ht="12" customHeight="1">
      <c r="B319" s="16" t="s">
        <v>66</v>
      </c>
      <c r="C319" s="31">
        <v>630.9304</v>
      </c>
      <c r="D319" s="32">
        <v>27.1605</v>
      </c>
      <c r="E319" s="32">
        <v>5.5889</v>
      </c>
      <c r="F319" s="32">
        <v>0</v>
      </c>
      <c r="G319" s="32">
        <v>0</v>
      </c>
      <c r="H319" s="32">
        <v>0.0387</v>
      </c>
      <c r="I319" s="32">
        <v>0.0524</v>
      </c>
      <c r="J319" s="32">
        <v>0</v>
      </c>
      <c r="K319" s="32">
        <v>0</v>
      </c>
      <c r="L319" s="33">
        <f t="shared" si="102"/>
        <v>663.7708999999999</v>
      </c>
    </row>
    <row r="320" spans="2:12" ht="12" customHeight="1">
      <c r="B320" s="16" t="s">
        <v>67</v>
      </c>
      <c r="C320" s="31">
        <f aca="true" t="shared" si="103" ref="C320:K320">SUM(C273:C319)</f>
        <v>115438.16860000002</v>
      </c>
      <c r="D320" s="32">
        <f t="shared" si="103"/>
        <v>77771.95590000002</v>
      </c>
      <c r="E320" s="32">
        <f t="shared" si="103"/>
        <v>98762.7333</v>
      </c>
      <c r="F320" s="32">
        <f t="shared" si="103"/>
        <v>114511.84279999998</v>
      </c>
      <c r="G320" s="32">
        <f t="shared" si="103"/>
        <v>84946.35880000002</v>
      </c>
      <c r="H320" s="32">
        <f t="shared" si="103"/>
        <v>116866.59029999998</v>
      </c>
      <c r="I320" s="32">
        <f t="shared" si="103"/>
        <v>72395.62410000003</v>
      </c>
      <c r="J320" s="32">
        <f t="shared" si="103"/>
        <v>38340.080100000014</v>
      </c>
      <c r="K320" s="32">
        <f t="shared" si="103"/>
        <v>12800.8328</v>
      </c>
      <c r="L320" s="33">
        <f>SUM(C320:K320)</f>
        <v>731834.1867</v>
      </c>
    </row>
    <row r="322" spans="2:4" s="3" customFormat="1" ht="13.5" customHeight="1">
      <c r="B322" s="4" t="s">
        <v>1</v>
      </c>
      <c r="C322" s="36" t="s">
        <v>7</v>
      </c>
      <c r="D322" s="37"/>
    </row>
    <row r="323" spans="2:13" ht="12" customHeight="1"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6" t="s">
        <v>18</v>
      </c>
      <c r="M323" s="7"/>
    </row>
    <row r="324" spans="2:12" s="5" customFormat="1" ht="13.5" customHeight="1">
      <c r="B324" s="34" t="s">
        <v>69</v>
      </c>
      <c r="C324" s="38" t="s">
        <v>70</v>
      </c>
      <c r="D324" s="40" t="s">
        <v>71</v>
      </c>
      <c r="E324" s="40" t="s">
        <v>72</v>
      </c>
      <c r="F324" s="40" t="s">
        <v>73</v>
      </c>
      <c r="G324" s="40" t="s">
        <v>74</v>
      </c>
      <c r="H324" s="40" t="s">
        <v>75</v>
      </c>
      <c r="I324" s="40" t="s">
        <v>76</v>
      </c>
      <c r="J324" s="40" t="s">
        <v>77</v>
      </c>
      <c r="K324" s="40" t="s">
        <v>78</v>
      </c>
      <c r="L324" s="42" t="s">
        <v>79</v>
      </c>
    </row>
    <row r="325" spans="2:12" s="5" customFormat="1" ht="13.5" customHeight="1">
      <c r="B325" s="35" t="s">
        <v>19</v>
      </c>
      <c r="C325" s="39"/>
      <c r="D325" s="41"/>
      <c r="E325" s="41"/>
      <c r="F325" s="41"/>
      <c r="G325" s="41"/>
      <c r="H325" s="41"/>
      <c r="I325" s="41"/>
      <c r="J325" s="41"/>
      <c r="K325" s="41"/>
      <c r="L325" s="43"/>
    </row>
    <row r="326" spans="2:12" ht="12" customHeight="1">
      <c r="B326" s="12" t="s">
        <v>20</v>
      </c>
      <c r="C326" s="19">
        <v>227807.9059</v>
      </c>
      <c r="D326" s="20">
        <v>63805.4235</v>
      </c>
      <c r="E326" s="20">
        <v>58516.7317</v>
      </c>
      <c r="F326" s="20">
        <v>34588.9329</v>
      </c>
      <c r="G326" s="20">
        <v>38725.1703</v>
      </c>
      <c r="H326" s="20">
        <v>5430.8558</v>
      </c>
      <c r="I326" s="20">
        <v>231.1695</v>
      </c>
      <c r="J326" s="20">
        <v>3571.1162</v>
      </c>
      <c r="K326" s="20">
        <v>1746.9485</v>
      </c>
      <c r="L326" s="21">
        <f>SUM(C326:K326)</f>
        <v>434424.25430000003</v>
      </c>
    </row>
    <row r="327" spans="2:12" ht="12" customHeight="1">
      <c r="B327" s="12" t="s">
        <v>21</v>
      </c>
      <c r="C327" s="19">
        <v>41773.6356</v>
      </c>
      <c r="D327" s="20">
        <v>15299.4964</v>
      </c>
      <c r="E327" s="20">
        <v>4846.2277</v>
      </c>
      <c r="F327" s="20">
        <v>4346.649</v>
      </c>
      <c r="G327" s="20">
        <v>1733.5442</v>
      </c>
      <c r="H327" s="20">
        <v>6349.5826</v>
      </c>
      <c r="I327" s="20">
        <v>9560.1025</v>
      </c>
      <c r="J327" s="20">
        <v>1805.3416</v>
      </c>
      <c r="K327" s="20">
        <v>584.7317</v>
      </c>
      <c r="L327" s="21">
        <f>SUM(C327:K327)</f>
        <v>86299.31130000002</v>
      </c>
    </row>
    <row r="328" spans="2:12" ht="12" customHeight="1">
      <c r="B328" s="12" t="s">
        <v>22</v>
      </c>
      <c r="C328" s="19">
        <v>81894.3764</v>
      </c>
      <c r="D328" s="20">
        <v>19016.729</v>
      </c>
      <c r="E328" s="20">
        <v>21001.1218</v>
      </c>
      <c r="F328" s="20">
        <v>23631.4566</v>
      </c>
      <c r="G328" s="20">
        <v>3028.1826</v>
      </c>
      <c r="H328" s="20">
        <v>5482.8299</v>
      </c>
      <c r="I328" s="20">
        <v>6998.3339</v>
      </c>
      <c r="J328" s="20">
        <v>2283.389</v>
      </c>
      <c r="K328" s="20">
        <v>81.4499</v>
      </c>
      <c r="L328" s="21">
        <f>SUM(C328:K328)</f>
        <v>163417.8691</v>
      </c>
    </row>
    <row r="329" spans="2:12" ht="12" customHeight="1">
      <c r="B329" s="12" t="s">
        <v>23</v>
      </c>
      <c r="C329" s="19">
        <v>45622.8442</v>
      </c>
      <c r="D329" s="20">
        <v>24308.2609</v>
      </c>
      <c r="E329" s="20">
        <v>36332.5112</v>
      </c>
      <c r="F329" s="20">
        <v>26813.6493</v>
      </c>
      <c r="G329" s="20">
        <v>11233.9538</v>
      </c>
      <c r="H329" s="20">
        <v>20656.6781</v>
      </c>
      <c r="I329" s="20">
        <v>2159.0603</v>
      </c>
      <c r="J329" s="20">
        <v>2743.0845</v>
      </c>
      <c r="K329" s="20">
        <v>417.7818</v>
      </c>
      <c r="L329" s="21">
        <f>SUM(C329:K329)</f>
        <v>170287.82409999997</v>
      </c>
    </row>
    <row r="330" spans="2:12" ht="12" customHeight="1">
      <c r="B330" s="12" t="s">
        <v>24</v>
      </c>
      <c r="C330" s="19">
        <v>46449.8845</v>
      </c>
      <c r="D330" s="20">
        <v>11706.8313</v>
      </c>
      <c r="E330" s="20">
        <v>11201.2042</v>
      </c>
      <c r="F330" s="20">
        <v>4237.7785</v>
      </c>
      <c r="G330" s="20">
        <v>3842.3585</v>
      </c>
      <c r="H330" s="20">
        <v>2362.2031</v>
      </c>
      <c r="I330" s="20">
        <v>4238.6397</v>
      </c>
      <c r="J330" s="20">
        <v>1258.8562</v>
      </c>
      <c r="K330" s="20">
        <v>21.3445</v>
      </c>
      <c r="L330" s="21">
        <f aca="true" t="shared" si="104" ref="L330:L372">SUM(C330:K330)</f>
        <v>85319.1005</v>
      </c>
    </row>
    <row r="331" spans="2:12" ht="12" customHeight="1">
      <c r="B331" s="12" t="s">
        <v>25</v>
      </c>
      <c r="C331" s="19">
        <v>39075.2523</v>
      </c>
      <c r="D331" s="20">
        <v>1088.619</v>
      </c>
      <c r="E331" s="20">
        <v>4617.2629</v>
      </c>
      <c r="F331" s="20">
        <v>10848.8828</v>
      </c>
      <c r="G331" s="20">
        <v>3959.5824</v>
      </c>
      <c r="H331" s="20">
        <v>10212.0352</v>
      </c>
      <c r="I331" s="20">
        <v>1343.1216</v>
      </c>
      <c r="J331" s="20">
        <v>2029.6765</v>
      </c>
      <c r="K331" s="20">
        <v>338.9544</v>
      </c>
      <c r="L331" s="21">
        <f t="shared" si="104"/>
        <v>73513.3871</v>
      </c>
    </row>
    <row r="332" spans="2:12" ht="12" customHeight="1">
      <c r="B332" s="12" t="s">
        <v>26</v>
      </c>
      <c r="C332" s="19">
        <v>54656.5114</v>
      </c>
      <c r="D332" s="20">
        <v>15303.9611</v>
      </c>
      <c r="E332" s="20">
        <v>13728.516</v>
      </c>
      <c r="F332" s="20">
        <v>30820.6668</v>
      </c>
      <c r="G332" s="20">
        <v>21275.6103</v>
      </c>
      <c r="H332" s="20">
        <v>5988.4625</v>
      </c>
      <c r="I332" s="20">
        <v>3271.5559</v>
      </c>
      <c r="J332" s="20">
        <v>3404.2898</v>
      </c>
      <c r="K332" s="20">
        <v>378.1059</v>
      </c>
      <c r="L332" s="21">
        <f t="shared" si="104"/>
        <v>148827.6797</v>
      </c>
    </row>
    <row r="333" spans="2:12" ht="12" customHeight="1">
      <c r="B333" s="12" t="s">
        <v>27</v>
      </c>
      <c r="C333" s="19">
        <v>86330.1117</v>
      </c>
      <c r="D333" s="20">
        <v>59568.1631</v>
      </c>
      <c r="E333" s="20">
        <v>78297.268</v>
      </c>
      <c r="F333" s="20">
        <v>45495.386</v>
      </c>
      <c r="G333" s="20">
        <v>13297.2089</v>
      </c>
      <c r="H333" s="20">
        <v>18829.0928</v>
      </c>
      <c r="I333" s="20">
        <v>16331.3787</v>
      </c>
      <c r="J333" s="20">
        <v>2789.7625</v>
      </c>
      <c r="K333" s="20">
        <v>2076.7688</v>
      </c>
      <c r="L333" s="21">
        <f t="shared" si="104"/>
        <v>323015.14050000004</v>
      </c>
    </row>
    <row r="334" spans="2:12" ht="12" customHeight="1">
      <c r="B334" s="12" t="s">
        <v>28</v>
      </c>
      <c r="C334" s="19">
        <v>71327.7308</v>
      </c>
      <c r="D334" s="20">
        <v>26016.7471</v>
      </c>
      <c r="E334" s="20">
        <v>43795.9348</v>
      </c>
      <c r="F334" s="20">
        <v>39023.0982</v>
      </c>
      <c r="G334" s="20">
        <v>10173.6056</v>
      </c>
      <c r="H334" s="20">
        <v>14819.8314</v>
      </c>
      <c r="I334" s="20">
        <v>9883.7801</v>
      </c>
      <c r="J334" s="20">
        <v>5073.8933</v>
      </c>
      <c r="K334" s="20">
        <v>1597.9595</v>
      </c>
      <c r="L334" s="21">
        <f t="shared" si="104"/>
        <v>221712.5808</v>
      </c>
    </row>
    <row r="335" spans="2:12" ht="12" customHeight="1">
      <c r="B335" s="13" t="s">
        <v>29</v>
      </c>
      <c r="C335" s="22">
        <v>85080.9508</v>
      </c>
      <c r="D335" s="23">
        <v>31350.5315</v>
      </c>
      <c r="E335" s="23">
        <v>51757.6945</v>
      </c>
      <c r="F335" s="23">
        <v>42552.917</v>
      </c>
      <c r="G335" s="23">
        <v>11390.7058</v>
      </c>
      <c r="H335" s="23">
        <v>20812.2412</v>
      </c>
      <c r="I335" s="23">
        <v>3012.5859</v>
      </c>
      <c r="J335" s="23">
        <v>1913.7501</v>
      </c>
      <c r="K335" s="23">
        <v>569.3111</v>
      </c>
      <c r="L335" s="24">
        <f t="shared" si="104"/>
        <v>248440.68790000002</v>
      </c>
    </row>
    <row r="336" spans="2:12" ht="12" customHeight="1">
      <c r="B336" s="12" t="s">
        <v>30</v>
      </c>
      <c r="C336" s="19">
        <v>232721.228</v>
      </c>
      <c r="D336" s="20">
        <v>105538.9734</v>
      </c>
      <c r="E336" s="20">
        <v>122295.6333</v>
      </c>
      <c r="F336" s="20">
        <v>36558.287</v>
      </c>
      <c r="G336" s="20">
        <v>12418.0497</v>
      </c>
      <c r="H336" s="20">
        <v>26828.2178</v>
      </c>
      <c r="I336" s="20">
        <v>5762.1088</v>
      </c>
      <c r="J336" s="20">
        <v>2572.9013</v>
      </c>
      <c r="K336" s="20">
        <v>2148.6511</v>
      </c>
      <c r="L336" s="21">
        <f t="shared" si="104"/>
        <v>546844.0504000001</v>
      </c>
    </row>
    <row r="337" spans="2:12" ht="12" customHeight="1">
      <c r="B337" s="12" t="s">
        <v>31</v>
      </c>
      <c r="C337" s="19">
        <v>214578.7052</v>
      </c>
      <c r="D337" s="20">
        <v>102812.9408</v>
      </c>
      <c r="E337" s="20">
        <v>107902.6832</v>
      </c>
      <c r="F337" s="20">
        <v>43163.2329</v>
      </c>
      <c r="G337" s="20">
        <v>22207.7153</v>
      </c>
      <c r="H337" s="20">
        <v>32757.931</v>
      </c>
      <c r="I337" s="20">
        <v>11861.6286</v>
      </c>
      <c r="J337" s="20">
        <v>2669.4575</v>
      </c>
      <c r="K337" s="20">
        <v>1113.87</v>
      </c>
      <c r="L337" s="21">
        <f t="shared" si="104"/>
        <v>539068.1645000001</v>
      </c>
    </row>
    <row r="338" spans="2:12" ht="12" customHeight="1">
      <c r="B338" s="12" t="s">
        <v>32</v>
      </c>
      <c r="C338" s="19">
        <v>294268.6608</v>
      </c>
      <c r="D338" s="20">
        <v>94027.0828</v>
      </c>
      <c r="E338" s="20">
        <v>28503.3004</v>
      </c>
      <c r="F338" s="20">
        <v>18583.0849</v>
      </c>
      <c r="G338" s="20">
        <v>6701.3573</v>
      </c>
      <c r="H338" s="20">
        <v>41911.396</v>
      </c>
      <c r="I338" s="20">
        <v>5437.8045</v>
      </c>
      <c r="J338" s="20">
        <v>3916.3122</v>
      </c>
      <c r="K338" s="20">
        <v>2307.7426</v>
      </c>
      <c r="L338" s="21">
        <f t="shared" si="104"/>
        <v>495656.74150000006</v>
      </c>
    </row>
    <row r="339" spans="2:12" ht="12" customHeight="1">
      <c r="B339" s="12" t="s">
        <v>33</v>
      </c>
      <c r="C339" s="19">
        <v>281556.1506</v>
      </c>
      <c r="D339" s="20">
        <v>119384.6827</v>
      </c>
      <c r="E339" s="20">
        <v>70845.3752</v>
      </c>
      <c r="F339" s="20">
        <v>46316.8016</v>
      </c>
      <c r="G339" s="20">
        <v>12820.7873</v>
      </c>
      <c r="H339" s="20">
        <v>25122.5599</v>
      </c>
      <c r="I339" s="20">
        <v>6783.2399</v>
      </c>
      <c r="J339" s="20">
        <v>3337.7793</v>
      </c>
      <c r="K339" s="20">
        <v>510.7627</v>
      </c>
      <c r="L339" s="21">
        <f t="shared" si="104"/>
        <v>566678.1392000001</v>
      </c>
    </row>
    <row r="340" spans="2:12" ht="12" customHeight="1">
      <c r="B340" s="12" t="s">
        <v>34</v>
      </c>
      <c r="C340" s="19">
        <v>78631.4015</v>
      </c>
      <c r="D340" s="20">
        <v>32500.9505</v>
      </c>
      <c r="E340" s="20">
        <v>9399.1107</v>
      </c>
      <c r="F340" s="20">
        <v>8906.4325</v>
      </c>
      <c r="G340" s="20">
        <v>32686.4535</v>
      </c>
      <c r="H340" s="20">
        <v>28758.1312</v>
      </c>
      <c r="I340" s="20">
        <v>10477.07</v>
      </c>
      <c r="J340" s="20">
        <v>1004.5569</v>
      </c>
      <c r="K340" s="20">
        <v>627.933</v>
      </c>
      <c r="L340" s="21">
        <f t="shared" si="104"/>
        <v>202992.0398</v>
      </c>
    </row>
    <row r="341" spans="2:12" ht="12" customHeight="1">
      <c r="B341" s="12" t="s">
        <v>35</v>
      </c>
      <c r="C341" s="19">
        <v>66549.2713</v>
      </c>
      <c r="D341" s="20">
        <v>15903.4866</v>
      </c>
      <c r="E341" s="20">
        <v>6937.1415</v>
      </c>
      <c r="F341" s="20">
        <v>3470.4111</v>
      </c>
      <c r="G341" s="20">
        <v>9522.4198</v>
      </c>
      <c r="H341" s="20">
        <v>15696.6841</v>
      </c>
      <c r="I341" s="20">
        <v>1045.8828</v>
      </c>
      <c r="J341" s="20">
        <v>849.1301</v>
      </c>
      <c r="K341" s="20">
        <v>0</v>
      </c>
      <c r="L341" s="21">
        <f t="shared" si="104"/>
        <v>119974.4273</v>
      </c>
    </row>
    <row r="342" spans="2:12" ht="12" customHeight="1">
      <c r="B342" s="12" t="s">
        <v>36</v>
      </c>
      <c r="C342" s="19">
        <v>35914.7121</v>
      </c>
      <c r="D342" s="20">
        <v>6546.5434</v>
      </c>
      <c r="E342" s="20">
        <v>20081.0011</v>
      </c>
      <c r="F342" s="20">
        <v>3296.9458</v>
      </c>
      <c r="G342" s="20">
        <v>6024.2758</v>
      </c>
      <c r="H342" s="20">
        <v>5560.5125</v>
      </c>
      <c r="I342" s="20">
        <v>230.3807</v>
      </c>
      <c r="J342" s="20">
        <v>465.9721</v>
      </c>
      <c r="K342" s="20">
        <v>0</v>
      </c>
      <c r="L342" s="21">
        <f t="shared" si="104"/>
        <v>78120.34349999999</v>
      </c>
    </row>
    <row r="343" spans="2:12" ht="12" customHeight="1">
      <c r="B343" s="12" t="s">
        <v>37</v>
      </c>
      <c r="C343" s="19">
        <v>30635.6268</v>
      </c>
      <c r="D343" s="20">
        <v>3707.1785</v>
      </c>
      <c r="E343" s="20">
        <v>1390.6873</v>
      </c>
      <c r="F343" s="20">
        <v>7172.9996</v>
      </c>
      <c r="G343" s="20">
        <v>1721.7941</v>
      </c>
      <c r="H343" s="20">
        <v>3807.6875</v>
      </c>
      <c r="I343" s="20">
        <v>272.0389</v>
      </c>
      <c r="J343" s="20">
        <v>88.7548</v>
      </c>
      <c r="K343" s="20">
        <v>0</v>
      </c>
      <c r="L343" s="21">
        <f t="shared" si="104"/>
        <v>48796.7675</v>
      </c>
    </row>
    <row r="344" spans="2:12" ht="12" customHeight="1">
      <c r="B344" s="12" t="s">
        <v>38</v>
      </c>
      <c r="C344" s="19">
        <v>28497.7389</v>
      </c>
      <c r="D344" s="20">
        <v>13853.2589</v>
      </c>
      <c r="E344" s="20">
        <v>8636.2694</v>
      </c>
      <c r="F344" s="20">
        <v>9956.3581</v>
      </c>
      <c r="G344" s="20">
        <v>2986.4241</v>
      </c>
      <c r="H344" s="20">
        <v>1635.1162</v>
      </c>
      <c r="I344" s="20">
        <v>236.9553</v>
      </c>
      <c r="J344" s="20">
        <v>571.3477</v>
      </c>
      <c r="K344" s="20">
        <v>44.6856</v>
      </c>
      <c r="L344" s="21">
        <f t="shared" si="104"/>
        <v>66418.15419999999</v>
      </c>
    </row>
    <row r="345" spans="2:12" ht="12" customHeight="1">
      <c r="B345" s="12" t="s">
        <v>39</v>
      </c>
      <c r="C345" s="19">
        <v>61656.8078</v>
      </c>
      <c r="D345" s="20">
        <v>3973.3024</v>
      </c>
      <c r="E345" s="20">
        <v>8502.966</v>
      </c>
      <c r="F345" s="20">
        <v>30862.7453</v>
      </c>
      <c r="G345" s="20">
        <v>17376.198</v>
      </c>
      <c r="H345" s="20">
        <v>10212.1067</v>
      </c>
      <c r="I345" s="20">
        <v>1227.3394</v>
      </c>
      <c r="J345" s="20">
        <v>638.7547</v>
      </c>
      <c r="K345" s="20">
        <v>22.9712</v>
      </c>
      <c r="L345" s="21">
        <f t="shared" si="104"/>
        <v>134473.1915</v>
      </c>
    </row>
    <row r="346" spans="2:12" ht="12" customHeight="1">
      <c r="B346" s="14" t="s">
        <v>40</v>
      </c>
      <c r="C346" s="25">
        <v>159516.4779</v>
      </c>
      <c r="D346" s="26">
        <v>35310.65</v>
      </c>
      <c r="E346" s="26">
        <v>30569.6465</v>
      </c>
      <c r="F346" s="26">
        <v>18939.8748</v>
      </c>
      <c r="G346" s="26">
        <v>10847.9348</v>
      </c>
      <c r="H346" s="26">
        <v>18679.1744</v>
      </c>
      <c r="I346" s="26">
        <v>5437.6325</v>
      </c>
      <c r="J346" s="26">
        <v>1538.9505</v>
      </c>
      <c r="K346" s="26">
        <v>0</v>
      </c>
      <c r="L346" s="27">
        <f t="shared" si="104"/>
        <v>280840.3414</v>
      </c>
    </row>
    <row r="347" spans="2:12" ht="12" customHeight="1">
      <c r="B347" s="12" t="s">
        <v>41</v>
      </c>
      <c r="C347" s="19">
        <v>124551.6681</v>
      </c>
      <c r="D347" s="20">
        <v>30958.0978</v>
      </c>
      <c r="E347" s="20">
        <v>37569.0509</v>
      </c>
      <c r="F347" s="20">
        <v>102252.8907</v>
      </c>
      <c r="G347" s="20">
        <v>49232.0434</v>
      </c>
      <c r="H347" s="20">
        <v>26850.6215</v>
      </c>
      <c r="I347" s="20">
        <v>8782.679</v>
      </c>
      <c r="J347" s="20">
        <v>6272.6092</v>
      </c>
      <c r="K347" s="20">
        <v>197.5415</v>
      </c>
      <c r="L347" s="21">
        <f t="shared" si="104"/>
        <v>386667.20210000005</v>
      </c>
    </row>
    <row r="348" spans="2:12" ht="12" customHeight="1">
      <c r="B348" s="12" t="s">
        <v>42</v>
      </c>
      <c r="C348" s="19">
        <v>502310.9762</v>
      </c>
      <c r="D348" s="20">
        <v>281511.0449</v>
      </c>
      <c r="E348" s="20">
        <v>120906.7848</v>
      </c>
      <c r="F348" s="20">
        <v>63965.3221</v>
      </c>
      <c r="G348" s="20">
        <v>67303.3071</v>
      </c>
      <c r="H348" s="20">
        <v>53542.6282</v>
      </c>
      <c r="I348" s="20">
        <v>9969.6226</v>
      </c>
      <c r="J348" s="20">
        <v>9293.3671</v>
      </c>
      <c r="K348" s="20">
        <v>2.5402</v>
      </c>
      <c r="L348" s="21">
        <f t="shared" si="104"/>
        <v>1108805.5931999998</v>
      </c>
    </row>
    <row r="349" spans="2:12" ht="12" customHeight="1">
      <c r="B349" s="12" t="s">
        <v>43</v>
      </c>
      <c r="C349" s="19">
        <v>84540.9455</v>
      </c>
      <c r="D349" s="20">
        <v>88811.0562</v>
      </c>
      <c r="E349" s="20">
        <v>82177.827</v>
      </c>
      <c r="F349" s="20">
        <v>41378.1505</v>
      </c>
      <c r="G349" s="20">
        <v>9133.8646</v>
      </c>
      <c r="H349" s="20">
        <v>21342.8</v>
      </c>
      <c r="I349" s="20">
        <v>4983.492</v>
      </c>
      <c r="J349" s="20">
        <v>514.8145</v>
      </c>
      <c r="K349" s="20">
        <v>0</v>
      </c>
      <c r="L349" s="21">
        <f t="shared" si="104"/>
        <v>332882.9503</v>
      </c>
    </row>
    <row r="350" spans="2:12" ht="12" customHeight="1">
      <c r="B350" s="12" t="s">
        <v>44</v>
      </c>
      <c r="C350" s="19">
        <v>45433.618</v>
      </c>
      <c r="D350" s="20">
        <v>11405.0263</v>
      </c>
      <c r="E350" s="20">
        <v>28716.6168</v>
      </c>
      <c r="F350" s="20">
        <v>16269.2144</v>
      </c>
      <c r="G350" s="20">
        <v>6790.6451</v>
      </c>
      <c r="H350" s="20">
        <v>17091.2497</v>
      </c>
      <c r="I350" s="20">
        <v>5755.0149</v>
      </c>
      <c r="J350" s="20">
        <v>556.2357</v>
      </c>
      <c r="K350" s="20">
        <v>0</v>
      </c>
      <c r="L350" s="21">
        <f t="shared" si="104"/>
        <v>132017.62089999998</v>
      </c>
    </row>
    <row r="351" spans="2:12" ht="12" customHeight="1">
      <c r="B351" s="12" t="s">
        <v>45</v>
      </c>
      <c r="C351" s="19">
        <v>49969.8132</v>
      </c>
      <c r="D351" s="20">
        <v>18622.3473</v>
      </c>
      <c r="E351" s="20">
        <v>11220.2277</v>
      </c>
      <c r="F351" s="20">
        <v>10390.892</v>
      </c>
      <c r="G351" s="20">
        <v>3435.8538</v>
      </c>
      <c r="H351" s="20">
        <v>9767.2581</v>
      </c>
      <c r="I351" s="20">
        <v>2499.7939</v>
      </c>
      <c r="J351" s="20">
        <v>67.6268</v>
      </c>
      <c r="K351" s="20">
        <v>0</v>
      </c>
      <c r="L351" s="21">
        <f t="shared" si="104"/>
        <v>105973.8128</v>
      </c>
    </row>
    <row r="352" spans="2:12" ht="12" customHeight="1">
      <c r="B352" s="12" t="s">
        <v>46</v>
      </c>
      <c r="C352" s="19">
        <v>275173.904</v>
      </c>
      <c r="D352" s="20">
        <v>55531.0256</v>
      </c>
      <c r="E352" s="20">
        <v>39597.7776</v>
      </c>
      <c r="F352" s="20">
        <v>58803.7121</v>
      </c>
      <c r="G352" s="20">
        <v>20844.961</v>
      </c>
      <c r="H352" s="20">
        <v>58810.7126</v>
      </c>
      <c r="I352" s="20">
        <v>39804.3075</v>
      </c>
      <c r="J352" s="20">
        <v>2954.4446</v>
      </c>
      <c r="K352" s="20">
        <v>57.1895</v>
      </c>
      <c r="L352" s="21">
        <f t="shared" si="104"/>
        <v>551578.0345</v>
      </c>
    </row>
    <row r="353" spans="2:12" ht="12" customHeight="1">
      <c r="B353" s="12" t="s">
        <v>47</v>
      </c>
      <c r="C353" s="19">
        <v>174879.4752</v>
      </c>
      <c r="D353" s="20">
        <v>64038.7903</v>
      </c>
      <c r="E353" s="20">
        <v>86740.491</v>
      </c>
      <c r="F353" s="20">
        <v>64971.9927</v>
      </c>
      <c r="G353" s="20">
        <v>28048.0604</v>
      </c>
      <c r="H353" s="20">
        <v>18760.8158</v>
      </c>
      <c r="I353" s="20">
        <v>32050.3645</v>
      </c>
      <c r="J353" s="20">
        <v>3077.0401</v>
      </c>
      <c r="K353" s="20">
        <v>115.753</v>
      </c>
      <c r="L353" s="21">
        <f t="shared" si="104"/>
        <v>472682.783</v>
      </c>
    </row>
    <row r="354" spans="2:12" ht="12" customHeight="1">
      <c r="B354" s="12" t="s">
        <v>48</v>
      </c>
      <c r="C354" s="19">
        <v>7908.1235</v>
      </c>
      <c r="D354" s="20">
        <v>7697.988</v>
      </c>
      <c r="E354" s="20">
        <v>1984.6493</v>
      </c>
      <c r="F354" s="20">
        <v>2302.6456</v>
      </c>
      <c r="G354" s="20">
        <v>1209.1968</v>
      </c>
      <c r="H354" s="20">
        <v>1784.1909</v>
      </c>
      <c r="I354" s="20">
        <v>1232.0145</v>
      </c>
      <c r="J354" s="20">
        <v>460.4074</v>
      </c>
      <c r="K354" s="20">
        <v>0</v>
      </c>
      <c r="L354" s="21">
        <f t="shared" si="104"/>
        <v>24579.216000000004</v>
      </c>
    </row>
    <row r="355" spans="2:12" ht="12" customHeight="1">
      <c r="B355" s="15" t="s">
        <v>49</v>
      </c>
      <c r="C355" s="28">
        <v>9250.0893</v>
      </c>
      <c r="D355" s="29">
        <v>2879.8108</v>
      </c>
      <c r="E355" s="29">
        <v>16157.9306</v>
      </c>
      <c r="F355" s="29">
        <v>5990.1871</v>
      </c>
      <c r="G355" s="29">
        <v>2897.5131</v>
      </c>
      <c r="H355" s="29">
        <v>2387.2447</v>
      </c>
      <c r="I355" s="29">
        <v>4823.8312</v>
      </c>
      <c r="J355" s="29">
        <v>301.1316</v>
      </c>
      <c r="K355" s="29">
        <v>159.3318</v>
      </c>
      <c r="L355" s="30">
        <f t="shared" si="104"/>
        <v>44847.0702</v>
      </c>
    </row>
    <row r="356" spans="2:12" ht="12" customHeight="1">
      <c r="B356" s="12" t="s">
        <v>50</v>
      </c>
      <c r="C356" s="19">
        <v>13737.3269</v>
      </c>
      <c r="D356" s="20">
        <v>434.7185</v>
      </c>
      <c r="E356" s="20">
        <v>3017.8589</v>
      </c>
      <c r="F356" s="20">
        <v>6145.0091</v>
      </c>
      <c r="G356" s="20">
        <v>3175.3382</v>
      </c>
      <c r="H356" s="20">
        <v>3679.332</v>
      </c>
      <c r="I356" s="20">
        <v>956.2943</v>
      </c>
      <c r="J356" s="20">
        <v>447.7792</v>
      </c>
      <c r="K356" s="20">
        <v>0</v>
      </c>
      <c r="L356" s="21">
        <f t="shared" si="104"/>
        <v>31593.657100000004</v>
      </c>
    </row>
    <row r="357" spans="2:12" ht="12" customHeight="1">
      <c r="B357" s="12" t="s">
        <v>51</v>
      </c>
      <c r="C357" s="19">
        <v>32842.3607</v>
      </c>
      <c r="D357" s="20">
        <v>21562.8541</v>
      </c>
      <c r="E357" s="20">
        <v>3117.8883</v>
      </c>
      <c r="F357" s="20">
        <v>5289.3862</v>
      </c>
      <c r="G357" s="20">
        <v>5420.7146</v>
      </c>
      <c r="H357" s="20">
        <v>2528.6605</v>
      </c>
      <c r="I357" s="20">
        <v>356.7307</v>
      </c>
      <c r="J357" s="20">
        <v>1729.9381</v>
      </c>
      <c r="K357" s="20">
        <v>11.0625</v>
      </c>
      <c r="L357" s="21">
        <f t="shared" si="104"/>
        <v>72859.5957</v>
      </c>
    </row>
    <row r="358" spans="2:12" ht="12" customHeight="1">
      <c r="B358" s="12" t="s">
        <v>52</v>
      </c>
      <c r="C358" s="19">
        <v>254532.7583</v>
      </c>
      <c r="D358" s="20">
        <v>26243.7979</v>
      </c>
      <c r="E358" s="20">
        <v>32537.3951</v>
      </c>
      <c r="F358" s="20">
        <v>41930.9314</v>
      </c>
      <c r="G358" s="20">
        <v>12947.1547</v>
      </c>
      <c r="H358" s="20">
        <v>16837.4887</v>
      </c>
      <c r="I358" s="20">
        <v>21997.3958</v>
      </c>
      <c r="J358" s="20">
        <v>3045.4355</v>
      </c>
      <c r="K358" s="20">
        <v>75.8111</v>
      </c>
      <c r="L358" s="21">
        <f t="shared" si="104"/>
        <v>410148.1685</v>
      </c>
    </row>
    <row r="359" spans="2:12" ht="12" customHeight="1">
      <c r="B359" s="12" t="s">
        <v>53</v>
      </c>
      <c r="C359" s="19">
        <v>165113.2971</v>
      </c>
      <c r="D359" s="20">
        <v>31971.5128</v>
      </c>
      <c r="E359" s="20">
        <v>13050.8326</v>
      </c>
      <c r="F359" s="20">
        <v>10929.9288</v>
      </c>
      <c r="G359" s="20">
        <v>10066.1175</v>
      </c>
      <c r="H359" s="20">
        <v>13037.1017</v>
      </c>
      <c r="I359" s="20">
        <v>3711.8695</v>
      </c>
      <c r="J359" s="20">
        <v>2723.5621</v>
      </c>
      <c r="K359" s="20">
        <v>214.2847</v>
      </c>
      <c r="L359" s="21">
        <f t="shared" si="104"/>
        <v>250818.50679999997</v>
      </c>
    </row>
    <row r="360" spans="2:12" ht="12" customHeight="1">
      <c r="B360" s="12" t="s">
        <v>54</v>
      </c>
      <c r="C360" s="19">
        <v>62244.1756</v>
      </c>
      <c r="D360" s="20">
        <v>37042.2187</v>
      </c>
      <c r="E360" s="20">
        <v>15113.6809</v>
      </c>
      <c r="F360" s="20">
        <v>17595.9733</v>
      </c>
      <c r="G360" s="20">
        <v>9683.1178</v>
      </c>
      <c r="H360" s="20">
        <v>14170.4111</v>
      </c>
      <c r="I360" s="20">
        <v>8182.2917</v>
      </c>
      <c r="J360" s="20">
        <v>4192.0603</v>
      </c>
      <c r="K360" s="20">
        <v>1427.0532</v>
      </c>
      <c r="L360" s="21">
        <f t="shared" si="104"/>
        <v>169650.98260000002</v>
      </c>
    </row>
    <row r="361" spans="2:12" ht="12" customHeight="1">
      <c r="B361" s="12" t="s">
        <v>55</v>
      </c>
      <c r="C361" s="19">
        <v>19485.4362</v>
      </c>
      <c r="D361" s="20">
        <v>1695.9707</v>
      </c>
      <c r="E361" s="20">
        <v>5053.5032</v>
      </c>
      <c r="F361" s="20">
        <v>12884.2187</v>
      </c>
      <c r="G361" s="20">
        <v>1850.8389</v>
      </c>
      <c r="H361" s="20">
        <v>2886.6253</v>
      </c>
      <c r="I361" s="20">
        <v>1843.3491</v>
      </c>
      <c r="J361" s="20">
        <v>254.7205</v>
      </c>
      <c r="K361" s="20">
        <v>9.0995</v>
      </c>
      <c r="L361" s="21">
        <f t="shared" si="104"/>
        <v>45963.7621</v>
      </c>
    </row>
    <row r="362" spans="2:12" ht="12" customHeight="1">
      <c r="B362" s="12" t="s">
        <v>56</v>
      </c>
      <c r="C362" s="19">
        <v>20643.0567</v>
      </c>
      <c r="D362" s="20">
        <v>4883.2186</v>
      </c>
      <c r="E362" s="20">
        <v>6304.8216</v>
      </c>
      <c r="F362" s="20">
        <v>13932.6817</v>
      </c>
      <c r="G362" s="20">
        <v>1990.6278</v>
      </c>
      <c r="H362" s="20">
        <v>2395.8799</v>
      </c>
      <c r="I362" s="20">
        <v>1526.6212</v>
      </c>
      <c r="J362" s="20">
        <v>1021.8283</v>
      </c>
      <c r="K362" s="20">
        <v>0.806</v>
      </c>
      <c r="L362" s="21">
        <f t="shared" si="104"/>
        <v>52699.5418</v>
      </c>
    </row>
    <row r="363" spans="2:12" ht="12" customHeight="1">
      <c r="B363" s="12" t="s">
        <v>57</v>
      </c>
      <c r="C363" s="19">
        <v>48874.9396</v>
      </c>
      <c r="D363" s="20">
        <v>46417.2698</v>
      </c>
      <c r="E363" s="20">
        <v>21896.4234</v>
      </c>
      <c r="F363" s="20">
        <v>10399.9313</v>
      </c>
      <c r="G363" s="20">
        <v>26866.2336</v>
      </c>
      <c r="H363" s="20">
        <v>11976.7604</v>
      </c>
      <c r="I363" s="20">
        <v>5560.0045</v>
      </c>
      <c r="J363" s="20">
        <v>13991.1032</v>
      </c>
      <c r="K363" s="20">
        <v>600.5795</v>
      </c>
      <c r="L363" s="21">
        <f t="shared" si="104"/>
        <v>186583.2453</v>
      </c>
    </row>
    <row r="364" spans="2:12" ht="12" customHeight="1">
      <c r="B364" s="12" t="s">
        <v>58</v>
      </c>
      <c r="C364" s="19">
        <v>36621.4091</v>
      </c>
      <c r="D364" s="20">
        <v>108.509</v>
      </c>
      <c r="E364" s="20">
        <v>560.6082</v>
      </c>
      <c r="F364" s="20">
        <v>1908.4147</v>
      </c>
      <c r="G364" s="20">
        <v>762.3257</v>
      </c>
      <c r="H364" s="20">
        <v>1032.7304</v>
      </c>
      <c r="I364" s="20">
        <v>557.6065</v>
      </c>
      <c r="J364" s="20">
        <v>3108.8714</v>
      </c>
      <c r="K364" s="20">
        <v>0</v>
      </c>
      <c r="L364" s="21">
        <f t="shared" si="104"/>
        <v>44660.475000000006</v>
      </c>
    </row>
    <row r="365" spans="2:12" ht="12" customHeight="1">
      <c r="B365" s="15" t="s">
        <v>59</v>
      </c>
      <c r="C365" s="28">
        <v>266563.7132</v>
      </c>
      <c r="D365" s="29">
        <v>62689.5124</v>
      </c>
      <c r="E365" s="29">
        <v>52348.1373</v>
      </c>
      <c r="F365" s="29">
        <v>51797.4942</v>
      </c>
      <c r="G365" s="29">
        <v>18283.7194</v>
      </c>
      <c r="H365" s="29">
        <v>8711.9894</v>
      </c>
      <c r="I365" s="29">
        <v>11224.6015</v>
      </c>
      <c r="J365" s="29">
        <v>6093.3322</v>
      </c>
      <c r="K365" s="29">
        <v>3800.3119</v>
      </c>
      <c r="L365" s="30">
        <f t="shared" si="104"/>
        <v>481512.8115</v>
      </c>
    </row>
    <row r="366" spans="2:12" ht="12" customHeight="1">
      <c r="B366" s="12" t="s">
        <v>60</v>
      </c>
      <c r="C366" s="19">
        <v>21487.8003</v>
      </c>
      <c r="D366" s="20">
        <v>15022.6039</v>
      </c>
      <c r="E366" s="20">
        <v>8376.6852</v>
      </c>
      <c r="F366" s="20">
        <v>6790.16</v>
      </c>
      <c r="G366" s="20">
        <v>1377.7268</v>
      </c>
      <c r="H366" s="20">
        <v>733.8321</v>
      </c>
      <c r="I366" s="20">
        <v>2275.2156</v>
      </c>
      <c r="J366" s="20">
        <v>1409.0665</v>
      </c>
      <c r="K366" s="20">
        <v>1802.4677</v>
      </c>
      <c r="L366" s="21">
        <f t="shared" si="104"/>
        <v>59275.5581</v>
      </c>
    </row>
    <row r="367" spans="2:12" ht="12" customHeight="1">
      <c r="B367" s="12" t="s">
        <v>61</v>
      </c>
      <c r="C367" s="19">
        <v>17164.1703</v>
      </c>
      <c r="D367" s="20">
        <v>2899.5088</v>
      </c>
      <c r="E367" s="20">
        <v>5347.3238</v>
      </c>
      <c r="F367" s="20">
        <v>2207.7072</v>
      </c>
      <c r="G367" s="20">
        <v>399.0276</v>
      </c>
      <c r="H367" s="20">
        <v>339.3144</v>
      </c>
      <c r="I367" s="20">
        <v>2234.8936</v>
      </c>
      <c r="J367" s="20">
        <v>410.4683</v>
      </c>
      <c r="K367" s="20">
        <v>822.8789</v>
      </c>
      <c r="L367" s="21">
        <f t="shared" si="104"/>
        <v>31825.2929</v>
      </c>
    </row>
    <row r="368" spans="2:12" ht="12" customHeight="1">
      <c r="B368" s="12" t="s">
        <v>62</v>
      </c>
      <c r="C368" s="19">
        <v>42423.0182</v>
      </c>
      <c r="D368" s="20">
        <v>24044.9894</v>
      </c>
      <c r="E368" s="20">
        <v>8914.127</v>
      </c>
      <c r="F368" s="20">
        <v>16740.513</v>
      </c>
      <c r="G368" s="20">
        <v>1187.2396</v>
      </c>
      <c r="H368" s="20">
        <v>974.68</v>
      </c>
      <c r="I368" s="20">
        <v>2019.1721</v>
      </c>
      <c r="J368" s="20">
        <v>3732.2496</v>
      </c>
      <c r="K368" s="20">
        <v>1115.1108</v>
      </c>
      <c r="L368" s="21">
        <f t="shared" si="104"/>
        <v>101151.09969999998</v>
      </c>
    </row>
    <row r="369" spans="2:12" ht="12" customHeight="1">
      <c r="B369" s="12" t="s">
        <v>63</v>
      </c>
      <c r="C369" s="19">
        <v>42698.3373</v>
      </c>
      <c r="D369" s="20">
        <v>5145.9192</v>
      </c>
      <c r="E369" s="20">
        <v>10444.8721</v>
      </c>
      <c r="F369" s="20">
        <v>18688.311</v>
      </c>
      <c r="G369" s="20">
        <v>1122.3652</v>
      </c>
      <c r="H369" s="20">
        <v>2052.0454</v>
      </c>
      <c r="I369" s="20">
        <v>669.1881</v>
      </c>
      <c r="J369" s="20">
        <v>1488.1442</v>
      </c>
      <c r="K369" s="20">
        <v>130.636</v>
      </c>
      <c r="L369" s="21">
        <f t="shared" si="104"/>
        <v>82439.81850000001</v>
      </c>
    </row>
    <row r="370" spans="2:12" ht="12" customHeight="1">
      <c r="B370" s="12" t="s">
        <v>64</v>
      </c>
      <c r="C370" s="19">
        <v>39836.116</v>
      </c>
      <c r="D370" s="20">
        <v>6496.5777</v>
      </c>
      <c r="E370" s="20">
        <v>6624.8514</v>
      </c>
      <c r="F370" s="20">
        <v>5729.8168</v>
      </c>
      <c r="G370" s="20">
        <v>5348.5373</v>
      </c>
      <c r="H370" s="20">
        <v>1169.6085</v>
      </c>
      <c r="I370" s="20">
        <v>3169.2249</v>
      </c>
      <c r="J370" s="20">
        <v>1668.6673</v>
      </c>
      <c r="K370" s="20">
        <v>276.4251</v>
      </c>
      <c r="L370" s="21">
        <f t="shared" si="104"/>
        <v>70319.825</v>
      </c>
    </row>
    <row r="371" spans="2:12" ht="12" customHeight="1">
      <c r="B371" s="12" t="s">
        <v>65</v>
      </c>
      <c r="C371" s="19">
        <v>49296.7603</v>
      </c>
      <c r="D371" s="20">
        <v>14563.6641</v>
      </c>
      <c r="E371" s="20">
        <v>5949.174</v>
      </c>
      <c r="F371" s="20">
        <v>1473.0834</v>
      </c>
      <c r="G371" s="20">
        <v>4351.8631</v>
      </c>
      <c r="H371" s="20">
        <v>3650.5162</v>
      </c>
      <c r="I371" s="20">
        <v>2059.1002</v>
      </c>
      <c r="J371" s="20">
        <v>2855.7439</v>
      </c>
      <c r="K371" s="20">
        <v>64.9569</v>
      </c>
      <c r="L371" s="21">
        <f t="shared" si="104"/>
        <v>84264.86210000001</v>
      </c>
    </row>
    <row r="372" spans="2:12" ht="12" customHeight="1">
      <c r="B372" s="16" t="s">
        <v>66</v>
      </c>
      <c r="C372" s="31">
        <v>60161.0244</v>
      </c>
      <c r="D372" s="32">
        <v>1633.7492</v>
      </c>
      <c r="E372" s="32">
        <v>46656.9497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3">
        <f t="shared" si="104"/>
        <v>108451.7233</v>
      </c>
    </row>
    <row r="373" spans="2:12" ht="12" customHeight="1">
      <c r="B373" s="16" t="s">
        <v>67</v>
      </c>
      <c r="C373" s="31">
        <f aca="true" t="shared" si="105" ref="C373:K373">SUM(C326:C372)</f>
        <v>4732290.297700001</v>
      </c>
      <c r="D373" s="32">
        <f t="shared" si="105"/>
        <v>1665335.5948999997</v>
      </c>
      <c r="E373" s="32">
        <f t="shared" si="105"/>
        <v>1409544.7758000002</v>
      </c>
      <c r="F373" s="32">
        <f t="shared" si="105"/>
        <v>1080355.1586999996</v>
      </c>
      <c r="G373" s="32">
        <f t="shared" si="105"/>
        <v>547701.7251999999</v>
      </c>
      <c r="H373" s="32">
        <f t="shared" si="105"/>
        <v>618427.8274</v>
      </c>
      <c r="I373" s="32">
        <f t="shared" si="105"/>
        <v>284046.4889</v>
      </c>
      <c r="J373" s="32">
        <f t="shared" si="105"/>
        <v>116197.72439999998</v>
      </c>
      <c r="K373" s="32">
        <f t="shared" si="105"/>
        <v>25473.8121</v>
      </c>
      <c r="L373" s="33">
        <f>SUM(C373:K373)</f>
        <v>10479373.405100003</v>
      </c>
    </row>
    <row r="375" spans="2:4" s="3" customFormat="1" ht="13.5" customHeight="1">
      <c r="B375" s="4" t="s">
        <v>1</v>
      </c>
      <c r="C375" s="36" t="s">
        <v>8</v>
      </c>
      <c r="D375" s="37"/>
    </row>
    <row r="376" spans="2:13" ht="12" customHeight="1"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6" t="s">
        <v>18</v>
      </c>
      <c r="M376" s="7"/>
    </row>
    <row r="377" spans="2:12" s="5" customFormat="1" ht="13.5" customHeight="1">
      <c r="B377" s="34" t="s">
        <v>69</v>
      </c>
      <c r="C377" s="38" t="s">
        <v>70</v>
      </c>
      <c r="D377" s="40" t="s">
        <v>71</v>
      </c>
      <c r="E377" s="40" t="s">
        <v>72</v>
      </c>
      <c r="F377" s="40" t="s">
        <v>73</v>
      </c>
      <c r="G377" s="40" t="s">
        <v>74</v>
      </c>
      <c r="H377" s="40" t="s">
        <v>75</v>
      </c>
      <c r="I377" s="40" t="s">
        <v>76</v>
      </c>
      <c r="J377" s="40" t="s">
        <v>77</v>
      </c>
      <c r="K377" s="40" t="s">
        <v>78</v>
      </c>
      <c r="L377" s="42" t="s">
        <v>79</v>
      </c>
    </row>
    <row r="378" spans="2:12" s="5" customFormat="1" ht="13.5" customHeight="1">
      <c r="B378" s="35" t="s">
        <v>19</v>
      </c>
      <c r="C378" s="39"/>
      <c r="D378" s="41"/>
      <c r="E378" s="41"/>
      <c r="F378" s="41"/>
      <c r="G378" s="41"/>
      <c r="H378" s="41"/>
      <c r="I378" s="41"/>
      <c r="J378" s="41"/>
      <c r="K378" s="41"/>
      <c r="L378" s="43"/>
    </row>
    <row r="379" spans="2:12" ht="12" customHeight="1">
      <c r="B379" s="12" t="s">
        <v>20</v>
      </c>
      <c r="C379" s="19">
        <v>53079.0459</v>
      </c>
      <c r="D379" s="20">
        <v>10784.2795</v>
      </c>
      <c r="E379" s="20">
        <v>6250.5215</v>
      </c>
      <c r="F379" s="20">
        <v>13095.1873</v>
      </c>
      <c r="G379" s="20">
        <v>8939.6617</v>
      </c>
      <c r="H379" s="20">
        <v>3192.4566</v>
      </c>
      <c r="I379" s="20">
        <v>91.5698</v>
      </c>
      <c r="J379" s="20">
        <v>0</v>
      </c>
      <c r="K379" s="20">
        <v>242.2187</v>
      </c>
      <c r="L379" s="21">
        <f>SUM(C379:K379)</f>
        <v>95674.941</v>
      </c>
    </row>
    <row r="380" spans="2:12" ht="12" customHeight="1">
      <c r="B380" s="12" t="s">
        <v>21</v>
      </c>
      <c r="C380" s="19">
        <v>4514.9454</v>
      </c>
      <c r="D380" s="20">
        <v>79.8547</v>
      </c>
      <c r="E380" s="20">
        <v>1060.287</v>
      </c>
      <c r="F380" s="20">
        <v>743.1442</v>
      </c>
      <c r="G380" s="20">
        <v>729.9258</v>
      </c>
      <c r="H380" s="20">
        <v>112.1651</v>
      </c>
      <c r="I380" s="20">
        <v>676.2392</v>
      </c>
      <c r="J380" s="20">
        <v>192.6088</v>
      </c>
      <c r="K380" s="20">
        <v>482.472</v>
      </c>
      <c r="L380" s="21">
        <f>SUM(C380:K380)</f>
        <v>8591.6422</v>
      </c>
    </row>
    <row r="381" spans="2:12" ht="12" customHeight="1">
      <c r="B381" s="12" t="s">
        <v>22</v>
      </c>
      <c r="C381" s="19">
        <v>0</v>
      </c>
      <c r="D381" s="20">
        <v>184.408</v>
      </c>
      <c r="E381" s="20">
        <v>496.4131</v>
      </c>
      <c r="F381" s="20">
        <v>1022.5933</v>
      </c>
      <c r="G381" s="20">
        <v>865.5537</v>
      </c>
      <c r="H381" s="20">
        <v>344.147</v>
      </c>
      <c r="I381" s="20">
        <v>253.2124</v>
      </c>
      <c r="J381" s="20">
        <v>0</v>
      </c>
      <c r="K381" s="20">
        <v>0</v>
      </c>
      <c r="L381" s="21">
        <f>SUM(C381:K381)</f>
        <v>3166.3275</v>
      </c>
    </row>
    <row r="382" spans="2:12" ht="12" customHeight="1">
      <c r="B382" s="12" t="s">
        <v>23</v>
      </c>
      <c r="C382" s="19">
        <v>13716.3842</v>
      </c>
      <c r="D382" s="20">
        <v>3142.1329</v>
      </c>
      <c r="E382" s="20">
        <v>2903.7058</v>
      </c>
      <c r="F382" s="20">
        <v>4181.0687</v>
      </c>
      <c r="G382" s="20">
        <v>5014.0068</v>
      </c>
      <c r="H382" s="20">
        <v>10110.7214</v>
      </c>
      <c r="I382" s="20">
        <v>1126.0501</v>
      </c>
      <c r="J382" s="20">
        <v>0</v>
      </c>
      <c r="K382" s="20">
        <v>0</v>
      </c>
      <c r="L382" s="21">
        <f>SUM(C382:K382)</f>
        <v>40194.0699</v>
      </c>
    </row>
    <row r="383" spans="2:12" ht="12" customHeight="1">
      <c r="B383" s="12" t="s">
        <v>24</v>
      </c>
      <c r="C383" s="19">
        <v>700.5414</v>
      </c>
      <c r="D383" s="20">
        <v>205.5607</v>
      </c>
      <c r="E383" s="20">
        <v>973.7954</v>
      </c>
      <c r="F383" s="20">
        <v>186.5095</v>
      </c>
      <c r="G383" s="20">
        <v>10</v>
      </c>
      <c r="H383" s="20">
        <v>239.0838</v>
      </c>
      <c r="I383" s="20">
        <v>10</v>
      </c>
      <c r="J383" s="20">
        <v>0</v>
      </c>
      <c r="K383" s="20">
        <v>0</v>
      </c>
      <c r="L383" s="21">
        <f aca="true" t="shared" si="106" ref="L383:L425">SUM(C383:K383)</f>
        <v>2325.4908</v>
      </c>
    </row>
    <row r="384" spans="2:12" ht="12" customHeight="1">
      <c r="B384" s="12" t="s">
        <v>25</v>
      </c>
      <c r="C384" s="19">
        <v>53.312</v>
      </c>
      <c r="D384" s="20">
        <v>0</v>
      </c>
      <c r="E384" s="20">
        <v>0</v>
      </c>
      <c r="F384" s="20">
        <v>1137.6306</v>
      </c>
      <c r="G384" s="20">
        <v>255.1458</v>
      </c>
      <c r="H384" s="20">
        <v>194.2196</v>
      </c>
      <c r="I384" s="20">
        <v>0</v>
      </c>
      <c r="J384" s="20">
        <v>69.2118</v>
      </c>
      <c r="K384" s="20">
        <v>0</v>
      </c>
      <c r="L384" s="21">
        <f t="shared" si="106"/>
        <v>1709.5198</v>
      </c>
    </row>
    <row r="385" spans="2:12" ht="12" customHeight="1">
      <c r="B385" s="12" t="s">
        <v>26</v>
      </c>
      <c r="C385" s="19">
        <v>16556.5257</v>
      </c>
      <c r="D385" s="20">
        <v>539.7428</v>
      </c>
      <c r="E385" s="20">
        <v>6285.2833</v>
      </c>
      <c r="F385" s="20">
        <v>3391.5521</v>
      </c>
      <c r="G385" s="20">
        <v>7573.5111</v>
      </c>
      <c r="H385" s="20">
        <v>1215.4238</v>
      </c>
      <c r="I385" s="20">
        <v>865.277</v>
      </c>
      <c r="J385" s="20">
        <v>38.84</v>
      </c>
      <c r="K385" s="20">
        <v>26.0536</v>
      </c>
      <c r="L385" s="21">
        <f t="shared" si="106"/>
        <v>36492.20939999999</v>
      </c>
    </row>
    <row r="386" spans="2:12" ht="12" customHeight="1">
      <c r="B386" s="12" t="s">
        <v>27</v>
      </c>
      <c r="C386" s="19">
        <v>5778.0894</v>
      </c>
      <c r="D386" s="20">
        <v>5987.3489</v>
      </c>
      <c r="E386" s="20">
        <v>20679.8756</v>
      </c>
      <c r="F386" s="20">
        <v>32905.0871</v>
      </c>
      <c r="G386" s="20">
        <v>1545.827</v>
      </c>
      <c r="H386" s="20">
        <v>6586.7</v>
      </c>
      <c r="I386" s="20">
        <v>740.8695</v>
      </c>
      <c r="J386" s="20">
        <v>0</v>
      </c>
      <c r="K386" s="20">
        <v>0</v>
      </c>
      <c r="L386" s="21">
        <f t="shared" si="106"/>
        <v>74223.7975</v>
      </c>
    </row>
    <row r="387" spans="2:12" ht="12" customHeight="1">
      <c r="B387" s="12" t="s">
        <v>28</v>
      </c>
      <c r="C387" s="19">
        <v>6455.893</v>
      </c>
      <c r="D387" s="20">
        <v>3662.19</v>
      </c>
      <c r="E387" s="20">
        <v>10342.27</v>
      </c>
      <c r="F387" s="20">
        <v>8032.2373</v>
      </c>
      <c r="G387" s="20">
        <v>2798.8408</v>
      </c>
      <c r="H387" s="20">
        <v>1847.0023</v>
      </c>
      <c r="I387" s="20">
        <v>1375.2353</v>
      </c>
      <c r="J387" s="20">
        <v>103.3896</v>
      </c>
      <c r="K387" s="20">
        <v>188.0219</v>
      </c>
      <c r="L387" s="21">
        <f t="shared" si="106"/>
        <v>34805.080200000004</v>
      </c>
    </row>
    <row r="388" spans="2:12" ht="12" customHeight="1">
      <c r="B388" s="13" t="s">
        <v>29</v>
      </c>
      <c r="C388" s="22">
        <v>2688.1344</v>
      </c>
      <c r="D388" s="23">
        <v>1471.8503</v>
      </c>
      <c r="E388" s="23">
        <v>11137.708</v>
      </c>
      <c r="F388" s="23">
        <v>9103.5979</v>
      </c>
      <c r="G388" s="23">
        <v>809.3281</v>
      </c>
      <c r="H388" s="23">
        <v>6265.7146</v>
      </c>
      <c r="I388" s="23">
        <v>555.7088</v>
      </c>
      <c r="J388" s="23">
        <v>903.0283</v>
      </c>
      <c r="K388" s="23">
        <v>0</v>
      </c>
      <c r="L388" s="24">
        <f t="shared" si="106"/>
        <v>32935.0704</v>
      </c>
    </row>
    <row r="389" spans="2:12" ht="12" customHeight="1">
      <c r="B389" s="12" t="s">
        <v>30</v>
      </c>
      <c r="C389" s="19">
        <v>6509.7851</v>
      </c>
      <c r="D389" s="20">
        <v>35608.7319</v>
      </c>
      <c r="E389" s="20">
        <v>13256.8821</v>
      </c>
      <c r="F389" s="20">
        <v>5953.4679</v>
      </c>
      <c r="G389" s="20">
        <v>2611.3762</v>
      </c>
      <c r="H389" s="20">
        <v>3254.3061</v>
      </c>
      <c r="I389" s="20">
        <v>32.2905</v>
      </c>
      <c r="J389" s="20">
        <v>1289.749</v>
      </c>
      <c r="K389" s="20">
        <v>610.4534</v>
      </c>
      <c r="L389" s="21">
        <f t="shared" si="106"/>
        <v>69127.0422</v>
      </c>
    </row>
    <row r="390" spans="2:12" ht="12" customHeight="1">
      <c r="B390" s="12" t="s">
        <v>31</v>
      </c>
      <c r="C390" s="19">
        <v>55327.424</v>
      </c>
      <c r="D390" s="20">
        <v>16555.1153</v>
      </c>
      <c r="E390" s="20">
        <v>36774.513</v>
      </c>
      <c r="F390" s="20">
        <v>29355.0465</v>
      </c>
      <c r="G390" s="20">
        <v>6365.2127</v>
      </c>
      <c r="H390" s="20">
        <v>10522.8217</v>
      </c>
      <c r="I390" s="20">
        <v>1131.9944</v>
      </c>
      <c r="J390" s="20">
        <v>195.7997</v>
      </c>
      <c r="K390" s="20">
        <v>157.327</v>
      </c>
      <c r="L390" s="21">
        <f t="shared" si="106"/>
        <v>156385.2543</v>
      </c>
    </row>
    <row r="391" spans="2:12" ht="12" customHeight="1">
      <c r="B391" s="12" t="s">
        <v>32</v>
      </c>
      <c r="C391" s="19">
        <v>9930.6651</v>
      </c>
      <c r="D391" s="20">
        <v>1840.2885</v>
      </c>
      <c r="E391" s="20">
        <v>1921.9829</v>
      </c>
      <c r="F391" s="20">
        <v>649.9699</v>
      </c>
      <c r="G391" s="20">
        <v>195.8776</v>
      </c>
      <c r="H391" s="20">
        <v>770.8325</v>
      </c>
      <c r="I391" s="20">
        <v>250.3279</v>
      </c>
      <c r="J391" s="20">
        <v>96.3135</v>
      </c>
      <c r="K391" s="20">
        <v>0</v>
      </c>
      <c r="L391" s="21">
        <f t="shared" si="106"/>
        <v>15656.2579</v>
      </c>
    </row>
    <row r="392" spans="2:12" ht="12" customHeight="1">
      <c r="B392" s="12" t="s">
        <v>33</v>
      </c>
      <c r="C392" s="19">
        <v>51580.6452</v>
      </c>
      <c r="D392" s="20">
        <v>15708.9753</v>
      </c>
      <c r="E392" s="20">
        <v>10191.4148</v>
      </c>
      <c r="F392" s="20">
        <v>5009.621</v>
      </c>
      <c r="G392" s="20">
        <v>3420.523</v>
      </c>
      <c r="H392" s="20">
        <v>15496.942</v>
      </c>
      <c r="I392" s="20">
        <v>2601.2054</v>
      </c>
      <c r="J392" s="20">
        <v>1651.1313</v>
      </c>
      <c r="K392" s="20">
        <v>962.4371</v>
      </c>
      <c r="L392" s="21">
        <f t="shared" si="106"/>
        <v>106622.8951</v>
      </c>
    </row>
    <row r="393" spans="2:12" ht="12" customHeight="1">
      <c r="B393" s="12" t="s">
        <v>34</v>
      </c>
      <c r="C393" s="19">
        <v>1369.1861</v>
      </c>
      <c r="D393" s="20">
        <v>7249.0421</v>
      </c>
      <c r="E393" s="20">
        <v>5105.567</v>
      </c>
      <c r="F393" s="20">
        <v>5907.1512</v>
      </c>
      <c r="G393" s="20">
        <v>6656.3144</v>
      </c>
      <c r="H393" s="20">
        <v>5105.594</v>
      </c>
      <c r="I393" s="20">
        <v>903.0148</v>
      </c>
      <c r="J393" s="20">
        <v>249.2225</v>
      </c>
      <c r="K393" s="20">
        <v>0</v>
      </c>
      <c r="L393" s="21">
        <f t="shared" si="106"/>
        <v>32545.0921</v>
      </c>
    </row>
    <row r="394" spans="2:12" ht="12" customHeight="1">
      <c r="B394" s="12" t="s">
        <v>35</v>
      </c>
      <c r="C394" s="19">
        <v>2742.2813</v>
      </c>
      <c r="D394" s="20">
        <v>645.9488</v>
      </c>
      <c r="E394" s="20">
        <v>1218.5912</v>
      </c>
      <c r="F394" s="20">
        <v>1293.2415</v>
      </c>
      <c r="G394" s="20">
        <v>5789.1881</v>
      </c>
      <c r="H394" s="20">
        <v>3915.4413</v>
      </c>
      <c r="I394" s="20">
        <v>69.5673</v>
      </c>
      <c r="J394" s="20">
        <v>0</v>
      </c>
      <c r="K394" s="20">
        <v>0</v>
      </c>
      <c r="L394" s="21">
        <f t="shared" si="106"/>
        <v>15674.259500000002</v>
      </c>
    </row>
    <row r="395" spans="2:12" ht="12" customHeight="1">
      <c r="B395" s="12" t="s">
        <v>36</v>
      </c>
      <c r="C395" s="19">
        <v>2078.1952</v>
      </c>
      <c r="D395" s="20">
        <v>857.8377</v>
      </c>
      <c r="E395" s="20">
        <v>121.5495</v>
      </c>
      <c r="F395" s="20">
        <v>75.4521</v>
      </c>
      <c r="G395" s="20">
        <v>1749.1956</v>
      </c>
      <c r="H395" s="20">
        <v>280.4408</v>
      </c>
      <c r="I395" s="20">
        <v>75.4521</v>
      </c>
      <c r="J395" s="20">
        <v>247.312</v>
      </c>
      <c r="K395" s="20">
        <v>0</v>
      </c>
      <c r="L395" s="21">
        <f t="shared" si="106"/>
        <v>5485.435000000001</v>
      </c>
    </row>
    <row r="396" spans="2:12" ht="12" customHeight="1">
      <c r="B396" s="12" t="s">
        <v>37</v>
      </c>
      <c r="C396" s="19">
        <v>5227.6971</v>
      </c>
      <c r="D396" s="20">
        <v>865.3999</v>
      </c>
      <c r="E396" s="20">
        <v>6234.9144</v>
      </c>
      <c r="F396" s="20">
        <v>2742.3179</v>
      </c>
      <c r="G396" s="20">
        <v>1095.4398</v>
      </c>
      <c r="H396" s="20">
        <v>704.6279</v>
      </c>
      <c r="I396" s="20">
        <v>70.9652</v>
      </c>
      <c r="J396" s="20">
        <v>17.3326</v>
      </c>
      <c r="K396" s="20">
        <v>0</v>
      </c>
      <c r="L396" s="21">
        <f t="shared" si="106"/>
        <v>16958.6948</v>
      </c>
    </row>
    <row r="397" spans="2:12" ht="12" customHeight="1">
      <c r="B397" s="12" t="s">
        <v>38</v>
      </c>
      <c r="C397" s="19">
        <v>3423.2562</v>
      </c>
      <c r="D397" s="20">
        <v>0</v>
      </c>
      <c r="E397" s="20">
        <v>1.6856</v>
      </c>
      <c r="F397" s="20">
        <v>912.8607</v>
      </c>
      <c r="G397" s="20">
        <v>0</v>
      </c>
      <c r="H397" s="20">
        <v>0</v>
      </c>
      <c r="I397" s="20">
        <v>0</v>
      </c>
      <c r="J397" s="20">
        <v>18.9808</v>
      </c>
      <c r="K397" s="20">
        <v>0</v>
      </c>
      <c r="L397" s="21">
        <f t="shared" si="106"/>
        <v>4356.7833</v>
      </c>
    </row>
    <row r="398" spans="2:12" ht="12" customHeight="1">
      <c r="B398" s="12" t="s">
        <v>39</v>
      </c>
      <c r="C398" s="19">
        <v>0</v>
      </c>
      <c r="D398" s="20">
        <v>0</v>
      </c>
      <c r="E398" s="20">
        <v>0</v>
      </c>
      <c r="F398" s="20">
        <v>89.8549</v>
      </c>
      <c r="G398" s="20">
        <v>1138.1448</v>
      </c>
      <c r="H398" s="20">
        <v>46.523</v>
      </c>
      <c r="I398" s="20">
        <v>0</v>
      </c>
      <c r="J398" s="20">
        <v>41.2699</v>
      </c>
      <c r="K398" s="20">
        <v>0</v>
      </c>
      <c r="L398" s="21">
        <f t="shared" si="106"/>
        <v>1315.7926</v>
      </c>
    </row>
    <row r="399" spans="2:12" ht="12" customHeight="1">
      <c r="B399" s="14" t="s">
        <v>40</v>
      </c>
      <c r="C399" s="25">
        <v>324.7526</v>
      </c>
      <c r="D399" s="26">
        <v>1872.0774</v>
      </c>
      <c r="E399" s="26">
        <v>4722.6113</v>
      </c>
      <c r="F399" s="26">
        <v>1168.6647</v>
      </c>
      <c r="G399" s="26">
        <v>540.2234</v>
      </c>
      <c r="H399" s="26">
        <v>416.4874</v>
      </c>
      <c r="I399" s="26">
        <v>81.0071</v>
      </c>
      <c r="J399" s="26">
        <v>0</v>
      </c>
      <c r="K399" s="26">
        <v>0</v>
      </c>
      <c r="L399" s="27">
        <f t="shared" si="106"/>
        <v>9125.823900000001</v>
      </c>
    </row>
    <row r="400" spans="2:12" ht="12" customHeight="1">
      <c r="B400" s="12" t="s">
        <v>41</v>
      </c>
      <c r="C400" s="19">
        <v>6108.0606</v>
      </c>
      <c r="D400" s="20">
        <v>10666.1721</v>
      </c>
      <c r="E400" s="20">
        <v>11893.9465</v>
      </c>
      <c r="F400" s="20">
        <v>14892.0408</v>
      </c>
      <c r="G400" s="20">
        <v>3550.3893</v>
      </c>
      <c r="H400" s="20">
        <v>785.1112</v>
      </c>
      <c r="I400" s="20">
        <v>397.1253</v>
      </c>
      <c r="J400" s="20">
        <v>357.0722</v>
      </c>
      <c r="K400" s="20">
        <v>0</v>
      </c>
      <c r="L400" s="21">
        <f t="shared" si="106"/>
        <v>48649.918000000005</v>
      </c>
    </row>
    <row r="401" spans="2:12" ht="12" customHeight="1">
      <c r="B401" s="12" t="s">
        <v>42</v>
      </c>
      <c r="C401" s="19">
        <v>123518.5003</v>
      </c>
      <c r="D401" s="20">
        <v>102897.3365</v>
      </c>
      <c r="E401" s="20">
        <v>57344.8606</v>
      </c>
      <c r="F401" s="20">
        <v>79640.2106</v>
      </c>
      <c r="G401" s="20">
        <v>31463.8498</v>
      </c>
      <c r="H401" s="20">
        <v>7692.7092</v>
      </c>
      <c r="I401" s="20">
        <v>6555.6804</v>
      </c>
      <c r="J401" s="20">
        <v>1257.2544</v>
      </c>
      <c r="K401" s="20">
        <v>0</v>
      </c>
      <c r="L401" s="21">
        <f t="shared" si="106"/>
        <v>410370.4018</v>
      </c>
    </row>
    <row r="402" spans="2:12" ht="12" customHeight="1">
      <c r="B402" s="12" t="s">
        <v>43</v>
      </c>
      <c r="C402" s="19">
        <v>3694.3316</v>
      </c>
      <c r="D402" s="20">
        <v>4154.5757</v>
      </c>
      <c r="E402" s="20">
        <v>2777.6595</v>
      </c>
      <c r="F402" s="20">
        <v>431.4269</v>
      </c>
      <c r="G402" s="20">
        <v>1236.0672</v>
      </c>
      <c r="H402" s="20">
        <v>1199.6457</v>
      </c>
      <c r="I402" s="20">
        <v>53.2728</v>
      </c>
      <c r="J402" s="20">
        <v>48.5781</v>
      </c>
      <c r="K402" s="20">
        <v>0</v>
      </c>
      <c r="L402" s="21">
        <f t="shared" si="106"/>
        <v>13595.557500000003</v>
      </c>
    </row>
    <row r="403" spans="2:12" ht="12" customHeight="1">
      <c r="B403" s="12" t="s">
        <v>44</v>
      </c>
      <c r="C403" s="19">
        <v>3366.7762</v>
      </c>
      <c r="D403" s="20">
        <v>1869.4766</v>
      </c>
      <c r="E403" s="20">
        <v>2889.1147</v>
      </c>
      <c r="F403" s="20">
        <v>1853.9223</v>
      </c>
      <c r="G403" s="20">
        <v>1291.0299</v>
      </c>
      <c r="H403" s="20">
        <v>184.7267</v>
      </c>
      <c r="I403" s="20">
        <v>78.8467</v>
      </c>
      <c r="J403" s="20">
        <v>0</v>
      </c>
      <c r="K403" s="20">
        <v>0</v>
      </c>
      <c r="L403" s="21">
        <f t="shared" si="106"/>
        <v>11533.8931</v>
      </c>
    </row>
    <row r="404" spans="2:12" ht="12" customHeight="1">
      <c r="B404" s="12" t="s">
        <v>45</v>
      </c>
      <c r="C404" s="19">
        <v>25.5293</v>
      </c>
      <c r="D404" s="20">
        <v>498.5611</v>
      </c>
      <c r="E404" s="20">
        <v>1559.558</v>
      </c>
      <c r="F404" s="20">
        <v>1006.624</v>
      </c>
      <c r="G404" s="20">
        <v>192.8836</v>
      </c>
      <c r="H404" s="20">
        <v>96.0624</v>
      </c>
      <c r="I404" s="20">
        <v>347.0935</v>
      </c>
      <c r="J404" s="20">
        <v>0</v>
      </c>
      <c r="K404" s="20">
        <v>0</v>
      </c>
      <c r="L404" s="21">
        <f t="shared" si="106"/>
        <v>3726.3118999999997</v>
      </c>
    </row>
    <row r="405" spans="2:12" ht="12" customHeight="1">
      <c r="B405" s="12" t="s">
        <v>46</v>
      </c>
      <c r="C405" s="19">
        <v>113914.5144</v>
      </c>
      <c r="D405" s="20">
        <v>28874.1889</v>
      </c>
      <c r="E405" s="20">
        <v>19420.5294</v>
      </c>
      <c r="F405" s="20">
        <v>13517.3215</v>
      </c>
      <c r="G405" s="20">
        <v>4612.1885</v>
      </c>
      <c r="H405" s="20">
        <v>5774.8784</v>
      </c>
      <c r="I405" s="20">
        <v>2586.5794</v>
      </c>
      <c r="J405" s="20">
        <v>121.4555</v>
      </c>
      <c r="K405" s="20">
        <v>0</v>
      </c>
      <c r="L405" s="21">
        <f t="shared" si="106"/>
        <v>188821.65599999996</v>
      </c>
    </row>
    <row r="406" spans="2:12" ht="12" customHeight="1">
      <c r="B406" s="12" t="s">
        <v>47</v>
      </c>
      <c r="C406" s="19">
        <v>26718.0419</v>
      </c>
      <c r="D406" s="20">
        <v>13267.5127</v>
      </c>
      <c r="E406" s="20">
        <v>49825.1782</v>
      </c>
      <c r="F406" s="20">
        <v>14852.7369</v>
      </c>
      <c r="G406" s="20">
        <v>11824.7679</v>
      </c>
      <c r="H406" s="20">
        <v>3797.2166</v>
      </c>
      <c r="I406" s="20">
        <v>4476.8127</v>
      </c>
      <c r="J406" s="20">
        <v>714.6124</v>
      </c>
      <c r="K406" s="20">
        <v>28.5736</v>
      </c>
      <c r="L406" s="21">
        <f t="shared" si="106"/>
        <v>125505.4529</v>
      </c>
    </row>
    <row r="407" spans="2:12" ht="12" customHeight="1">
      <c r="B407" s="12" t="s">
        <v>48</v>
      </c>
      <c r="C407" s="19">
        <v>1231.9551</v>
      </c>
      <c r="D407" s="20">
        <v>68.3917</v>
      </c>
      <c r="E407" s="20">
        <v>34.9564</v>
      </c>
      <c r="F407" s="20">
        <v>107.614</v>
      </c>
      <c r="G407" s="20">
        <v>0</v>
      </c>
      <c r="H407" s="20">
        <v>0</v>
      </c>
      <c r="I407" s="20">
        <v>134.6478</v>
      </c>
      <c r="J407" s="20">
        <v>0</v>
      </c>
      <c r="K407" s="20">
        <v>0</v>
      </c>
      <c r="L407" s="21">
        <f t="shared" si="106"/>
        <v>1577.5649999999998</v>
      </c>
    </row>
    <row r="408" spans="2:12" ht="12" customHeight="1">
      <c r="B408" s="15" t="s">
        <v>49</v>
      </c>
      <c r="C408" s="28">
        <v>482.3097</v>
      </c>
      <c r="D408" s="29">
        <v>1183.3695</v>
      </c>
      <c r="E408" s="29">
        <v>3255.2415</v>
      </c>
      <c r="F408" s="29">
        <v>1445.0418</v>
      </c>
      <c r="G408" s="29">
        <v>1491.4287</v>
      </c>
      <c r="H408" s="29">
        <v>1150.3622</v>
      </c>
      <c r="I408" s="29">
        <v>1322.6583</v>
      </c>
      <c r="J408" s="29">
        <v>54.1999</v>
      </c>
      <c r="K408" s="29">
        <v>0</v>
      </c>
      <c r="L408" s="30">
        <f t="shared" si="106"/>
        <v>10384.6116</v>
      </c>
    </row>
    <row r="409" spans="2:12" ht="12" customHeight="1">
      <c r="B409" s="12" t="s">
        <v>50</v>
      </c>
      <c r="C409" s="19">
        <v>202.7081</v>
      </c>
      <c r="D409" s="20">
        <v>0</v>
      </c>
      <c r="E409" s="20">
        <v>63.1072</v>
      </c>
      <c r="F409" s="20">
        <v>1634.0649</v>
      </c>
      <c r="G409" s="20">
        <v>412.301</v>
      </c>
      <c r="H409" s="20">
        <v>357.2904</v>
      </c>
      <c r="I409" s="20">
        <v>0</v>
      </c>
      <c r="J409" s="20">
        <v>0</v>
      </c>
      <c r="K409" s="20">
        <v>0</v>
      </c>
      <c r="L409" s="21">
        <f t="shared" si="106"/>
        <v>2669.4716</v>
      </c>
    </row>
    <row r="410" spans="2:12" ht="12" customHeight="1">
      <c r="B410" s="12" t="s">
        <v>51</v>
      </c>
      <c r="C410" s="19">
        <v>169.8087</v>
      </c>
      <c r="D410" s="20">
        <v>0</v>
      </c>
      <c r="E410" s="20">
        <v>242.9346</v>
      </c>
      <c r="F410" s="20">
        <v>1859.5464</v>
      </c>
      <c r="G410" s="20">
        <v>19.7384</v>
      </c>
      <c r="H410" s="20">
        <v>142.8095</v>
      </c>
      <c r="I410" s="20">
        <v>122.601</v>
      </c>
      <c r="J410" s="20">
        <v>20.2445</v>
      </c>
      <c r="K410" s="20">
        <v>0</v>
      </c>
      <c r="L410" s="21">
        <f t="shared" si="106"/>
        <v>2577.6830999999997</v>
      </c>
    </row>
    <row r="411" spans="2:12" ht="12" customHeight="1">
      <c r="B411" s="12" t="s">
        <v>52</v>
      </c>
      <c r="C411" s="19">
        <v>8030.9856</v>
      </c>
      <c r="D411" s="20">
        <v>3816.1923</v>
      </c>
      <c r="E411" s="20">
        <v>1826.1151</v>
      </c>
      <c r="F411" s="20">
        <v>11658.481</v>
      </c>
      <c r="G411" s="20">
        <v>1454.1443</v>
      </c>
      <c r="H411" s="20">
        <v>7722.3876</v>
      </c>
      <c r="I411" s="20">
        <v>265.7877</v>
      </c>
      <c r="J411" s="20">
        <v>79.4865</v>
      </c>
      <c r="K411" s="20">
        <v>0</v>
      </c>
      <c r="L411" s="21">
        <f t="shared" si="106"/>
        <v>34853.5801</v>
      </c>
    </row>
    <row r="412" spans="2:12" ht="12" customHeight="1">
      <c r="B412" s="12" t="s">
        <v>53</v>
      </c>
      <c r="C412" s="19">
        <v>5615.1275</v>
      </c>
      <c r="D412" s="20">
        <v>3257.5121</v>
      </c>
      <c r="E412" s="20">
        <v>1680.1286</v>
      </c>
      <c r="F412" s="20">
        <v>6271.9364</v>
      </c>
      <c r="G412" s="20">
        <v>2622.3485</v>
      </c>
      <c r="H412" s="20">
        <v>2807.6814</v>
      </c>
      <c r="I412" s="20">
        <v>89.7643</v>
      </c>
      <c r="J412" s="20">
        <v>710.9472</v>
      </c>
      <c r="K412" s="20">
        <v>0</v>
      </c>
      <c r="L412" s="21">
        <f t="shared" si="106"/>
        <v>23055.445999999996</v>
      </c>
    </row>
    <row r="413" spans="2:12" ht="12" customHeight="1">
      <c r="B413" s="12" t="s">
        <v>54</v>
      </c>
      <c r="C413" s="19">
        <v>11885.635</v>
      </c>
      <c r="D413" s="20">
        <v>5826.1323</v>
      </c>
      <c r="E413" s="20">
        <v>3258.4656</v>
      </c>
      <c r="F413" s="20">
        <v>8111.5518</v>
      </c>
      <c r="G413" s="20">
        <v>2014.575</v>
      </c>
      <c r="H413" s="20">
        <v>1966.6338</v>
      </c>
      <c r="I413" s="20">
        <v>338.594</v>
      </c>
      <c r="J413" s="20">
        <v>135.6441</v>
      </c>
      <c r="K413" s="20">
        <v>95.0325</v>
      </c>
      <c r="L413" s="21">
        <f t="shared" si="106"/>
        <v>33632.2641</v>
      </c>
    </row>
    <row r="414" spans="2:12" ht="12" customHeight="1">
      <c r="B414" s="12" t="s">
        <v>55</v>
      </c>
      <c r="C414" s="19">
        <v>645.6846</v>
      </c>
      <c r="D414" s="20">
        <v>258.8235</v>
      </c>
      <c r="E414" s="20">
        <v>197.586</v>
      </c>
      <c r="F414" s="20">
        <v>1939.735</v>
      </c>
      <c r="G414" s="20">
        <v>21.7749</v>
      </c>
      <c r="H414" s="20">
        <v>21.6499</v>
      </c>
      <c r="I414" s="20">
        <v>156.0912</v>
      </c>
      <c r="J414" s="20">
        <v>0</v>
      </c>
      <c r="K414" s="20">
        <v>0</v>
      </c>
      <c r="L414" s="21">
        <f t="shared" si="106"/>
        <v>3241.3450999999995</v>
      </c>
    </row>
    <row r="415" spans="2:12" ht="12" customHeight="1">
      <c r="B415" s="12" t="s">
        <v>56</v>
      </c>
      <c r="C415" s="19">
        <v>1688.1083</v>
      </c>
      <c r="D415" s="20">
        <v>353.5619</v>
      </c>
      <c r="E415" s="20">
        <v>103.6993</v>
      </c>
      <c r="F415" s="20">
        <v>714.2731</v>
      </c>
      <c r="G415" s="20">
        <v>43.8604</v>
      </c>
      <c r="H415" s="20">
        <v>5.6231</v>
      </c>
      <c r="I415" s="20">
        <v>26.991</v>
      </c>
      <c r="J415" s="20">
        <v>0</v>
      </c>
      <c r="K415" s="20">
        <v>0</v>
      </c>
      <c r="L415" s="21">
        <f t="shared" si="106"/>
        <v>2936.1170999999995</v>
      </c>
    </row>
    <row r="416" spans="2:12" ht="12" customHeight="1">
      <c r="B416" s="12" t="s">
        <v>57</v>
      </c>
      <c r="C416" s="19">
        <v>3196.1418</v>
      </c>
      <c r="D416" s="20">
        <v>928.6783</v>
      </c>
      <c r="E416" s="20">
        <v>1790.1806</v>
      </c>
      <c r="F416" s="20">
        <v>2691.366</v>
      </c>
      <c r="G416" s="20">
        <v>523.9228</v>
      </c>
      <c r="H416" s="20">
        <v>199.4417</v>
      </c>
      <c r="I416" s="20">
        <v>39.281</v>
      </c>
      <c r="J416" s="20">
        <v>111.6019</v>
      </c>
      <c r="K416" s="20">
        <v>0</v>
      </c>
      <c r="L416" s="21">
        <f t="shared" si="106"/>
        <v>9480.614099999999</v>
      </c>
    </row>
    <row r="417" spans="2:12" ht="12" customHeight="1">
      <c r="B417" s="12" t="s">
        <v>58</v>
      </c>
      <c r="C417" s="19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39.6417</v>
      </c>
      <c r="I417" s="20">
        <v>0</v>
      </c>
      <c r="J417" s="20">
        <v>0</v>
      </c>
      <c r="K417" s="20">
        <v>0</v>
      </c>
      <c r="L417" s="21">
        <f t="shared" si="106"/>
        <v>39.6417</v>
      </c>
    </row>
    <row r="418" spans="2:12" ht="12" customHeight="1">
      <c r="B418" s="15" t="s">
        <v>59</v>
      </c>
      <c r="C418" s="28">
        <v>24504.2887</v>
      </c>
      <c r="D418" s="29">
        <v>4250.0165</v>
      </c>
      <c r="E418" s="29">
        <v>18354.1965</v>
      </c>
      <c r="F418" s="29">
        <v>4334.4673</v>
      </c>
      <c r="G418" s="29">
        <v>1878.5936</v>
      </c>
      <c r="H418" s="29">
        <v>5491.6031</v>
      </c>
      <c r="I418" s="29">
        <v>1549.948</v>
      </c>
      <c r="J418" s="29">
        <v>387.8439</v>
      </c>
      <c r="K418" s="29">
        <v>320.2427</v>
      </c>
      <c r="L418" s="30">
        <f t="shared" si="106"/>
        <v>61071.2003</v>
      </c>
    </row>
    <row r="419" spans="2:12" ht="12" customHeight="1">
      <c r="B419" s="12" t="s">
        <v>60</v>
      </c>
      <c r="C419" s="19">
        <v>2387.9529</v>
      </c>
      <c r="D419" s="20">
        <v>350.9003</v>
      </c>
      <c r="E419" s="20">
        <v>1964.595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1">
        <f t="shared" si="106"/>
        <v>4703.448200000001</v>
      </c>
    </row>
    <row r="420" spans="2:12" ht="12" customHeight="1">
      <c r="B420" s="12" t="s">
        <v>61</v>
      </c>
      <c r="C420" s="19">
        <v>2621.6268</v>
      </c>
      <c r="D420" s="20">
        <v>756.9235</v>
      </c>
      <c r="E420" s="20">
        <v>681.5242</v>
      </c>
      <c r="F420" s="20">
        <v>1219.8448</v>
      </c>
      <c r="G420" s="20">
        <v>2200.7307</v>
      </c>
      <c r="H420" s="20">
        <v>110.9778</v>
      </c>
      <c r="I420" s="20">
        <v>0</v>
      </c>
      <c r="J420" s="20">
        <v>0</v>
      </c>
      <c r="K420" s="20">
        <v>1692.2823</v>
      </c>
      <c r="L420" s="21">
        <f t="shared" si="106"/>
        <v>9283.9101</v>
      </c>
    </row>
    <row r="421" spans="2:12" ht="12" customHeight="1">
      <c r="B421" s="12" t="s">
        <v>62</v>
      </c>
      <c r="C421" s="19">
        <v>6642.0662</v>
      </c>
      <c r="D421" s="20">
        <v>4262.4019</v>
      </c>
      <c r="E421" s="20">
        <v>1419.869</v>
      </c>
      <c r="F421" s="20">
        <v>4917.2627</v>
      </c>
      <c r="G421" s="20">
        <v>2.1416</v>
      </c>
      <c r="H421" s="20">
        <v>1589.5015</v>
      </c>
      <c r="I421" s="20">
        <v>536.0461</v>
      </c>
      <c r="J421" s="20">
        <v>1293.8488</v>
      </c>
      <c r="K421" s="20">
        <v>890.3829</v>
      </c>
      <c r="L421" s="21">
        <f t="shared" si="106"/>
        <v>21553.520699999997</v>
      </c>
    </row>
    <row r="422" spans="2:12" ht="12" customHeight="1">
      <c r="B422" s="12" t="s">
        <v>63</v>
      </c>
      <c r="C422" s="19">
        <v>1361.3969</v>
      </c>
      <c r="D422" s="20">
        <v>240.4843</v>
      </c>
      <c r="E422" s="20">
        <v>3906.5012</v>
      </c>
      <c r="F422" s="20">
        <v>1474.2561</v>
      </c>
      <c r="G422" s="20">
        <v>175.7721</v>
      </c>
      <c r="H422" s="20">
        <v>114.2109</v>
      </c>
      <c r="I422" s="20">
        <v>86.366</v>
      </c>
      <c r="J422" s="20">
        <v>21.9347</v>
      </c>
      <c r="K422" s="20">
        <v>0.0054</v>
      </c>
      <c r="L422" s="21">
        <f t="shared" si="106"/>
        <v>7380.927600000001</v>
      </c>
    </row>
    <row r="423" spans="2:12" ht="12" customHeight="1">
      <c r="B423" s="12" t="s">
        <v>64</v>
      </c>
      <c r="C423" s="19">
        <v>5746.4727</v>
      </c>
      <c r="D423" s="20">
        <v>1159.4565</v>
      </c>
      <c r="E423" s="20">
        <v>626.8555</v>
      </c>
      <c r="F423" s="20">
        <v>335.852</v>
      </c>
      <c r="G423" s="20">
        <v>606.5881</v>
      </c>
      <c r="H423" s="20">
        <v>416.4839</v>
      </c>
      <c r="I423" s="20">
        <v>167.6567</v>
      </c>
      <c r="J423" s="20">
        <v>118.8</v>
      </c>
      <c r="K423" s="20">
        <v>116.2427</v>
      </c>
      <c r="L423" s="21">
        <f t="shared" si="106"/>
        <v>9294.408099999999</v>
      </c>
    </row>
    <row r="424" spans="2:12" ht="12" customHeight="1">
      <c r="B424" s="12" t="s">
        <v>65</v>
      </c>
      <c r="C424" s="19">
        <v>4861.4642</v>
      </c>
      <c r="D424" s="20">
        <v>0</v>
      </c>
      <c r="E424" s="20">
        <v>2204.1924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46.821</v>
      </c>
      <c r="L424" s="21">
        <f t="shared" si="106"/>
        <v>7112.4776</v>
      </c>
    </row>
    <row r="425" spans="2:12" ht="12" customHeight="1">
      <c r="B425" s="16" t="s">
        <v>66</v>
      </c>
      <c r="C425" s="31">
        <v>7301.5184</v>
      </c>
      <c r="D425" s="32">
        <v>0</v>
      </c>
      <c r="E425" s="32">
        <v>513.9534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3">
        <f t="shared" si="106"/>
        <v>7815.4718</v>
      </c>
    </row>
    <row r="426" spans="2:12" ht="12" customHeight="1">
      <c r="B426" s="16" t="s">
        <v>67</v>
      </c>
      <c r="C426" s="31">
        <f aca="true" t="shared" si="107" ref="C426:K426">SUM(C379:C425)</f>
        <v>607977.7648</v>
      </c>
      <c r="D426" s="32">
        <f t="shared" si="107"/>
        <v>296201.4528999999</v>
      </c>
      <c r="E426" s="32">
        <f t="shared" si="107"/>
        <v>327514.5205</v>
      </c>
      <c r="F426" s="32">
        <f t="shared" si="107"/>
        <v>301865.8326000001</v>
      </c>
      <c r="G426" s="32">
        <f t="shared" si="107"/>
        <v>125742.39270000004</v>
      </c>
      <c r="H426" s="32">
        <f t="shared" si="107"/>
        <v>112288.2996</v>
      </c>
      <c r="I426" s="32">
        <f t="shared" si="107"/>
        <v>30241.830699999995</v>
      </c>
      <c r="J426" s="32">
        <f t="shared" si="107"/>
        <v>10547.713899999997</v>
      </c>
      <c r="K426" s="32">
        <f t="shared" si="107"/>
        <v>5858.566799999999</v>
      </c>
      <c r="L426" s="33">
        <f>SUM(C426:K426)</f>
        <v>1818238.3745000002</v>
      </c>
    </row>
    <row r="428" spans="2:4" s="3" customFormat="1" ht="13.5" customHeight="1">
      <c r="B428" s="4" t="s">
        <v>1</v>
      </c>
      <c r="C428" s="36" t="s">
        <v>9</v>
      </c>
      <c r="D428" s="37"/>
    </row>
    <row r="429" spans="2:13" ht="12" customHeight="1"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6" t="s">
        <v>18</v>
      </c>
      <c r="M429" s="7"/>
    </row>
    <row r="430" spans="2:12" s="5" customFormat="1" ht="13.5" customHeight="1">
      <c r="B430" s="34" t="s">
        <v>69</v>
      </c>
      <c r="C430" s="38" t="s">
        <v>70</v>
      </c>
      <c r="D430" s="40" t="s">
        <v>71</v>
      </c>
      <c r="E430" s="40" t="s">
        <v>72</v>
      </c>
      <c r="F430" s="40" t="s">
        <v>73</v>
      </c>
      <c r="G430" s="40" t="s">
        <v>74</v>
      </c>
      <c r="H430" s="40" t="s">
        <v>75</v>
      </c>
      <c r="I430" s="40" t="s">
        <v>76</v>
      </c>
      <c r="J430" s="40" t="s">
        <v>77</v>
      </c>
      <c r="K430" s="40" t="s">
        <v>78</v>
      </c>
      <c r="L430" s="42" t="s">
        <v>79</v>
      </c>
    </row>
    <row r="431" spans="2:12" s="5" customFormat="1" ht="13.5" customHeight="1">
      <c r="B431" s="35" t="s">
        <v>19</v>
      </c>
      <c r="C431" s="39"/>
      <c r="D431" s="41"/>
      <c r="E431" s="41"/>
      <c r="F431" s="41"/>
      <c r="G431" s="41"/>
      <c r="H431" s="41"/>
      <c r="I431" s="41"/>
      <c r="J431" s="41"/>
      <c r="K431" s="41"/>
      <c r="L431" s="43"/>
    </row>
    <row r="432" spans="2:12" ht="12" customHeight="1">
      <c r="B432" s="12" t="s">
        <v>20</v>
      </c>
      <c r="C432" s="19">
        <f aca="true" t="shared" si="108" ref="C432:L432">SUM(C273,C326,C379)</f>
        <v>283742.3632</v>
      </c>
      <c r="D432" s="20">
        <f t="shared" si="108"/>
        <v>76434.6089</v>
      </c>
      <c r="E432" s="20">
        <f t="shared" si="108"/>
        <v>66737.18209999999</v>
      </c>
      <c r="F432" s="20">
        <f t="shared" si="108"/>
        <v>50714.0868</v>
      </c>
      <c r="G432" s="20">
        <f t="shared" si="108"/>
        <v>51042.651</v>
      </c>
      <c r="H432" s="20">
        <f t="shared" si="108"/>
        <v>9849.867400000001</v>
      </c>
      <c r="I432" s="20">
        <f t="shared" si="108"/>
        <v>652.5748</v>
      </c>
      <c r="J432" s="20">
        <f t="shared" si="108"/>
        <v>3924.5213</v>
      </c>
      <c r="K432" s="20">
        <f t="shared" si="108"/>
        <v>2474.3318999999997</v>
      </c>
      <c r="L432" s="21">
        <f t="shared" si="108"/>
        <v>545572.1874</v>
      </c>
    </row>
    <row r="433" spans="2:12" ht="12" customHeight="1">
      <c r="B433" s="12" t="s">
        <v>21</v>
      </c>
      <c r="C433" s="19">
        <f aca="true" t="shared" si="109" ref="C433:L433">SUM(C274,C327,C380)</f>
        <v>46392.7175</v>
      </c>
      <c r="D433" s="20">
        <f t="shared" si="109"/>
        <v>15422.4049</v>
      </c>
      <c r="E433" s="20">
        <f t="shared" si="109"/>
        <v>6287.810300000001</v>
      </c>
      <c r="F433" s="20">
        <f t="shared" si="109"/>
        <v>5762.3209</v>
      </c>
      <c r="G433" s="20">
        <f t="shared" si="109"/>
        <v>2617.9862000000003</v>
      </c>
      <c r="H433" s="20">
        <f t="shared" si="109"/>
        <v>7265.0043</v>
      </c>
      <c r="I433" s="20">
        <f t="shared" si="109"/>
        <v>11649.2417</v>
      </c>
      <c r="J433" s="20">
        <f t="shared" si="109"/>
        <v>2653.0568</v>
      </c>
      <c r="K433" s="20">
        <f t="shared" si="109"/>
        <v>1439.4189000000001</v>
      </c>
      <c r="L433" s="21">
        <f t="shared" si="109"/>
        <v>99489.96150000002</v>
      </c>
    </row>
    <row r="434" spans="2:12" ht="12" customHeight="1">
      <c r="B434" s="12" t="s">
        <v>22</v>
      </c>
      <c r="C434" s="19">
        <f aca="true" t="shared" si="110" ref="C434:L434">SUM(C275,C328,C381)</f>
        <v>82785.5483</v>
      </c>
      <c r="D434" s="20">
        <f t="shared" si="110"/>
        <v>19396.868599999998</v>
      </c>
      <c r="E434" s="20">
        <f t="shared" si="110"/>
        <v>22257.252300000004</v>
      </c>
      <c r="F434" s="20">
        <f t="shared" si="110"/>
        <v>25415.747000000003</v>
      </c>
      <c r="G434" s="20">
        <f t="shared" si="110"/>
        <v>4140.9856</v>
      </c>
      <c r="H434" s="20">
        <f t="shared" si="110"/>
        <v>6742.3119</v>
      </c>
      <c r="I434" s="20">
        <f t="shared" si="110"/>
        <v>7782.8414</v>
      </c>
      <c r="J434" s="20">
        <f t="shared" si="110"/>
        <v>2535.8338000000003</v>
      </c>
      <c r="K434" s="20">
        <f t="shared" si="110"/>
        <v>201.0985</v>
      </c>
      <c r="L434" s="21">
        <f t="shared" si="110"/>
        <v>171258.4874</v>
      </c>
    </row>
    <row r="435" spans="2:12" ht="12" customHeight="1">
      <c r="B435" s="12" t="s">
        <v>23</v>
      </c>
      <c r="C435" s="19">
        <f aca="true" t="shared" si="111" ref="C435:L435">SUM(C276,C329,C382)</f>
        <v>60744.9112</v>
      </c>
      <c r="D435" s="20">
        <f t="shared" si="111"/>
        <v>27905.8663</v>
      </c>
      <c r="E435" s="20">
        <f t="shared" si="111"/>
        <v>40341.9829</v>
      </c>
      <c r="F435" s="20">
        <f t="shared" si="111"/>
        <v>35516.571500000005</v>
      </c>
      <c r="G435" s="20">
        <f t="shared" si="111"/>
        <v>17405.8271</v>
      </c>
      <c r="H435" s="20">
        <f t="shared" si="111"/>
        <v>33364.171800000004</v>
      </c>
      <c r="I435" s="20">
        <f t="shared" si="111"/>
        <v>3915.2485</v>
      </c>
      <c r="J435" s="20">
        <f t="shared" si="111"/>
        <v>3411.8044</v>
      </c>
      <c r="K435" s="20">
        <f t="shared" si="111"/>
        <v>719.5401999999999</v>
      </c>
      <c r="L435" s="21">
        <f t="shared" si="111"/>
        <v>223325.92389999997</v>
      </c>
    </row>
    <row r="436" spans="2:12" ht="12" customHeight="1">
      <c r="B436" s="12" t="s">
        <v>24</v>
      </c>
      <c r="C436" s="19">
        <f aca="true" t="shared" si="112" ref="C436:L436">SUM(C277,C330,C383)</f>
        <v>47327.208600000005</v>
      </c>
      <c r="D436" s="20">
        <f t="shared" si="112"/>
        <v>11959.5428</v>
      </c>
      <c r="E436" s="20">
        <f t="shared" si="112"/>
        <v>12621.509000000002</v>
      </c>
      <c r="F436" s="20">
        <f t="shared" si="112"/>
        <v>4769.8593</v>
      </c>
      <c r="G436" s="20">
        <f t="shared" si="112"/>
        <v>4262.7121</v>
      </c>
      <c r="H436" s="20">
        <f t="shared" si="112"/>
        <v>3335.0135</v>
      </c>
      <c r="I436" s="20">
        <f t="shared" si="112"/>
        <v>5469.1176</v>
      </c>
      <c r="J436" s="20">
        <f t="shared" si="112"/>
        <v>1882.351</v>
      </c>
      <c r="K436" s="20">
        <f t="shared" si="112"/>
        <v>40.6545</v>
      </c>
      <c r="L436" s="21">
        <f t="shared" si="112"/>
        <v>91667.9684</v>
      </c>
    </row>
    <row r="437" spans="2:12" ht="12" customHeight="1">
      <c r="B437" s="12" t="s">
        <v>25</v>
      </c>
      <c r="C437" s="19">
        <f aca="true" t="shared" si="113" ref="C437:L437">SUM(C278,C331,C384)</f>
        <v>39628.7276</v>
      </c>
      <c r="D437" s="20">
        <f t="shared" si="113"/>
        <v>1134.2689</v>
      </c>
      <c r="E437" s="20">
        <f t="shared" si="113"/>
        <v>4891.357099999999</v>
      </c>
      <c r="F437" s="20">
        <f t="shared" si="113"/>
        <v>12449.1392</v>
      </c>
      <c r="G437" s="20">
        <f t="shared" si="113"/>
        <v>4457.1918</v>
      </c>
      <c r="H437" s="20">
        <f t="shared" si="113"/>
        <v>11846.719000000001</v>
      </c>
      <c r="I437" s="20">
        <f t="shared" si="113"/>
        <v>1925.163</v>
      </c>
      <c r="J437" s="20">
        <f t="shared" si="113"/>
        <v>2419.0777</v>
      </c>
      <c r="K437" s="20">
        <f t="shared" si="113"/>
        <v>605.7681</v>
      </c>
      <c r="L437" s="21">
        <f t="shared" si="113"/>
        <v>79357.4124</v>
      </c>
    </row>
    <row r="438" spans="2:12" ht="12" customHeight="1">
      <c r="B438" s="12" t="s">
        <v>26</v>
      </c>
      <c r="C438" s="19">
        <f aca="true" t="shared" si="114" ref="C438:L438">SUM(C279,C332,C385)</f>
        <v>71582.0865</v>
      </c>
      <c r="D438" s="20">
        <f t="shared" si="114"/>
        <v>16001.868400000001</v>
      </c>
      <c r="E438" s="20">
        <f t="shared" si="114"/>
        <v>23130.9681</v>
      </c>
      <c r="F438" s="20">
        <f t="shared" si="114"/>
        <v>38066.8794</v>
      </c>
      <c r="G438" s="20">
        <f t="shared" si="114"/>
        <v>32276.9297</v>
      </c>
      <c r="H438" s="20">
        <f t="shared" si="114"/>
        <v>8248.0975</v>
      </c>
      <c r="I438" s="20">
        <f t="shared" si="114"/>
        <v>5018.5152</v>
      </c>
      <c r="J438" s="20">
        <f t="shared" si="114"/>
        <v>3879.9952000000003</v>
      </c>
      <c r="K438" s="20">
        <f t="shared" si="114"/>
        <v>572.8643999999999</v>
      </c>
      <c r="L438" s="21">
        <f t="shared" si="114"/>
        <v>198778.2044</v>
      </c>
    </row>
    <row r="439" spans="2:12" ht="12" customHeight="1">
      <c r="B439" s="12" t="s">
        <v>27</v>
      </c>
      <c r="C439" s="19">
        <f aca="true" t="shared" si="115" ref="C439:L439">SUM(C280,C333,C386)</f>
        <v>93157.0272</v>
      </c>
      <c r="D439" s="20">
        <f t="shared" si="115"/>
        <v>66546.7095</v>
      </c>
      <c r="E439" s="20">
        <f t="shared" si="115"/>
        <v>101606.1504</v>
      </c>
      <c r="F439" s="20">
        <f t="shared" si="115"/>
        <v>80147.8808</v>
      </c>
      <c r="G439" s="20">
        <f t="shared" si="115"/>
        <v>15836.955499999998</v>
      </c>
      <c r="H439" s="20">
        <f t="shared" si="115"/>
        <v>27273.926</v>
      </c>
      <c r="I439" s="20">
        <f t="shared" si="115"/>
        <v>18709.2333</v>
      </c>
      <c r="J439" s="20">
        <f t="shared" si="115"/>
        <v>3497.4925999999996</v>
      </c>
      <c r="K439" s="20">
        <f t="shared" si="115"/>
        <v>2397.3372999999997</v>
      </c>
      <c r="L439" s="21">
        <f t="shared" si="115"/>
        <v>409172.7126</v>
      </c>
    </row>
    <row r="440" spans="2:12" ht="12" customHeight="1">
      <c r="B440" s="12" t="s">
        <v>28</v>
      </c>
      <c r="C440" s="19">
        <f aca="true" t="shared" si="116" ref="C440:L440">SUM(C281,C334,C387)</f>
        <v>79981.4483</v>
      </c>
      <c r="D440" s="20">
        <f t="shared" si="116"/>
        <v>31451.9256</v>
      </c>
      <c r="E440" s="20">
        <f t="shared" si="116"/>
        <v>58078.5674</v>
      </c>
      <c r="F440" s="20">
        <f t="shared" si="116"/>
        <v>50264.7947</v>
      </c>
      <c r="G440" s="20">
        <f t="shared" si="116"/>
        <v>13987.0647</v>
      </c>
      <c r="H440" s="20">
        <f t="shared" si="116"/>
        <v>18489.0411</v>
      </c>
      <c r="I440" s="20">
        <f t="shared" si="116"/>
        <v>12293.6311</v>
      </c>
      <c r="J440" s="20">
        <f t="shared" si="116"/>
        <v>5567.664</v>
      </c>
      <c r="K440" s="20">
        <f t="shared" si="116"/>
        <v>2022.7959999999998</v>
      </c>
      <c r="L440" s="21">
        <f t="shared" si="116"/>
        <v>272136.9329</v>
      </c>
    </row>
    <row r="441" spans="2:12" ht="12" customHeight="1">
      <c r="B441" s="13" t="s">
        <v>29</v>
      </c>
      <c r="C441" s="22">
        <f aca="true" t="shared" si="117" ref="C441:L441">SUM(C282,C335,C388)</f>
        <v>90666.4548</v>
      </c>
      <c r="D441" s="23">
        <f t="shared" si="117"/>
        <v>35029.2999</v>
      </c>
      <c r="E441" s="23">
        <f t="shared" si="117"/>
        <v>65695.7172</v>
      </c>
      <c r="F441" s="23">
        <f t="shared" si="117"/>
        <v>54134.937900000004</v>
      </c>
      <c r="G441" s="23">
        <f t="shared" si="117"/>
        <v>13467.254500000001</v>
      </c>
      <c r="H441" s="23">
        <f t="shared" si="117"/>
        <v>29343.0459</v>
      </c>
      <c r="I441" s="23">
        <f t="shared" si="117"/>
        <v>4583.048400000001</v>
      </c>
      <c r="J441" s="23">
        <f t="shared" si="117"/>
        <v>3447.1153</v>
      </c>
      <c r="K441" s="23">
        <f t="shared" si="117"/>
        <v>994.5839000000001</v>
      </c>
      <c r="L441" s="24">
        <f t="shared" si="117"/>
        <v>297361.4578</v>
      </c>
    </row>
    <row r="442" spans="2:12" ht="12" customHeight="1">
      <c r="B442" s="12" t="s">
        <v>30</v>
      </c>
      <c r="C442" s="19">
        <f aca="true" t="shared" si="118" ref="C442:L442">SUM(C283,C336,C389)</f>
        <v>242519.4873</v>
      </c>
      <c r="D442" s="20">
        <f t="shared" si="118"/>
        <v>147264.4131</v>
      </c>
      <c r="E442" s="20">
        <f t="shared" si="118"/>
        <v>143552.9103</v>
      </c>
      <c r="F442" s="20">
        <f t="shared" si="118"/>
        <v>45514.494999999995</v>
      </c>
      <c r="G442" s="20">
        <f t="shared" si="118"/>
        <v>17259.9822</v>
      </c>
      <c r="H442" s="20">
        <f t="shared" si="118"/>
        <v>35813.9932</v>
      </c>
      <c r="I442" s="20">
        <f t="shared" si="118"/>
        <v>7866.4632</v>
      </c>
      <c r="J442" s="20">
        <f t="shared" si="118"/>
        <v>5006.3587</v>
      </c>
      <c r="K442" s="20">
        <f t="shared" si="118"/>
        <v>3511.2477</v>
      </c>
      <c r="L442" s="21">
        <f t="shared" si="118"/>
        <v>648309.3507000001</v>
      </c>
    </row>
    <row r="443" spans="2:12" ht="12" customHeight="1">
      <c r="B443" s="12" t="s">
        <v>31</v>
      </c>
      <c r="C443" s="19">
        <f aca="true" t="shared" si="119" ref="C443:L443">SUM(C284,C337,C390)</f>
        <v>273654.7232</v>
      </c>
      <c r="D443" s="20">
        <f t="shared" si="119"/>
        <v>121116.0765</v>
      </c>
      <c r="E443" s="20">
        <f t="shared" si="119"/>
        <v>147666.9136</v>
      </c>
      <c r="F443" s="20">
        <f t="shared" si="119"/>
        <v>74122.1314</v>
      </c>
      <c r="G443" s="20">
        <f t="shared" si="119"/>
        <v>29427.926199999998</v>
      </c>
      <c r="H443" s="20">
        <f t="shared" si="119"/>
        <v>46135.5012</v>
      </c>
      <c r="I443" s="20">
        <f t="shared" si="119"/>
        <v>14496.753999999999</v>
      </c>
      <c r="J443" s="20">
        <f t="shared" si="119"/>
        <v>3727.085</v>
      </c>
      <c r="K443" s="20">
        <f t="shared" si="119"/>
        <v>1788.1853999999998</v>
      </c>
      <c r="L443" s="21">
        <f t="shared" si="119"/>
        <v>712135.2965</v>
      </c>
    </row>
    <row r="444" spans="2:12" ht="12" customHeight="1">
      <c r="B444" s="12" t="s">
        <v>32</v>
      </c>
      <c r="C444" s="19">
        <f aca="true" t="shared" si="120" ref="C444:L444">SUM(C285,C338,C391)</f>
        <v>316421.2014</v>
      </c>
      <c r="D444" s="20">
        <f t="shared" si="120"/>
        <v>105408.17689999999</v>
      </c>
      <c r="E444" s="20">
        <f t="shared" si="120"/>
        <v>36548.6374</v>
      </c>
      <c r="F444" s="20">
        <f t="shared" si="120"/>
        <v>22771.337300000003</v>
      </c>
      <c r="G444" s="20">
        <f t="shared" si="120"/>
        <v>11472.3643</v>
      </c>
      <c r="H444" s="20">
        <f t="shared" si="120"/>
        <v>50338.9566</v>
      </c>
      <c r="I444" s="20">
        <f t="shared" si="120"/>
        <v>7872.1507</v>
      </c>
      <c r="J444" s="20">
        <f t="shared" si="120"/>
        <v>5804.6487</v>
      </c>
      <c r="K444" s="20">
        <f t="shared" si="120"/>
        <v>3517.3503</v>
      </c>
      <c r="L444" s="21">
        <f t="shared" si="120"/>
        <v>560154.8236</v>
      </c>
    </row>
    <row r="445" spans="2:12" ht="12" customHeight="1">
      <c r="B445" s="12" t="s">
        <v>33</v>
      </c>
      <c r="C445" s="19">
        <f aca="true" t="shared" si="121" ref="C445:L445">SUM(C286,C339,C392)</f>
        <v>343174.1818</v>
      </c>
      <c r="D445" s="20">
        <f t="shared" si="121"/>
        <v>140479.2011</v>
      </c>
      <c r="E445" s="20">
        <f t="shared" si="121"/>
        <v>88099.6972</v>
      </c>
      <c r="F445" s="20">
        <f t="shared" si="121"/>
        <v>54513.788799999995</v>
      </c>
      <c r="G445" s="20">
        <f t="shared" si="121"/>
        <v>18201.8154</v>
      </c>
      <c r="H445" s="20">
        <f t="shared" si="121"/>
        <v>47063.5323</v>
      </c>
      <c r="I445" s="20">
        <f t="shared" si="121"/>
        <v>10645.4189</v>
      </c>
      <c r="J445" s="20">
        <f t="shared" si="121"/>
        <v>6202.1976</v>
      </c>
      <c r="K445" s="20">
        <f t="shared" si="121"/>
        <v>2017.2835</v>
      </c>
      <c r="L445" s="21">
        <f t="shared" si="121"/>
        <v>710397.1166000001</v>
      </c>
    </row>
    <row r="446" spans="2:12" ht="12" customHeight="1">
      <c r="B446" s="12" t="s">
        <v>34</v>
      </c>
      <c r="C446" s="19">
        <f aca="true" t="shared" si="122" ref="C446:L446">SUM(C287,C340,C393)</f>
        <v>80958.6855</v>
      </c>
      <c r="D446" s="20">
        <f t="shared" si="122"/>
        <v>40237.5942</v>
      </c>
      <c r="E446" s="20">
        <f t="shared" si="122"/>
        <v>15982.4284</v>
      </c>
      <c r="F446" s="20">
        <f t="shared" si="122"/>
        <v>17702.216200000003</v>
      </c>
      <c r="G446" s="20">
        <f t="shared" si="122"/>
        <v>47713.711500000005</v>
      </c>
      <c r="H446" s="20">
        <f t="shared" si="122"/>
        <v>39140.655199999994</v>
      </c>
      <c r="I446" s="20">
        <f t="shared" si="122"/>
        <v>14256.0905</v>
      </c>
      <c r="J446" s="20">
        <f t="shared" si="122"/>
        <v>2271.3137</v>
      </c>
      <c r="K446" s="20">
        <f t="shared" si="122"/>
        <v>1337.7936</v>
      </c>
      <c r="L446" s="21">
        <f t="shared" si="122"/>
        <v>259600.48880000002</v>
      </c>
    </row>
    <row r="447" spans="2:12" ht="12" customHeight="1">
      <c r="B447" s="12" t="s">
        <v>35</v>
      </c>
      <c r="C447" s="19">
        <f aca="true" t="shared" si="123" ref="C447:L447">SUM(C288,C341,C394)</f>
        <v>69882.724</v>
      </c>
      <c r="D447" s="20">
        <f t="shared" si="123"/>
        <v>16686.6901</v>
      </c>
      <c r="E447" s="20">
        <f t="shared" si="123"/>
        <v>8280.9728</v>
      </c>
      <c r="F447" s="20">
        <f t="shared" si="123"/>
        <v>5252.942</v>
      </c>
      <c r="G447" s="20">
        <f t="shared" si="123"/>
        <v>16250.7697</v>
      </c>
      <c r="H447" s="20">
        <f t="shared" si="123"/>
        <v>21999.1723</v>
      </c>
      <c r="I447" s="20">
        <f t="shared" si="123"/>
        <v>1444.6004</v>
      </c>
      <c r="J447" s="20">
        <f t="shared" si="123"/>
        <v>1204.1741</v>
      </c>
      <c r="K447" s="20">
        <f t="shared" si="123"/>
        <v>0.5019</v>
      </c>
      <c r="L447" s="21">
        <f t="shared" si="123"/>
        <v>141002.5473</v>
      </c>
    </row>
    <row r="448" spans="2:12" ht="12" customHeight="1">
      <c r="B448" s="12" t="s">
        <v>36</v>
      </c>
      <c r="C448" s="19">
        <f aca="true" t="shared" si="124" ref="C448:L448">SUM(C289,C342,C395)</f>
        <v>39012.6573</v>
      </c>
      <c r="D448" s="20">
        <f t="shared" si="124"/>
        <v>8506.1809</v>
      </c>
      <c r="E448" s="20">
        <f t="shared" si="124"/>
        <v>21264.940400000003</v>
      </c>
      <c r="F448" s="20">
        <f t="shared" si="124"/>
        <v>4650.7613</v>
      </c>
      <c r="G448" s="20">
        <f t="shared" si="124"/>
        <v>9613.9967</v>
      </c>
      <c r="H448" s="20">
        <f t="shared" si="124"/>
        <v>9364.279</v>
      </c>
      <c r="I448" s="20">
        <f t="shared" si="124"/>
        <v>689.9712999999999</v>
      </c>
      <c r="J448" s="20">
        <f t="shared" si="124"/>
        <v>1193.7784000000001</v>
      </c>
      <c r="K448" s="20">
        <f t="shared" si="124"/>
        <v>0.4191</v>
      </c>
      <c r="L448" s="21">
        <f t="shared" si="124"/>
        <v>94296.98439999999</v>
      </c>
    </row>
    <row r="449" spans="2:12" ht="12" customHeight="1">
      <c r="B449" s="12" t="s">
        <v>37</v>
      </c>
      <c r="C449" s="19">
        <f aca="true" t="shared" si="125" ref="C449:L449">SUM(C290,C343,C396)</f>
        <v>36424.3079</v>
      </c>
      <c r="D449" s="20">
        <f t="shared" si="125"/>
        <v>4729.7603</v>
      </c>
      <c r="E449" s="20">
        <f t="shared" si="125"/>
        <v>8345.2157</v>
      </c>
      <c r="F449" s="20">
        <f t="shared" si="125"/>
        <v>11967.068000000001</v>
      </c>
      <c r="G449" s="20">
        <f t="shared" si="125"/>
        <v>3329.4881</v>
      </c>
      <c r="H449" s="20">
        <f t="shared" si="125"/>
        <v>6760.592499999999</v>
      </c>
      <c r="I449" s="20">
        <f t="shared" si="125"/>
        <v>688.0781000000001</v>
      </c>
      <c r="J449" s="20">
        <f t="shared" si="125"/>
        <v>331.8007</v>
      </c>
      <c r="K449" s="20">
        <f t="shared" si="125"/>
        <v>0</v>
      </c>
      <c r="L449" s="21">
        <f t="shared" si="125"/>
        <v>72576.3113</v>
      </c>
    </row>
    <row r="450" spans="2:12" ht="12" customHeight="1">
      <c r="B450" s="12" t="s">
        <v>38</v>
      </c>
      <c r="C450" s="19">
        <f aca="true" t="shared" si="126" ref="C450:L450">SUM(C291,C344,C397)</f>
        <v>31997.1024</v>
      </c>
      <c r="D450" s="20">
        <f t="shared" si="126"/>
        <v>13876.846500000001</v>
      </c>
      <c r="E450" s="20">
        <f t="shared" si="126"/>
        <v>8985.802599999999</v>
      </c>
      <c r="F450" s="20">
        <f t="shared" si="126"/>
        <v>11767.288599999998</v>
      </c>
      <c r="G450" s="20">
        <f t="shared" si="126"/>
        <v>3525.4041</v>
      </c>
      <c r="H450" s="20">
        <f t="shared" si="126"/>
        <v>2088.8244999999997</v>
      </c>
      <c r="I450" s="20">
        <f t="shared" si="126"/>
        <v>400.8479</v>
      </c>
      <c r="J450" s="20">
        <f t="shared" si="126"/>
        <v>784.3779000000001</v>
      </c>
      <c r="K450" s="20">
        <f t="shared" si="126"/>
        <v>74.768</v>
      </c>
      <c r="L450" s="21">
        <f t="shared" si="126"/>
        <v>73501.26249999998</v>
      </c>
    </row>
    <row r="451" spans="2:12" ht="12" customHeight="1">
      <c r="B451" s="12" t="s">
        <v>39</v>
      </c>
      <c r="C451" s="19">
        <f aca="true" t="shared" si="127" ref="C451:L451">SUM(C292,C345,C398)</f>
        <v>62277.3913</v>
      </c>
      <c r="D451" s="20">
        <f t="shared" si="127"/>
        <v>4280.5972</v>
      </c>
      <c r="E451" s="20">
        <f t="shared" si="127"/>
        <v>9434.2356</v>
      </c>
      <c r="F451" s="20">
        <f t="shared" si="127"/>
        <v>34604.230599999995</v>
      </c>
      <c r="G451" s="20">
        <f t="shared" si="127"/>
        <v>22503.3208</v>
      </c>
      <c r="H451" s="20">
        <f t="shared" si="127"/>
        <v>12597.6536</v>
      </c>
      <c r="I451" s="20">
        <f t="shared" si="127"/>
        <v>1947.6901</v>
      </c>
      <c r="J451" s="20">
        <f t="shared" si="127"/>
        <v>1527.0604</v>
      </c>
      <c r="K451" s="20">
        <f t="shared" si="127"/>
        <v>69.7778</v>
      </c>
      <c r="L451" s="21">
        <f t="shared" si="127"/>
        <v>149241.95739999998</v>
      </c>
    </row>
    <row r="452" spans="2:12" ht="12" customHeight="1">
      <c r="B452" s="14" t="s">
        <v>40</v>
      </c>
      <c r="C452" s="25">
        <f aca="true" t="shared" si="128" ref="C452:L452">SUM(C293,C346,C399)</f>
        <v>160818.3034</v>
      </c>
      <c r="D452" s="26">
        <f t="shared" si="128"/>
        <v>38962.497200000005</v>
      </c>
      <c r="E452" s="26">
        <f t="shared" si="128"/>
        <v>36489.845799999996</v>
      </c>
      <c r="F452" s="26">
        <f t="shared" si="128"/>
        <v>23236.728400000004</v>
      </c>
      <c r="G452" s="26">
        <f t="shared" si="128"/>
        <v>14258.692700000001</v>
      </c>
      <c r="H452" s="26">
        <f t="shared" si="128"/>
        <v>22848.4416</v>
      </c>
      <c r="I452" s="26">
        <f t="shared" si="128"/>
        <v>6159.389999999999</v>
      </c>
      <c r="J452" s="26">
        <f t="shared" si="128"/>
        <v>2259.0303999999996</v>
      </c>
      <c r="K452" s="26">
        <f t="shared" si="128"/>
        <v>0.43</v>
      </c>
      <c r="L452" s="27">
        <f t="shared" si="128"/>
        <v>305033.3595</v>
      </c>
    </row>
    <row r="453" spans="2:12" ht="12" customHeight="1">
      <c r="B453" s="12" t="s">
        <v>41</v>
      </c>
      <c r="C453" s="19">
        <f aca="true" t="shared" si="129" ref="C453:L453">SUM(C294,C347,C400)</f>
        <v>132685.4798</v>
      </c>
      <c r="D453" s="20">
        <f t="shared" si="129"/>
        <v>42336.8055</v>
      </c>
      <c r="E453" s="20">
        <f t="shared" si="129"/>
        <v>51845.6335</v>
      </c>
      <c r="F453" s="20">
        <f t="shared" si="129"/>
        <v>122626.00610000001</v>
      </c>
      <c r="G453" s="20">
        <f t="shared" si="129"/>
        <v>59264.76760000001</v>
      </c>
      <c r="H453" s="20">
        <f t="shared" si="129"/>
        <v>31069.5484</v>
      </c>
      <c r="I453" s="20">
        <f t="shared" si="129"/>
        <v>10650.9543</v>
      </c>
      <c r="J453" s="20">
        <f t="shared" si="129"/>
        <v>8124.924599999999</v>
      </c>
      <c r="K453" s="20">
        <f t="shared" si="129"/>
        <v>241.34840000000003</v>
      </c>
      <c r="L453" s="21">
        <f t="shared" si="129"/>
        <v>458845.46820000006</v>
      </c>
    </row>
    <row r="454" spans="2:12" ht="12" customHeight="1">
      <c r="B454" s="12" t="s">
        <v>42</v>
      </c>
      <c r="C454" s="19">
        <f aca="true" t="shared" si="130" ref="C454:L454">SUM(C295,C348,C401)</f>
        <v>637398.4184</v>
      </c>
      <c r="D454" s="20">
        <f t="shared" si="130"/>
        <v>391381.9567999999</v>
      </c>
      <c r="E454" s="20">
        <f t="shared" si="130"/>
        <v>183654.17239999998</v>
      </c>
      <c r="F454" s="20">
        <f t="shared" si="130"/>
        <v>151875.2024</v>
      </c>
      <c r="G454" s="20">
        <f t="shared" si="130"/>
        <v>104874.2372</v>
      </c>
      <c r="H454" s="20">
        <f t="shared" si="130"/>
        <v>69346.6436</v>
      </c>
      <c r="I454" s="20">
        <f t="shared" si="130"/>
        <v>19905.490400000002</v>
      </c>
      <c r="J454" s="20">
        <f t="shared" si="130"/>
        <v>12290.350799999998</v>
      </c>
      <c r="K454" s="20">
        <f t="shared" si="130"/>
        <v>20.496699999999997</v>
      </c>
      <c r="L454" s="21">
        <f t="shared" si="130"/>
        <v>1570746.9686999996</v>
      </c>
    </row>
    <row r="455" spans="2:12" ht="12" customHeight="1">
      <c r="B455" s="12" t="s">
        <v>43</v>
      </c>
      <c r="C455" s="19">
        <f aca="true" t="shared" si="131" ref="C455:L455">SUM(C296,C349,C402)</f>
        <v>89039.30260000001</v>
      </c>
      <c r="D455" s="20">
        <f t="shared" si="131"/>
        <v>95159.4983</v>
      </c>
      <c r="E455" s="20">
        <f t="shared" si="131"/>
        <v>87860.0043</v>
      </c>
      <c r="F455" s="20">
        <f t="shared" si="131"/>
        <v>45038.4452</v>
      </c>
      <c r="G455" s="20">
        <f t="shared" si="131"/>
        <v>11657.8209</v>
      </c>
      <c r="H455" s="20">
        <f t="shared" si="131"/>
        <v>26308.089200000002</v>
      </c>
      <c r="I455" s="20">
        <f t="shared" si="131"/>
        <v>6517.407</v>
      </c>
      <c r="J455" s="20">
        <f t="shared" si="131"/>
        <v>860.0323999999998</v>
      </c>
      <c r="K455" s="20">
        <f t="shared" si="131"/>
        <v>0.8393</v>
      </c>
      <c r="L455" s="21">
        <f t="shared" si="131"/>
        <v>362441.4392</v>
      </c>
    </row>
    <row r="456" spans="2:12" ht="12" customHeight="1">
      <c r="B456" s="12" t="s">
        <v>44</v>
      </c>
      <c r="C456" s="19">
        <f aca="true" t="shared" si="132" ref="C456:L456">SUM(C297,C350,C403)</f>
        <v>49286.164600000004</v>
      </c>
      <c r="D456" s="20">
        <f t="shared" si="132"/>
        <v>14446.302599999999</v>
      </c>
      <c r="E456" s="20">
        <f t="shared" si="132"/>
        <v>33385.1573</v>
      </c>
      <c r="F456" s="20">
        <f t="shared" si="132"/>
        <v>20014.074</v>
      </c>
      <c r="G456" s="20">
        <f t="shared" si="132"/>
        <v>9251.5338</v>
      </c>
      <c r="H456" s="20">
        <f t="shared" si="132"/>
        <v>20823.6264</v>
      </c>
      <c r="I456" s="20">
        <f t="shared" si="132"/>
        <v>7204.8666</v>
      </c>
      <c r="J456" s="20">
        <f t="shared" si="132"/>
        <v>1165.1624</v>
      </c>
      <c r="K456" s="20">
        <f t="shared" si="132"/>
        <v>6.2363</v>
      </c>
      <c r="L456" s="21">
        <f t="shared" si="132"/>
        <v>155583.12399999995</v>
      </c>
    </row>
    <row r="457" spans="2:12" ht="12" customHeight="1">
      <c r="B457" s="12" t="s">
        <v>45</v>
      </c>
      <c r="C457" s="19">
        <f aca="true" t="shared" si="133" ref="C457:L457">SUM(C298,C351,C404)</f>
        <v>50811.314099999996</v>
      </c>
      <c r="D457" s="20">
        <f t="shared" si="133"/>
        <v>20978.1886</v>
      </c>
      <c r="E457" s="20">
        <f t="shared" si="133"/>
        <v>17888.6922</v>
      </c>
      <c r="F457" s="20">
        <f t="shared" si="133"/>
        <v>16532.7716</v>
      </c>
      <c r="G457" s="20">
        <f t="shared" si="133"/>
        <v>5856.1088</v>
      </c>
      <c r="H457" s="20">
        <f t="shared" si="133"/>
        <v>15194.2876</v>
      </c>
      <c r="I457" s="20">
        <f t="shared" si="133"/>
        <v>5098.2291</v>
      </c>
      <c r="J457" s="20">
        <f t="shared" si="133"/>
        <v>205.066</v>
      </c>
      <c r="K457" s="20">
        <f t="shared" si="133"/>
        <v>7.8982</v>
      </c>
      <c r="L457" s="21">
        <f t="shared" si="133"/>
        <v>132572.5562</v>
      </c>
    </row>
    <row r="458" spans="2:12" ht="12" customHeight="1">
      <c r="B458" s="12" t="s">
        <v>46</v>
      </c>
      <c r="C458" s="19">
        <f aca="true" t="shared" si="134" ref="C458:L458">SUM(C299,C352,C405)</f>
        <v>413432.11209999997</v>
      </c>
      <c r="D458" s="20">
        <f t="shared" si="134"/>
        <v>96074.0784</v>
      </c>
      <c r="E458" s="20">
        <f t="shared" si="134"/>
        <v>65672.8668</v>
      </c>
      <c r="F458" s="20">
        <f t="shared" si="134"/>
        <v>81866.0536</v>
      </c>
      <c r="G458" s="20">
        <f t="shared" si="134"/>
        <v>31522.8083</v>
      </c>
      <c r="H458" s="20">
        <f t="shared" si="134"/>
        <v>78302.0996</v>
      </c>
      <c r="I458" s="20">
        <f t="shared" si="134"/>
        <v>50974.6776</v>
      </c>
      <c r="J458" s="20">
        <f t="shared" si="134"/>
        <v>4212.7251</v>
      </c>
      <c r="K458" s="20">
        <f t="shared" si="134"/>
        <v>94.7185</v>
      </c>
      <c r="L458" s="21">
        <f t="shared" si="134"/>
        <v>822152.1399999999</v>
      </c>
    </row>
    <row r="459" spans="2:12" ht="12" customHeight="1">
      <c r="B459" s="12" t="s">
        <v>47</v>
      </c>
      <c r="C459" s="19">
        <f aca="true" t="shared" si="135" ref="C459:L459">SUM(C300,C353,C406)</f>
        <v>205997.9497</v>
      </c>
      <c r="D459" s="20">
        <f t="shared" si="135"/>
        <v>81850.35019999999</v>
      </c>
      <c r="E459" s="20">
        <f t="shared" si="135"/>
        <v>141041.8884</v>
      </c>
      <c r="F459" s="20">
        <f t="shared" si="135"/>
        <v>87050.4299</v>
      </c>
      <c r="G459" s="20">
        <f t="shared" si="135"/>
        <v>43232.1833</v>
      </c>
      <c r="H459" s="20">
        <f t="shared" si="135"/>
        <v>25493.1656</v>
      </c>
      <c r="I459" s="20">
        <f t="shared" si="135"/>
        <v>43766.8122</v>
      </c>
      <c r="J459" s="20">
        <f t="shared" si="135"/>
        <v>4822.6323</v>
      </c>
      <c r="K459" s="20">
        <f t="shared" si="135"/>
        <v>265.3988</v>
      </c>
      <c r="L459" s="21">
        <f t="shared" si="135"/>
        <v>633520.8104</v>
      </c>
    </row>
    <row r="460" spans="2:12" ht="12" customHeight="1">
      <c r="B460" s="12" t="s">
        <v>48</v>
      </c>
      <c r="C460" s="19">
        <f aca="true" t="shared" si="136" ref="C460:L460">SUM(C301,C354,C407)</f>
        <v>9465.5832</v>
      </c>
      <c r="D460" s="20">
        <f t="shared" si="136"/>
        <v>9214.4727</v>
      </c>
      <c r="E460" s="20">
        <f t="shared" si="136"/>
        <v>2970.8169</v>
      </c>
      <c r="F460" s="20">
        <f t="shared" si="136"/>
        <v>3089.3885</v>
      </c>
      <c r="G460" s="20">
        <f t="shared" si="136"/>
        <v>1682.4515</v>
      </c>
      <c r="H460" s="20">
        <f t="shared" si="136"/>
        <v>3185.9692999999997</v>
      </c>
      <c r="I460" s="20">
        <f t="shared" si="136"/>
        <v>1911.1549</v>
      </c>
      <c r="J460" s="20">
        <f t="shared" si="136"/>
        <v>709.0105</v>
      </c>
      <c r="K460" s="20">
        <f t="shared" si="136"/>
        <v>0.838</v>
      </c>
      <c r="L460" s="21">
        <f t="shared" si="136"/>
        <v>32229.685500000003</v>
      </c>
    </row>
    <row r="461" spans="2:12" ht="12" customHeight="1">
      <c r="B461" s="15" t="s">
        <v>49</v>
      </c>
      <c r="C461" s="28">
        <f aca="true" t="shared" si="137" ref="C461:L461">SUM(C302,C355,C408)</f>
        <v>9915.3766</v>
      </c>
      <c r="D461" s="29">
        <f t="shared" si="137"/>
        <v>4199.9155</v>
      </c>
      <c r="E461" s="29">
        <f t="shared" si="137"/>
        <v>20059.4685</v>
      </c>
      <c r="F461" s="29">
        <f t="shared" si="137"/>
        <v>8525.1063</v>
      </c>
      <c r="G461" s="29">
        <f t="shared" si="137"/>
        <v>4993.8885</v>
      </c>
      <c r="H461" s="29">
        <f t="shared" si="137"/>
        <v>4149.6587</v>
      </c>
      <c r="I461" s="29">
        <f t="shared" si="137"/>
        <v>8725.5396</v>
      </c>
      <c r="J461" s="29">
        <f t="shared" si="137"/>
        <v>515.387</v>
      </c>
      <c r="K461" s="29">
        <f t="shared" si="137"/>
        <v>169.2008</v>
      </c>
      <c r="L461" s="30">
        <f t="shared" si="137"/>
        <v>61253.54150000001</v>
      </c>
    </row>
    <row r="462" spans="2:12" ht="12" customHeight="1">
      <c r="B462" s="12" t="s">
        <v>50</v>
      </c>
      <c r="C462" s="19">
        <f aca="true" t="shared" si="138" ref="C462:L462">SUM(C303,C356,C409)</f>
        <v>14385.5019</v>
      </c>
      <c r="D462" s="20">
        <f t="shared" si="138"/>
        <v>449.9448</v>
      </c>
      <c r="E462" s="20">
        <f t="shared" si="138"/>
        <v>3141.4072</v>
      </c>
      <c r="F462" s="20">
        <f t="shared" si="138"/>
        <v>8197.5516</v>
      </c>
      <c r="G462" s="20">
        <f t="shared" si="138"/>
        <v>4263.6359</v>
      </c>
      <c r="H462" s="20">
        <f t="shared" si="138"/>
        <v>4514.351</v>
      </c>
      <c r="I462" s="20">
        <f t="shared" si="138"/>
        <v>1337.8728</v>
      </c>
      <c r="J462" s="20">
        <f t="shared" si="138"/>
        <v>1305.6599</v>
      </c>
      <c r="K462" s="20">
        <f t="shared" si="138"/>
        <v>0.147</v>
      </c>
      <c r="L462" s="21">
        <f t="shared" si="138"/>
        <v>37596.0721</v>
      </c>
    </row>
    <row r="463" spans="2:12" ht="12" customHeight="1">
      <c r="B463" s="12" t="s">
        <v>51</v>
      </c>
      <c r="C463" s="19">
        <f aca="true" t="shared" si="139" ref="C463:L463">SUM(C304,C357,C410)</f>
        <v>33262.2751</v>
      </c>
      <c r="D463" s="20">
        <f t="shared" si="139"/>
        <v>21615.7078</v>
      </c>
      <c r="E463" s="20">
        <f t="shared" si="139"/>
        <v>3433.9548</v>
      </c>
      <c r="F463" s="20">
        <f t="shared" si="139"/>
        <v>7432.569</v>
      </c>
      <c r="G463" s="20">
        <f t="shared" si="139"/>
        <v>5871.2568</v>
      </c>
      <c r="H463" s="20">
        <f t="shared" si="139"/>
        <v>3209.9824</v>
      </c>
      <c r="I463" s="20">
        <f t="shared" si="139"/>
        <v>572.2900999999999</v>
      </c>
      <c r="J463" s="20">
        <f t="shared" si="139"/>
        <v>2431.156</v>
      </c>
      <c r="K463" s="20">
        <f t="shared" si="139"/>
        <v>18.4692</v>
      </c>
      <c r="L463" s="21">
        <f t="shared" si="139"/>
        <v>77847.6612</v>
      </c>
    </row>
    <row r="464" spans="2:12" ht="12" customHeight="1">
      <c r="B464" s="12" t="s">
        <v>52</v>
      </c>
      <c r="C464" s="19">
        <f aca="true" t="shared" si="140" ref="C464:L464">SUM(C305,C358,C411)</f>
        <v>263984.4422</v>
      </c>
      <c r="D464" s="20">
        <f t="shared" si="140"/>
        <v>30386.7924</v>
      </c>
      <c r="E464" s="20">
        <f t="shared" si="140"/>
        <v>34885.251000000004</v>
      </c>
      <c r="F464" s="20">
        <f t="shared" si="140"/>
        <v>55837.049</v>
      </c>
      <c r="G464" s="20">
        <f t="shared" si="140"/>
        <v>14959.349999999999</v>
      </c>
      <c r="H464" s="20">
        <f t="shared" si="140"/>
        <v>25822.6094</v>
      </c>
      <c r="I464" s="20">
        <f t="shared" si="140"/>
        <v>24021.600899999998</v>
      </c>
      <c r="J464" s="20">
        <f t="shared" si="140"/>
        <v>3495.3547</v>
      </c>
      <c r="K464" s="20">
        <f t="shared" si="140"/>
        <v>117.0047</v>
      </c>
      <c r="L464" s="21">
        <f t="shared" si="140"/>
        <v>453509.45430000004</v>
      </c>
    </row>
    <row r="465" spans="2:12" ht="12" customHeight="1">
      <c r="B465" s="12" t="s">
        <v>53</v>
      </c>
      <c r="C465" s="19">
        <f aca="true" t="shared" si="141" ref="C465:L465">SUM(C306,C359,C412)</f>
        <v>177751.4848</v>
      </c>
      <c r="D465" s="20">
        <f t="shared" si="141"/>
        <v>36253.785</v>
      </c>
      <c r="E465" s="20">
        <f t="shared" si="141"/>
        <v>17150.6617</v>
      </c>
      <c r="F465" s="20">
        <f t="shared" si="141"/>
        <v>21035.0668</v>
      </c>
      <c r="G465" s="20">
        <f t="shared" si="141"/>
        <v>15024.0514</v>
      </c>
      <c r="H465" s="20">
        <f t="shared" si="141"/>
        <v>19008.8142</v>
      </c>
      <c r="I465" s="20">
        <f t="shared" si="141"/>
        <v>5523.763199999999</v>
      </c>
      <c r="J465" s="20">
        <f t="shared" si="141"/>
        <v>5689.7431</v>
      </c>
      <c r="K465" s="20">
        <f t="shared" si="141"/>
        <v>495.56039999999996</v>
      </c>
      <c r="L465" s="21">
        <f t="shared" si="141"/>
        <v>297932.93059999996</v>
      </c>
    </row>
    <row r="466" spans="2:12" ht="12" customHeight="1">
      <c r="B466" s="12" t="s">
        <v>54</v>
      </c>
      <c r="C466" s="19">
        <f aca="true" t="shared" si="142" ref="C466:L466">SUM(C307,C360,C413)</f>
        <v>74686.52130000001</v>
      </c>
      <c r="D466" s="20">
        <f t="shared" si="142"/>
        <v>42963.5905</v>
      </c>
      <c r="E466" s="20">
        <f t="shared" si="142"/>
        <v>18866.2816</v>
      </c>
      <c r="F466" s="20">
        <f t="shared" si="142"/>
        <v>26605.758500000004</v>
      </c>
      <c r="G466" s="20">
        <f t="shared" si="142"/>
        <v>12069.5028</v>
      </c>
      <c r="H466" s="20">
        <f t="shared" si="142"/>
        <v>17490.094399999998</v>
      </c>
      <c r="I466" s="20">
        <f t="shared" si="142"/>
        <v>9115.2799</v>
      </c>
      <c r="J466" s="20">
        <f t="shared" si="142"/>
        <v>5831.6386</v>
      </c>
      <c r="K466" s="20">
        <f t="shared" si="142"/>
        <v>1697.3279</v>
      </c>
      <c r="L466" s="21">
        <f t="shared" si="142"/>
        <v>209325.99550000002</v>
      </c>
    </row>
    <row r="467" spans="2:12" ht="12" customHeight="1">
      <c r="B467" s="12" t="s">
        <v>55</v>
      </c>
      <c r="C467" s="19">
        <f aca="true" t="shared" si="143" ref="C467:L467">SUM(C308,C361,C414)</f>
        <v>20393.1829</v>
      </c>
      <c r="D467" s="20">
        <f t="shared" si="143"/>
        <v>2007.2947000000001</v>
      </c>
      <c r="E467" s="20">
        <f t="shared" si="143"/>
        <v>5767.177900000001</v>
      </c>
      <c r="F467" s="20">
        <f t="shared" si="143"/>
        <v>17284.244599999998</v>
      </c>
      <c r="G467" s="20">
        <f t="shared" si="143"/>
        <v>2087.9134999999997</v>
      </c>
      <c r="H467" s="20">
        <f t="shared" si="143"/>
        <v>3262.2972</v>
      </c>
      <c r="I467" s="20">
        <f t="shared" si="143"/>
        <v>2575.5314999999996</v>
      </c>
      <c r="J467" s="20">
        <f t="shared" si="143"/>
        <v>371.3849</v>
      </c>
      <c r="K467" s="20">
        <f t="shared" si="143"/>
        <v>32.9733</v>
      </c>
      <c r="L467" s="21">
        <f t="shared" si="143"/>
        <v>53782.0005</v>
      </c>
    </row>
    <row r="468" spans="2:12" ht="12" customHeight="1">
      <c r="B468" s="12" t="s">
        <v>56</v>
      </c>
      <c r="C468" s="19">
        <f aca="true" t="shared" si="144" ref="C468:L468">SUM(C309,C362,C415)</f>
        <v>23047.607200000002</v>
      </c>
      <c r="D468" s="20">
        <f t="shared" si="144"/>
        <v>6219.7514</v>
      </c>
      <c r="E468" s="20">
        <f t="shared" si="144"/>
        <v>8686.7571</v>
      </c>
      <c r="F468" s="20">
        <f t="shared" si="144"/>
        <v>19138.244099999996</v>
      </c>
      <c r="G468" s="20">
        <f t="shared" si="144"/>
        <v>4966.883999999999</v>
      </c>
      <c r="H468" s="20">
        <f t="shared" si="144"/>
        <v>7310.1695</v>
      </c>
      <c r="I468" s="20">
        <f t="shared" si="144"/>
        <v>5667.6705999999995</v>
      </c>
      <c r="J468" s="20">
        <f t="shared" si="144"/>
        <v>5410.825</v>
      </c>
      <c r="K468" s="20">
        <f t="shared" si="144"/>
        <v>73.8526</v>
      </c>
      <c r="L468" s="21">
        <f t="shared" si="144"/>
        <v>80521.76150000001</v>
      </c>
    </row>
    <row r="469" spans="2:12" ht="12" customHeight="1">
      <c r="B469" s="12" t="s">
        <v>57</v>
      </c>
      <c r="C469" s="19">
        <f aca="true" t="shared" si="145" ref="C469:L469">SUM(C310,C363,C416)</f>
        <v>54271.9111</v>
      </c>
      <c r="D469" s="20">
        <f t="shared" si="145"/>
        <v>48348.8772</v>
      </c>
      <c r="E469" s="20">
        <f t="shared" si="145"/>
        <v>24733.4799</v>
      </c>
      <c r="F469" s="20">
        <f t="shared" si="145"/>
        <v>14034.4243</v>
      </c>
      <c r="G469" s="20">
        <f t="shared" si="145"/>
        <v>28591.9967</v>
      </c>
      <c r="H469" s="20">
        <f t="shared" si="145"/>
        <v>13128.5289</v>
      </c>
      <c r="I469" s="20">
        <f t="shared" si="145"/>
        <v>5979.6359999999995</v>
      </c>
      <c r="J469" s="20">
        <f t="shared" si="145"/>
        <v>15388.4766</v>
      </c>
      <c r="K469" s="20">
        <f t="shared" si="145"/>
        <v>857.8739</v>
      </c>
      <c r="L469" s="21">
        <f t="shared" si="145"/>
        <v>205335.20460000003</v>
      </c>
    </row>
    <row r="470" spans="2:12" ht="12" customHeight="1">
      <c r="B470" s="12" t="s">
        <v>58</v>
      </c>
      <c r="C470" s="19">
        <f aca="true" t="shared" si="146" ref="C470:L470">SUM(C311,C364,C417)</f>
        <v>36744.806</v>
      </c>
      <c r="D470" s="20">
        <f t="shared" si="146"/>
        <v>129.2986</v>
      </c>
      <c r="E470" s="20">
        <f t="shared" si="146"/>
        <v>926.8882</v>
      </c>
      <c r="F470" s="20">
        <f t="shared" si="146"/>
        <v>2038.0454</v>
      </c>
      <c r="G470" s="20">
        <f t="shared" si="146"/>
        <v>945.7096</v>
      </c>
      <c r="H470" s="20">
        <f t="shared" si="146"/>
        <v>1413.4178999999997</v>
      </c>
      <c r="I470" s="20">
        <f t="shared" si="146"/>
        <v>604.2425</v>
      </c>
      <c r="J470" s="20">
        <f t="shared" si="146"/>
        <v>3398.9226</v>
      </c>
      <c r="K470" s="20">
        <f t="shared" si="146"/>
        <v>30.1922</v>
      </c>
      <c r="L470" s="21">
        <f t="shared" si="146"/>
        <v>46231.52300000001</v>
      </c>
    </row>
    <row r="471" spans="2:12" ht="12" customHeight="1">
      <c r="B471" s="15" t="s">
        <v>59</v>
      </c>
      <c r="C471" s="28">
        <f aca="true" t="shared" si="147" ref="C471:L471">SUM(C312,C365,C418)</f>
        <v>297146.87629999995</v>
      </c>
      <c r="D471" s="29">
        <f t="shared" si="147"/>
        <v>73821.3672</v>
      </c>
      <c r="E471" s="29">
        <f t="shared" si="147"/>
        <v>81805.19709999999</v>
      </c>
      <c r="F471" s="29">
        <f t="shared" si="147"/>
        <v>63431.1817</v>
      </c>
      <c r="G471" s="29">
        <f t="shared" si="147"/>
        <v>23753.6378</v>
      </c>
      <c r="H471" s="29">
        <f t="shared" si="147"/>
        <v>16223.333200000001</v>
      </c>
      <c r="I471" s="29">
        <f t="shared" si="147"/>
        <v>21988.3596</v>
      </c>
      <c r="J471" s="29">
        <f t="shared" si="147"/>
        <v>9405.4791</v>
      </c>
      <c r="K471" s="29">
        <f t="shared" si="147"/>
        <v>6084.0943</v>
      </c>
      <c r="L471" s="30">
        <f t="shared" si="147"/>
        <v>593659.5263</v>
      </c>
    </row>
    <row r="472" spans="2:12" ht="12" customHeight="1">
      <c r="B472" s="12" t="s">
        <v>60</v>
      </c>
      <c r="C472" s="19">
        <f aca="true" t="shared" si="148" ref="C472:L472">SUM(C313,C366,C419)</f>
        <v>24007.7167</v>
      </c>
      <c r="D472" s="20">
        <f t="shared" si="148"/>
        <v>15817.3251</v>
      </c>
      <c r="E472" s="20">
        <f t="shared" si="148"/>
        <v>10793.6053</v>
      </c>
      <c r="F472" s="20">
        <f t="shared" si="148"/>
        <v>6989.9576</v>
      </c>
      <c r="G472" s="20">
        <f t="shared" si="148"/>
        <v>1584.9598999999998</v>
      </c>
      <c r="H472" s="20">
        <f t="shared" si="148"/>
        <v>876.8851</v>
      </c>
      <c r="I472" s="20">
        <f t="shared" si="148"/>
        <v>2515.2776</v>
      </c>
      <c r="J472" s="20">
        <f t="shared" si="148"/>
        <v>1602.3303999999998</v>
      </c>
      <c r="K472" s="20">
        <f t="shared" si="148"/>
        <v>2631.0969999999998</v>
      </c>
      <c r="L472" s="21">
        <f t="shared" si="148"/>
        <v>66819.1547</v>
      </c>
    </row>
    <row r="473" spans="2:12" ht="12" customHeight="1">
      <c r="B473" s="12" t="s">
        <v>61</v>
      </c>
      <c r="C473" s="19">
        <f aca="true" t="shared" si="149" ref="C473:L473">SUM(C314,C367,C420)</f>
        <v>19870.8503</v>
      </c>
      <c r="D473" s="20">
        <f t="shared" si="149"/>
        <v>3680.9289</v>
      </c>
      <c r="E473" s="20">
        <f t="shared" si="149"/>
        <v>6204.5481</v>
      </c>
      <c r="F473" s="20">
        <f t="shared" si="149"/>
        <v>3821.2531</v>
      </c>
      <c r="G473" s="20">
        <f t="shared" si="149"/>
        <v>2790.7214000000004</v>
      </c>
      <c r="H473" s="20">
        <f t="shared" si="149"/>
        <v>639.8322</v>
      </c>
      <c r="I473" s="20">
        <f t="shared" si="149"/>
        <v>2952.2111</v>
      </c>
      <c r="J473" s="20">
        <f t="shared" si="149"/>
        <v>666.1816</v>
      </c>
      <c r="K473" s="20">
        <f t="shared" si="149"/>
        <v>3550.4393</v>
      </c>
      <c r="L473" s="21">
        <f t="shared" si="149"/>
        <v>44176.966</v>
      </c>
    </row>
    <row r="474" spans="2:12" ht="12" customHeight="1">
      <c r="B474" s="12" t="s">
        <v>62</v>
      </c>
      <c r="C474" s="19">
        <f aca="true" t="shared" si="150" ref="C474:L474">SUM(C315,C368,C421)</f>
        <v>50650.1112</v>
      </c>
      <c r="D474" s="20">
        <f t="shared" si="150"/>
        <v>29196.0794</v>
      </c>
      <c r="E474" s="20">
        <f t="shared" si="150"/>
        <v>10683.772900000002</v>
      </c>
      <c r="F474" s="20">
        <f t="shared" si="150"/>
        <v>22185.1743</v>
      </c>
      <c r="G474" s="20">
        <f t="shared" si="150"/>
        <v>1260.4307000000001</v>
      </c>
      <c r="H474" s="20">
        <f t="shared" si="150"/>
        <v>2658.7605000000003</v>
      </c>
      <c r="I474" s="20">
        <f t="shared" si="150"/>
        <v>2953.5654</v>
      </c>
      <c r="J474" s="20">
        <f t="shared" si="150"/>
        <v>5560.0225</v>
      </c>
      <c r="K474" s="20">
        <f t="shared" si="150"/>
        <v>2619.0431</v>
      </c>
      <c r="L474" s="21">
        <f t="shared" si="150"/>
        <v>127766.95999999998</v>
      </c>
    </row>
    <row r="475" spans="2:12" ht="12" customHeight="1">
      <c r="B475" s="12" t="s">
        <v>63</v>
      </c>
      <c r="C475" s="19">
        <f aca="true" t="shared" si="151" ref="C475:L475">SUM(C316,C369,C422)</f>
        <v>44490.8394</v>
      </c>
      <c r="D475" s="20">
        <f t="shared" si="151"/>
        <v>5561.737700000001</v>
      </c>
      <c r="E475" s="20">
        <f t="shared" si="151"/>
        <v>14753.233100000001</v>
      </c>
      <c r="F475" s="20">
        <f t="shared" si="151"/>
        <v>20768.0223</v>
      </c>
      <c r="G475" s="20">
        <f t="shared" si="151"/>
        <v>2027.6406</v>
      </c>
      <c r="H475" s="20">
        <f t="shared" si="151"/>
        <v>2399.7551</v>
      </c>
      <c r="I475" s="20">
        <f t="shared" si="151"/>
        <v>1238.9731</v>
      </c>
      <c r="J475" s="20">
        <f t="shared" si="151"/>
        <v>1882.2441000000001</v>
      </c>
      <c r="K475" s="20">
        <f t="shared" si="151"/>
        <v>185.4906</v>
      </c>
      <c r="L475" s="21">
        <f t="shared" si="151"/>
        <v>93307.936</v>
      </c>
    </row>
    <row r="476" spans="2:12" ht="12" customHeight="1">
      <c r="B476" s="12" t="s">
        <v>64</v>
      </c>
      <c r="C476" s="19">
        <f aca="true" t="shared" si="152" ref="C476:L476">SUM(C317,C370,C423)</f>
        <v>46231.5266</v>
      </c>
      <c r="D476" s="20">
        <f t="shared" si="152"/>
        <v>7785.2846</v>
      </c>
      <c r="E476" s="20">
        <f t="shared" si="152"/>
        <v>7443.667799999999</v>
      </c>
      <c r="F476" s="20">
        <f t="shared" si="152"/>
        <v>6309.9340999999995</v>
      </c>
      <c r="G476" s="20">
        <f t="shared" si="152"/>
        <v>7897.0212</v>
      </c>
      <c r="H476" s="20">
        <f t="shared" si="152"/>
        <v>1849.6941</v>
      </c>
      <c r="I476" s="20">
        <f t="shared" si="152"/>
        <v>3596.6106</v>
      </c>
      <c r="J476" s="20">
        <f t="shared" si="152"/>
        <v>2394.217</v>
      </c>
      <c r="K476" s="20">
        <f t="shared" si="152"/>
        <v>747.4218000000001</v>
      </c>
      <c r="L476" s="21">
        <f t="shared" si="152"/>
        <v>84255.3778</v>
      </c>
    </row>
    <row r="477" spans="2:12" ht="12" customHeight="1">
      <c r="B477" s="12" t="s">
        <v>65</v>
      </c>
      <c r="C477" s="19">
        <f aca="true" t="shared" si="153" ref="C477:L477">SUM(C318,C371,C424)</f>
        <v>55506.1451</v>
      </c>
      <c r="D477" s="20">
        <f t="shared" si="153"/>
        <v>14937.3623</v>
      </c>
      <c r="E477" s="20">
        <f t="shared" si="153"/>
        <v>8690.857</v>
      </c>
      <c r="F477" s="20">
        <f t="shared" si="153"/>
        <v>1661.675</v>
      </c>
      <c r="G477" s="20">
        <f t="shared" si="153"/>
        <v>4906.9346</v>
      </c>
      <c r="H477" s="20">
        <f t="shared" si="153"/>
        <v>3992.2647</v>
      </c>
      <c r="I477" s="20">
        <f t="shared" si="153"/>
        <v>2819.8046</v>
      </c>
      <c r="J477" s="20">
        <f t="shared" si="153"/>
        <v>3815.8535</v>
      </c>
      <c r="K477" s="20">
        <f t="shared" si="153"/>
        <v>399.09839999999997</v>
      </c>
      <c r="L477" s="21">
        <f t="shared" si="153"/>
        <v>96729.9952</v>
      </c>
    </row>
    <row r="478" spans="2:12" ht="12" customHeight="1">
      <c r="B478" s="16" t="s">
        <v>66</v>
      </c>
      <c r="C478" s="31">
        <f aca="true" t="shared" si="154" ref="C478:L478">SUM(C319,C372,C425)</f>
        <v>68093.4732</v>
      </c>
      <c r="D478" s="32">
        <f t="shared" si="154"/>
        <v>1660.9097</v>
      </c>
      <c r="E478" s="32">
        <f t="shared" si="154"/>
        <v>47176.492</v>
      </c>
      <c r="F478" s="32">
        <f t="shared" si="154"/>
        <v>0</v>
      </c>
      <c r="G478" s="32">
        <f t="shared" si="154"/>
        <v>0</v>
      </c>
      <c r="H478" s="32">
        <f t="shared" si="154"/>
        <v>0.0387</v>
      </c>
      <c r="I478" s="32">
        <f t="shared" si="154"/>
        <v>0.0524</v>
      </c>
      <c r="J478" s="32">
        <f t="shared" si="154"/>
        <v>0</v>
      </c>
      <c r="K478" s="32">
        <f t="shared" si="154"/>
        <v>0</v>
      </c>
      <c r="L478" s="33">
        <f t="shared" si="154"/>
        <v>116930.966</v>
      </c>
    </row>
    <row r="479" spans="2:12" ht="12" customHeight="1">
      <c r="B479" s="16" t="s">
        <v>67</v>
      </c>
      <c r="C479" s="31">
        <f aca="true" t="shared" si="155" ref="C479:L479">SUM(C320,C373,C426)</f>
        <v>5455706.231100001</v>
      </c>
      <c r="D479" s="32">
        <f t="shared" si="155"/>
        <v>2039309.0036999995</v>
      </c>
      <c r="E479" s="32">
        <f t="shared" si="155"/>
        <v>1835822.0296</v>
      </c>
      <c r="F479" s="32">
        <f t="shared" si="155"/>
        <v>1496732.8340999996</v>
      </c>
      <c r="G479" s="32">
        <f t="shared" si="155"/>
        <v>758390.4767</v>
      </c>
      <c r="H479" s="32">
        <f t="shared" si="155"/>
        <v>847582.7172999999</v>
      </c>
      <c r="I479" s="32">
        <f t="shared" si="155"/>
        <v>386683.9437</v>
      </c>
      <c r="J479" s="32">
        <f t="shared" si="155"/>
        <v>165085.5184</v>
      </c>
      <c r="K479" s="32">
        <f t="shared" si="155"/>
        <v>44133.2117</v>
      </c>
      <c r="L479" s="33">
        <f t="shared" si="155"/>
        <v>13029445.966300003</v>
      </c>
    </row>
    <row r="481" spans="2:4" s="3" customFormat="1" ht="13.5" customHeight="1">
      <c r="B481" s="4" t="s">
        <v>1</v>
      </c>
      <c r="C481" s="36" t="s">
        <v>10</v>
      </c>
      <c r="D481" s="37"/>
    </row>
    <row r="482" spans="2:13" ht="12" customHeight="1"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6" t="s">
        <v>18</v>
      </c>
      <c r="M482" s="7"/>
    </row>
    <row r="483" spans="2:12" s="5" customFormat="1" ht="13.5" customHeight="1">
      <c r="B483" s="34" t="s">
        <v>69</v>
      </c>
      <c r="C483" s="38" t="s">
        <v>70</v>
      </c>
      <c r="D483" s="40" t="s">
        <v>71</v>
      </c>
      <c r="E483" s="40" t="s">
        <v>72</v>
      </c>
      <c r="F483" s="40" t="s">
        <v>73</v>
      </c>
      <c r="G483" s="40" t="s">
        <v>74</v>
      </c>
      <c r="H483" s="40" t="s">
        <v>75</v>
      </c>
      <c r="I483" s="40" t="s">
        <v>76</v>
      </c>
      <c r="J483" s="40" t="s">
        <v>77</v>
      </c>
      <c r="K483" s="40" t="s">
        <v>78</v>
      </c>
      <c r="L483" s="42" t="s">
        <v>79</v>
      </c>
    </row>
    <row r="484" spans="2:12" s="5" customFormat="1" ht="13.5" customHeight="1">
      <c r="B484" s="35" t="s">
        <v>19</v>
      </c>
      <c r="C484" s="39"/>
      <c r="D484" s="41"/>
      <c r="E484" s="41"/>
      <c r="F484" s="41"/>
      <c r="G484" s="41"/>
      <c r="H484" s="41"/>
      <c r="I484" s="41"/>
      <c r="J484" s="41"/>
      <c r="K484" s="41"/>
      <c r="L484" s="43"/>
    </row>
    <row r="485" spans="2:12" ht="12" customHeight="1">
      <c r="B485" s="12" t="s">
        <v>20</v>
      </c>
      <c r="C485" s="19">
        <v>0</v>
      </c>
      <c r="D485" s="20">
        <v>0</v>
      </c>
      <c r="E485" s="20">
        <v>0</v>
      </c>
      <c r="F485" s="20">
        <v>43.2696</v>
      </c>
      <c r="G485" s="20">
        <v>185.2143</v>
      </c>
      <c r="H485" s="20">
        <v>549.9915</v>
      </c>
      <c r="I485" s="20">
        <v>4988.2219</v>
      </c>
      <c r="J485" s="20">
        <v>9347.5093</v>
      </c>
      <c r="K485" s="20">
        <v>24866.6213</v>
      </c>
      <c r="L485" s="21">
        <f>SUM(C485:K485)</f>
        <v>39980.8279</v>
      </c>
    </row>
    <row r="486" spans="2:12" ht="12" customHeight="1">
      <c r="B486" s="12" t="s">
        <v>21</v>
      </c>
      <c r="C486" s="19">
        <v>0</v>
      </c>
      <c r="D486" s="20">
        <v>0</v>
      </c>
      <c r="E486" s="20">
        <v>0</v>
      </c>
      <c r="F486" s="20">
        <v>63.9075</v>
      </c>
      <c r="G486" s="20">
        <v>254.8236</v>
      </c>
      <c r="H486" s="20">
        <v>268.3263</v>
      </c>
      <c r="I486" s="20">
        <v>232.6647</v>
      </c>
      <c r="J486" s="20">
        <v>0</v>
      </c>
      <c r="K486" s="20">
        <v>0</v>
      </c>
      <c r="L486" s="21">
        <f>SUM(C486:K486)</f>
        <v>819.7221</v>
      </c>
    </row>
    <row r="487" spans="2:12" ht="12" customHeight="1">
      <c r="B487" s="12" t="s">
        <v>22</v>
      </c>
      <c r="C487" s="19">
        <v>0</v>
      </c>
      <c r="D487" s="20">
        <v>0</v>
      </c>
      <c r="E487" s="20">
        <v>0</v>
      </c>
      <c r="F487" s="20">
        <v>0</v>
      </c>
      <c r="G487" s="20">
        <v>98.619</v>
      </c>
      <c r="H487" s="20">
        <v>626.2594</v>
      </c>
      <c r="I487" s="20">
        <v>133.5351</v>
      </c>
      <c r="J487" s="20">
        <v>150.4237</v>
      </c>
      <c r="K487" s="20">
        <v>0</v>
      </c>
      <c r="L487" s="21">
        <f>SUM(C487:K487)</f>
        <v>1008.8372000000002</v>
      </c>
    </row>
    <row r="488" spans="2:12" ht="12" customHeight="1">
      <c r="B488" s="12" t="s">
        <v>23</v>
      </c>
      <c r="C488" s="19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3.7715</v>
      </c>
      <c r="I488" s="20">
        <v>3161.8031</v>
      </c>
      <c r="J488" s="20">
        <v>369.1862</v>
      </c>
      <c r="K488" s="20">
        <v>0.5758</v>
      </c>
      <c r="L488" s="21">
        <f>SUM(C488:K488)</f>
        <v>3535.3366</v>
      </c>
    </row>
    <row r="489" spans="2:12" ht="12" customHeight="1">
      <c r="B489" s="12" t="s">
        <v>24</v>
      </c>
      <c r="C489" s="19">
        <v>0</v>
      </c>
      <c r="D489" s="20">
        <v>0</v>
      </c>
      <c r="E489" s="20">
        <v>0</v>
      </c>
      <c r="F489" s="20">
        <v>0</v>
      </c>
      <c r="G489" s="20">
        <v>0.0062</v>
      </c>
      <c r="H489" s="20">
        <v>644.1867</v>
      </c>
      <c r="I489" s="20">
        <v>188.148</v>
      </c>
      <c r="J489" s="20">
        <v>0</v>
      </c>
      <c r="K489" s="20">
        <v>0</v>
      </c>
      <c r="L489" s="21">
        <f aca="true" t="shared" si="156" ref="L489:L531">SUM(C489:K489)</f>
        <v>832.3409</v>
      </c>
    </row>
    <row r="490" spans="2:12" ht="12" customHeight="1">
      <c r="B490" s="12" t="s">
        <v>25</v>
      </c>
      <c r="C490" s="19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9.0152</v>
      </c>
      <c r="I490" s="20">
        <v>114.4923</v>
      </c>
      <c r="J490" s="20">
        <v>11.1325</v>
      </c>
      <c r="K490" s="20">
        <v>12.6077</v>
      </c>
      <c r="L490" s="21">
        <f t="shared" si="156"/>
        <v>147.24769999999998</v>
      </c>
    </row>
    <row r="491" spans="2:12" ht="12" customHeight="1">
      <c r="B491" s="12" t="s">
        <v>26</v>
      </c>
      <c r="C491" s="19">
        <v>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1110.7049</v>
      </c>
      <c r="J491" s="20">
        <v>727.859</v>
      </c>
      <c r="K491" s="20">
        <v>9.9573</v>
      </c>
      <c r="L491" s="21">
        <f t="shared" si="156"/>
        <v>1848.5212000000001</v>
      </c>
    </row>
    <row r="492" spans="2:12" ht="12" customHeight="1">
      <c r="B492" s="12" t="s">
        <v>27</v>
      </c>
      <c r="C492" s="19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0.5329</v>
      </c>
      <c r="J492" s="20">
        <v>4100.9056</v>
      </c>
      <c r="K492" s="20">
        <v>223.8975</v>
      </c>
      <c r="L492" s="21">
        <f t="shared" si="156"/>
        <v>4325.336</v>
      </c>
    </row>
    <row r="493" spans="2:12" ht="12" customHeight="1">
      <c r="B493" s="12" t="s">
        <v>28</v>
      </c>
      <c r="C493" s="19">
        <v>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980.5274</v>
      </c>
      <c r="K493" s="20">
        <v>499.0853</v>
      </c>
      <c r="L493" s="21">
        <f t="shared" si="156"/>
        <v>1479.6127</v>
      </c>
    </row>
    <row r="494" spans="2:12" ht="12" customHeight="1">
      <c r="B494" s="13" t="s">
        <v>29</v>
      </c>
      <c r="C494" s="22">
        <v>0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1342.0326</v>
      </c>
      <c r="K494" s="23">
        <v>79.5385</v>
      </c>
      <c r="L494" s="24">
        <f t="shared" si="156"/>
        <v>1421.5711000000001</v>
      </c>
    </row>
    <row r="495" spans="2:12" ht="12" customHeight="1">
      <c r="B495" s="12" t="s">
        <v>30</v>
      </c>
      <c r="C495" s="19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134.3342</v>
      </c>
      <c r="J495" s="20">
        <v>2067.4131</v>
      </c>
      <c r="K495" s="20">
        <v>218.4217</v>
      </c>
      <c r="L495" s="21">
        <f t="shared" si="156"/>
        <v>2420.169</v>
      </c>
    </row>
    <row r="496" spans="2:12" ht="12" customHeight="1">
      <c r="B496" s="12" t="s">
        <v>31</v>
      </c>
      <c r="C496" s="19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3.1773</v>
      </c>
      <c r="I496" s="20">
        <v>247.7115</v>
      </c>
      <c r="J496" s="20">
        <v>3119.0886</v>
      </c>
      <c r="K496" s="20">
        <v>3701.7512</v>
      </c>
      <c r="L496" s="21">
        <f t="shared" si="156"/>
        <v>7071.7286</v>
      </c>
    </row>
    <row r="497" spans="2:12" ht="12" customHeight="1">
      <c r="B497" s="12" t="s">
        <v>32</v>
      </c>
      <c r="C497" s="19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2.4053</v>
      </c>
      <c r="J497" s="20">
        <v>2568.3822</v>
      </c>
      <c r="K497" s="20">
        <v>252.1955</v>
      </c>
      <c r="L497" s="21">
        <f t="shared" si="156"/>
        <v>2822.9829999999997</v>
      </c>
    </row>
    <row r="498" spans="2:12" ht="12" customHeight="1">
      <c r="B498" s="12" t="s">
        <v>33</v>
      </c>
      <c r="C498" s="19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3.6998</v>
      </c>
      <c r="J498" s="20">
        <v>2667.522</v>
      </c>
      <c r="K498" s="20">
        <v>446.3784</v>
      </c>
      <c r="L498" s="21">
        <f t="shared" si="156"/>
        <v>3117.6002</v>
      </c>
    </row>
    <row r="499" spans="2:12" ht="12" customHeight="1">
      <c r="B499" s="12" t="s">
        <v>34</v>
      </c>
      <c r="C499" s="19">
        <v>0</v>
      </c>
      <c r="D499" s="20">
        <v>0</v>
      </c>
      <c r="E499" s="20">
        <v>494.1058</v>
      </c>
      <c r="F499" s="20">
        <v>93.3517</v>
      </c>
      <c r="G499" s="20">
        <v>0</v>
      </c>
      <c r="H499" s="20">
        <v>2.5228</v>
      </c>
      <c r="I499" s="20">
        <v>75.8357</v>
      </c>
      <c r="J499" s="20">
        <v>892.2405</v>
      </c>
      <c r="K499" s="20">
        <v>125.3932</v>
      </c>
      <c r="L499" s="21">
        <f t="shared" si="156"/>
        <v>1683.4497</v>
      </c>
    </row>
    <row r="500" spans="2:12" ht="12" customHeight="1">
      <c r="B500" s="12" t="s">
        <v>35</v>
      </c>
      <c r="C500" s="19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245.9886</v>
      </c>
      <c r="K500" s="20">
        <v>44.6141</v>
      </c>
      <c r="L500" s="21">
        <f t="shared" si="156"/>
        <v>290.60269999999997</v>
      </c>
    </row>
    <row r="501" spans="2:12" ht="12" customHeight="1">
      <c r="B501" s="12" t="s">
        <v>36</v>
      </c>
      <c r="C501" s="19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195.72</v>
      </c>
      <c r="K501" s="20">
        <v>134.8177</v>
      </c>
      <c r="L501" s="21">
        <f t="shared" si="156"/>
        <v>330.5377</v>
      </c>
    </row>
    <row r="502" spans="2:12" ht="12" customHeight="1">
      <c r="B502" s="12" t="s">
        <v>37</v>
      </c>
      <c r="C502" s="19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68.979</v>
      </c>
      <c r="J502" s="20">
        <v>280.5506</v>
      </c>
      <c r="K502" s="20">
        <v>110.4018</v>
      </c>
      <c r="L502" s="21">
        <f t="shared" si="156"/>
        <v>459.93139999999994</v>
      </c>
    </row>
    <row r="503" spans="2:12" ht="12" customHeight="1">
      <c r="B503" s="12" t="s">
        <v>38</v>
      </c>
      <c r="C503" s="19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85.5867</v>
      </c>
      <c r="L503" s="21">
        <f t="shared" si="156"/>
        <v>85.5867</v>
      </c>
    </row>
    <row r="504" spans="2:12" ht="12" customHeight="1">
      <c r="B504" s="12" t="s">
        <v>39</v>
      </c>
      <c r="C504" s="19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589.0929</v>
      </c>
      <c r="K504" s="20">
        <v>144.4339</v>
      </c>
      <c r="L504" s="21">
        <f t="shared" si="156"/>
        <v>733.5268</v>
      </c>
    </row>
    <row r="505" spans="2:12" ht="12" customHeight="1">
      <c r="B505" s="14" t="s">
        <v>40</v>
      </c>
      <c r="C505" s="25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580.4018</v>
      </c>
      <c r="J505" s="26">
        <v>92.7273</v>
      </c>
      <c r="K505" s="26">
        <v>210.2252</v>
      </c>
      <c r="L505" s="27">
        <f t="shared" si="156"/>
        <v>883.3543</v>
      </c>
    </row>
    <row r="506" spans="2:12" ht="12" customHeight="1">
      <c r="B506" s="12" t="s">
        <v>41</v>
      </c>
      <c r="C506" s="19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7.8883</v>
      </c>
      <c r="J506" s="20">
        <v>952.9525</v>
      </c>
      <c r="K506" s="20">
        <v>2226.4195</v>
      </c>
      <c r="L506" s="21">
        <f t="shared" si="156"/>
        <v>3187.2603</v>
      </c>
    </row>
    <row r="507" spans="2:12" ht="12" customHeight="1">
      <c r="B507" s="12" t="s">
        <v>42</v>
      </c>
      <c r="C507" s="19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35.6995</v>
      </c>
      <c r="I507" s="20">
        <v>3653.2823</v>
      </c>
      <c r="J507" s="20">
        <v>647.3963</v>
      </c>
      <c r="K507" s="20">
        <v>2557.3882</v>
      </c>
      <c r="L507" s="21">
        <f t="shared" si="156"/>
        <v>6893.766299999999</v>
      </c>
    </row>
    <row r="508" spans="2:12" ht="12" customHeight="1">
      <c r="B508" s="12" t="s">
        <v>43</v>
      </c>
      <c r="C508" s="19">
        <v>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783.1859</v>
      </c>
      <c r="J508" s="20">
        <v>50.8756</v>
      </c>
      <c r="K508" s="20">
        <v>500.8319</v>
      </c>
      <c r="L508" s="21">
        <f t="shared" si="156"/>
        <v>1334.8934</v>
      </c>
    </row>
    <row r="509" spans="2:12" ht="12" customHeight="1">
      <c r="B509" s="12" t="s">
        <v>44</v>
      </c>
      <c r="C509" s="19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1100.9095</v>
      </c>
      <c r="J509" s="20">
        <v>43.858</v>
      </c>
      <c r="K509" s="20">
        <v>377.6281</v>
      </c>
      <c r="L509" s="21">
        <f t="shared" si="156"/>
        <v>1522.3955999999998</v>
      </c>
    </row>
    <row r="510" spans="2:12" ht="12" customHeight="1">
      <c r="B510" s="12" t="s">
        <v>45</v>
      </c>
      <c r="C510" s="19">
        <v>0</v>
      </c>
      <c r="D510" s="20">
        <v>0</v>
      </c>
      <c r="E510" s="20">
        <v>0</v>
      </c>
      <c r="F510" s="20">
        <v>0</v>
      </c>
      <c r="G510" s="20">
        <v>213.593</v>
      </c>
      <c r="H510" s="20">
        <v>0</v>
      </c>
      <c r="I510" s="20">
        <v>235.4521</v>
      </c>
      <c r="J510" s="20">
        <v>0</v>
      </c>
      <c r="K510" s="20">
        <v>312.4437</v>
      </c>
      <c r="L510" s="21">
        <f t="shared" si="156"/>
        <v>761.4888</v>
      </c>
    </row>
    <row r="511" spans="2:12" ht="12" customHeight="1">
      <c r="B511" s="12" t="s">
        <v>46</v>
      </c>
      <c r="C511" s="19">
        <v>0</v>
      </c>
      <c r="D511" s="20">
        <v>0</v>
      </c>
      <c r="E511" s="20">
        <v>0</v>
      </c>
      <c r="F511" s="20">
        <v>870.5576</v>
      </c>
      <c r="G511" s="20">
        <v>991.5522</v>
      </c>
      <c r="H511" s="20">
        <v>663.4229</v>
      </c>
      <c r="I511" s="20">
        <v>1632.8684</v>
      </c>
      <c r="J511" s="20">
        <v>286.7901</v>
      </c>
      <c r="K511" s="20">
        <v>2412.3662</v>
      </c>
      <c r="L511" s="21">
        <f t="shared" si="156"/>
        <v>6857.5574</v>
      </c>
    </row>
    <row r="512" spans="2:12" ht="12" customHeight="1">
      <c r="B512" s="12" t="s">
        <v>47</v>
      </c>
      <c r="C512" s="19">
        <v>0</v>
      </c>
      <c r="D512" s="20">
        <v>0</v>
      </c>
      <c r="E512" s="20">
        <v>0</v>
      </c>
      <c r="F512" s="20">
        <v>0</v>
      </c>
      <c r="G512" s="20">
        <v>61.3176</v>
      </c>
      <c r="H512" s="20">
        <v>3655.7428</v>
      </c>
      <c r="I512" s="20">
        <v>2123.7868</v>
      </c>
      <c r="J512" s="20">
        <v>0</v>
      </c>
      <c r="K512" s="20">
        <v>1135.6995</v>
      </c>
      <c r="L512" s="21">
        <f t="shared" si="156"/>
        <v>6976.5467</v>
      </c>
    </row>
    <row r="513" spans="2:12" ht="12" customHeight="1">
      <c r="B513" s="12" t="s">
        <v>48</v>
      </c>
      <c r="C513" s="19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6.3544</v>
      </c>
      <c r="I513" s="20">
        <v>0</v>
      </c>
      <c r="J513" s="20">
        <v>0</v>
      </c>
      <c r="K513" s="20">
        <v>307.1571</v>
      </c>
      <c r="L513" s="21">
        <f t="shared" si="156"/>
        <v>313.5115</v>
      </c>
    </row>
    <row r="514" spans="2:12" ht="12" customHeight="1">
      <c r="B514" s="15" t="s">
        <v>49</v>
      </c>
      <c r="C514" s="28">
        <v>0</v>
      </c>
      <c r="D514" s="29">
        <v>0</v>
      </c>
      <c r="E514" s="29">
        <v>100.9634</v>
      </c>
      <c r="F514" s="29">
        <v>116.6699</v>
      </c>
      <c r="G514" s="29">
        <v>0</v>
      </c>
      <c r="H514" s="29">
        <v>0</v>
      </c>
      <c r="I514" s="29">
        <v>19.0993</v>
      </c>
      <c r="J514" s="29">
        <v>0</v>
      </c>
      <c r="K514" s="29">
        <v>463.3685</v>
      </c>
      <c r="L514" s="30">
        <f t="shared" si="156"/>
        <v>700.1011</v>
      </c>
    </row>
    <row r="515" spans="2:12" ht="12" customHeight="1">
      <c r="B515" s="12" t="s">
        <v>50</v>
      </c>
      <c r="C515" s="19">
        <v>0</v>
      </c>
      <c r="D515" s="20">
        <v>0</v>
      </c>
      <c r="E515" s="20">
        <v>17.5414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11.9329</v>
      </c>
      <c r="L515" s="21">
        <f t="shared" si="156"/>
        <v>29.4743</v>
      </c>
    </row>
    <row r="516" spans="2:12" ht="12" customHeight="1">
      <c r="B516" s="12" t="s">
        <v>51</v>
      </c>
      <c r="C516" s="19">
        <v>0</v>
      </c>
      <c r="D516" s="20">
        <v>27.9622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4.4023</v>
      </c>
      <c r="L516" s="21">
        <f t="shared" si="156"/>
        <v>32.3645</v>
      </c>
    </row>
    <row r="517" spans="2:12" ht="12" customHeight="1">
      <c r="B517" s="12" t="s">
        <v>52</v>
      </c>
      <c r="C517" s="19">
        <v>654.2008</v>
      </c>
      <c r="D517" s="20">
        <v>0</v>
      </c>
      <c r="E517" s="20">
        <v>14.511</v>
      </c>
      <c r="F517" s="20">
        <v>23.5804</v>
      </c>
      <c r="G517" s="20">
        <v>0</v>
      </c>
      <c r="H517" s="20">
        <v>0</v>
      </c>
      <c r="I517" s="20">
        <v>0</v>
      </c>
      <c r="J517" s="20">
        <v>0</v>
      </c>
      <c r="K517" s="20">
        <v>269.7432</v>
      </c>
      <c r="L517" s="21">
        <f t="shared" si="156"/>
        <v>962.0354</v>
      </c>
    </row>
    <row r="518" spans="2:12" ht="12" customHeight="1">
      <c r="B518" s="12" t="s">
        <v>53</v>
      </c>
      <c r="C518" s="19">
        <v>247.7177</v>
      </c>
      <c r="D518" s="20">
        <v>0</v>
      </c>
      <c r="E518" s="20">
        <v>97.6958</v>
      </c>
      <c r="F518" s="20">
        <v>0</v>
      </c>
      <c r="G518" s="20">
        <v>0</v>
      </c>
      <c r="H518" s="20">
        <v>0</v>
      </c>
      <c r="I518" s="20">
        <v>0</v>
      </c>
      <c r="J518" s="20">
        <v>0.0015</v>
      </c>
      <c r="K518" s="20">
        <v>149.7254</v>
      </c>
      <c r="L518" s="21">
        <f t="shared" si="156"/>
        <v>495.1404</v>
      </c>
    </row>
    <row r="519" spans="2:12" ht="12" customHeight="1">
      <c r="B519" s="12" t="s">
        <v>54</v>
      </c>
      <c r="C519" s="19">
        <v>0</v>
      </c>
      <c r="D519" s="20">
        <v>0</v>
      </c>
      <c r="E519" s="20">
        <v>0</v>
      </c>
      <c r="F519" s="20">
        <v>0</v>
      </c>
      <c r="G519" s="20">
        <v>86.4621</v>
      </c>
      <c r="H519" s="20">
        <v>557.5113</v>
      </c>
      <c r="I519" s="20">
        <v>575.0404</v>
      </c>
      <c r="J519" s="20">
        <v>1117.2994</v>
      </c>
      <c r="K519" s="20">
        <v>154.4979</v>
      </c>
      <c r="L519" s="21">
        <f t="shared" si="156"/>
        <v>2490.8111</v>
      </c>
    </row>
    <row r="520" spans="2:12" ht="12" customHeight="1">
      <c r="B520" s="12" t="s">
        <v>55</v>
      </c>
      <c r="C520" s="19">
        <v>0</v>
      </c>
      <c r="D520" s="20">
        <v>0</v>
      </c>
      <c r="E520" s="20">
        <v>323.3355</v>
      </c>
      <c r="F520" s="20">
        <v>12.8132</v>
      </c>
      <c r="G520" s="20">
        <v>0</v>
      </c>
      <c r="H520" s="20">
        <v>196.9559</v>
      </c>
      <c r="I520" s="20">
        <v>197.8646</v>
      </c>
      <c r="J520" s="20">
        <v>0</v>
      </c>
      <c r="K520" s="20">
        <v>74.5031</v>
      </c>
      <c r="L520" s="21">
        <f t="shared" si="156"/>
        <v>805.4723</v>
      </c>
    </row>
    <row r="521" spans="2:12" ht="12" customHeight="1">
      <c r="B521" s="12" t="s">
        <v>56</v>
      </c>
      <c r="C521" s="19">
        <v>1.4394</v>
      </c>
      <c r="D521" s="20">
        <v>62.0868</v>
      </c>
      <c r="E521" s="20">
        <v>0</v>
      </c>
      <c r="F521" s="20">
        <v>519.8778</v>
      </c>
      <c r="G521" s="20">
        <v>348.0532</v>
      </c>
      <c r="H521" s="20">
        <v>0</v>
      </c>
      <c r="I521" s="20">
        <v>0</v>
      </c>
      <c r="J521" s="20">
        <v>0</v>
      </c>
      <c r="K521" s="20">
        <v>315.8791</v>
      </c>
      <c r="L521" s="21">
        <f t="shared" si="156"/>
        <v>1247.3363</v>
      </c>
    </row>
    <row r="522" spans="2:12" ht="12" customHeight="1">
      <c r="B522" s="12" t="s">
        <v>57</v>
      </c>
      <c r="C522" s="19">
        <v>0</v>
      </c>
      <c r="D522" s="20">
        <v>0</v>
      </c>
      <c r="E522" s="20">
        <v>13.2382</v>
      </c>
      <c r="F522" s="20">
        <v>120.925</v>
      </c>
      <c r="G522" s="20">
        <v>9703.9271</v>
      </c>
      <c r="H522" s="20">
        <v>1789.6815</v>
      </c>
      <c r="I522" s="20">
        <v>0</v>
      </c>
      <c r="J522" s="20">
        <v>314.5751</v>
      </c>
      <c r="K522" s="20">
        <v>192.2742</v>
      </c>
      <c r="L522" s="21">
        <f t="shared" si="156"/>
        <v>12134.621100000002</v>
      </c>
    </row>
    <row r="523" spans="2:12" ht="12" customHeight="1">
      <c r="B523" s="12" t="s">
        <v>58</v>
      </c>
      <c r="C523" s="19">
        <v>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187.8778</v>
      </c>
      <c r="L523" s="21">
        <f t="shared" si="156"/>
        <v>187.8778</v>
      </c>
    </row>
    <row r="524" spans="2:12" ht="12" customHeight="1">
      <c r="B524" s="15" t="s">
        <v>59</v>
      </c>
      <c r="C524" s="28">
        <v>0</v>
      </c>
      <c r="D524" s="29">
        <v>0</v>
      </c>
      <c r="E524" s="29">
        <v>168.8871</v>
      </c>
      <c r="F524" s="29">
        <v>660.0819</v>
      </c>
      <c r="G524" s="29">
        <v>18.9308</v>
      </c>
      <c r="H524" s="29">
        <v>892.4973</v>
      </c>
      <c r="I524" s="29">
        <v>1177.1963</v>
      </c>
      <c r="J524" s="29">
        <v>2971.2351</v>
      </c>
      <c r="K524" s="29">
        <v>640.0074</v>
      </c>
      <c r="L524" s="30">
        <f t="shared" si="156"/>
        <v>6528.8359</v>
      </c>
    </row>
    <row r="525" spans="2:12" ht="12" customHeight="1">
      <c r="B525" s="12" t="s">
        <v>60</v>
      </c>
      <c r="C525" s="19">
        <v>0</v>
      </c>
      <c r="D525" s="20">
        <v>0</v>
      </c>
      <c r="E525" s="20">
        <v>40.9764</v>
      </c>
      <c r="F525" s="20">
        <v>23.5963</v>
      </c>
      <c r="G525" s="20">
        <v>16.0014</v>
      </c>
      <c r="H525" s="20">
        <v>0</v>
      </c>
      <c r="I525" s="20">
        <v>22.0719</v>
      </c>
      <c r="J525" s="20">
        <v>430.4054</v>
      </c>
      <c r="K525" s="20">
        <v>24.4038</v>
      </c>
      <c r="L525" s="21">
        <f t="shared" si="156"/>
        <v>557.4552</v>
      </c>
    </row>
    <row r="526" spans="2:12" ht="12" customHeight="1">
      <c r="B526" s="12" t="s">
        <v>61</v>
      </c>
      <c r="C526" s="19">
        <v>739.491</v>
      </c>
      <c r="D526" s="20">
        <v>0</v>
      </c>
      <c r="E526" s="20">
        <v>1021.0358</v>
      </c>
      <c r="F526" s="20">
        <v>554.3094</v>
      </c>
      <c r="G526" s="20">
        <v>0</v>
      </c>
      <c r="H526" s="20">
        <v>0</v>
      </c>
      <c r="I526" s="20">
        <v>0</v>
      </c>
      <c r="J526" s="20">
        <v>0</v>
      </c>
      <c r="K526" s="20">
        <v>74.185</v>
      </c>
      <c r="L526" s="21">
        <f t="shared" si="156"/>
        <v>2389.0212</v>
      </c>
    </row>
    <row r="527" spans="2:12" ht="12" customHeight="1">
      <c r="B527" s="12" t="s">
        <v>62</v>
      </c>
      <c r="C527" s="19">
        <v>0</v>
      </c>
      <c r="D527" s="20">
        <v>12.6379</v>
      </c>
      <c r="E527" s="20">
        <v>0</v>
      </c>
      <c r="F527" s="20">
        <v>0</v>
      </c>
      <c r="G527" s="20">
        <v>0.0338</v>
      </c>
      <c r="H527" s="20">
        <v>0</v>
      </c>
      <c r="I527" s="20">
        <v>278.0065</v>
      </c>
      <c r="J527" s="20">
        <v>369.2386</v>
      </c>
      <c r="K527" s="20">
        <v>18.961</v>
      </c>
      <c r="L527" s="21">
        <f t="shared" si="156"/>
        <v>678.8778</v>
      </c>
    </row>
    <row r="528" spans="2:12" ht="12" customHeight="1">
      <c r="B528" s="12" t="s">
        <v>63</v>
      </c>
      <c r="C528" s="19">
        <v>0</v>
      </c>
      <c r="D528" s="20">
        <v>0</v>
      </c>
      <c r="E528" s="20">
        <v>0</v>
      </c>
      <c r="F528" s="20">
        <v>29.1413</v>
      </c>
      <c r="G528" s="20">
        <v>44.9294</v>
      </c>
      <c r="H528" s="20">
        <v>817.5687</v>
      </c>
      <c r="I528" s="20">
        <v>1331.8681</v>
      </c>
      <c r="J528" s="20">
        <v>358.8139</v>
      </c>
      <c r="K528" s="20">
        <v>430.1093</v>
      </c>
      <c r="L528" s="21">
        <f t="shared" si="156"/>
        <v>3012.4307</v>
      </c>
    </row>
    <row r="529" spans="2:12" ht="12" customHeight="1">
      <c r="B529" s="12" t="s">
        <v>64</v>
      </c>
      <c r="C529" s="19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43.747</v>
      </c>
      <c r="I529" s="20">
        <v>1710.9596</v>
      </c>
      <c r="J529" s="20">
        <v>1550.939</v>
      </c>
      <c r="K529" s="20">
        <v>147.0671</v>
      </c>
      <c r="L529" s="21">
        <f t="shared" si="156"/>
        <v>3452.7127</v>
      </c>
    </row>
    <row r="530" spans="2:12" ht="12" customHeight="1">
      <c r="B530" s="12" t="s">
        <v>65</v>
      </c>
      <c r="C530" s="19">
        <v>0</v>
      </c>
      <c r="D530" s="20">
        <v>0</v>
      </c>
      <c r="E530" s="20">
        <v>642.7221</v>
      </c>
      <c r="F530" s="20">
        <v>72.1464</v>
      </c>
      <c r="G530" s="20">
        <v>0</v>
      </c>
      <c r="H530" s="20">
        <v>362.111</v>
      </c>
      <c r="I530" s="20">
        <v>2853.8311</v>
      </c>
      <c r="J530" s="20">
        <v>2404.3629</v>
      </c>
      <c r="K530" s="20">
        <v>8.924</v>
      </c>
      <c r="L530" s="21">
        <f t="shared" si="156"/>
        <v>6344.0975</v>
      </c>
    </row>
    <row r="531" spans="2:12" ht="12" customHeight="1">
      <c r="B531" s="16" t="s">
        <v>66</v>
      </c>
      <c r="C531" s="31">
        <v>0</v>
      </c>
      <c r="D531" s="32">
        <v>1.1999</v>
      </c>
      <c r="E531" s="32">
        <v>1.1999</v>
      </c>
      <c r="F531" s="32">
        <v>9.1183</v>
      </c>
      <c r="G531" s="32">
        <v>2.7836</v>
      </c>
      <c r="H531" s="32">
        <v>0</v>
      </c>
      <c r="I531" s="32">
        <v>0.1603</v>
      </c>
      <c r="J531" s="32">
        <v>0</v>
      </c>
      <c r="K531" s="32">
        <v>1446.0452</v>
      </c>
      <c r="L531" s="33">
        <f t="shared" si="156"/>
        <v>1460.5072</v>
      </c>
    </row>
    <row r="532" spans="2:12" ht="12" customHeight="1">
      <c r="B532" s="16" t="s">
        <v>67</v>
      </c>
      <c r="C532" s="31">
        <f aca="true" t="shared" si="157" ref="C532:K532">SUM(C485:C531)</f>
        <v>1642.8489</v>
      </c>
      <c r="D532" s="32">
        <f t="shared" si="157"/>
        <v>103.8868</v>
      </c>
      <c r="E532" s="32">
        <f t="shared" si="157"/>
        <v>2936.2124</v>
      </c>
      <c r="F532" s="32">
        <f t="shared" si="157"/>
        <v>3213.3463000000006</v>
      </c>
      <c r="G532" s="32">
        <f t="shared" si="157"/>
        <v>12026.2473</v>
      </c>
      <c r="H532" s="32">
        <f t="shared" si="157"/>
        <v>11128.543000000001</v>
      </c>
      <c r="I532" s="32">
        <f t="shared" si="157"/>
        <v>28746.941599999995</v>
      </c>
      <c r="J532" s="32">
        <f t="shared" si="157"/>
        <v>41247.04549999999</v>
      </c>
      <c r="K532" s="32">
        <f t="shared" si="157"/>
        <v>45610.34419999999</v>
      </c>
      <c r="L532" s="33">
        <f>SUM(C532:K532)</f>
        <v>146655.41599999997</v>
      </c>
    </row>
    <row r="534" spans="2:4" s="3" customFormat="1" ht="13.5" customHeight="1">
      <c r="B534" s="4" t="s">
        <v>1</v>
      </c>
      <c r="C534" s="36" t="s">
        <v>11</v>
      </c>
      <c r="D534" s="37"/>
    </row>
    <row r="535" spans="2:13" ht="12" customHeight="1">
      <c r="B535" s="10"/>
      <c r="C535" s="11"/>
      <c r="D535" s="11"/>
      <c r="E535" s="11"/>
      <c r="F535" s="11"/>
      <c r="G535" s="11"/>
      <c r="H535" s="11"/>
      <c r="I535" s="11"/>
      <c r="J535" s="11"/>
      <c r="K535" s="11"/>
      <c r="L535" s="6" t="s">
        <v>18</v>
      </c>
      <c r="M535" s="7"/>
    </row>
    <row r="536" spans="2:12" s="5" customFormat="1" ht="13.5" customHeight="1">
      <c r="B536" s="34" t="s">
        <v>69</v>
      </c>
      <c r="C536" s="38" t="s">
        <v>70</v>
      </c>
      <c r="D536" s="40" t="s">
        <v>71</v>
      </c>
      <c r="E536" s="40" t="s">
        <v>72</v>
      </c>
      <c r="F536" s="40" t="s">
        <v>73</v>
      </c>
      <c r="G536" s="40" t="s">
        <v>74</v>
      </c>
      <c r="H536" s="40" t="s">
        <v>75</v>
      </c>
      <c r="I536" s="40" t="s">
        <v>76</v>
      </c>
      <c r="J536" s="40" t="s">
        <v>77</v>
      </c>
      <c r="K536" s="40" t="s">
        <v>78</v>
      </c>
      <c r="L536" s="42" t="s">
        <v>79</v>
      </c>
    </row>
    <row r="537" spans="2:12" s="5" customFormat="1" ht="13.5" customHeight="1">
      <c r="B537" s="35" t="s">
        <v>19</v>
      </c>
      <c r="C537" s="39"/>
      <c r="D537" s="41"/>
      <c r="E537" s="41"/>
      <c r="F537" s="41"/>
      <c r="G537" s="41"/>
      <c r="H537" s="41"/>
      <c r="I537" s="41"/>
      <c r="J537" s="41"/>
      <c r="K537" s="41"/>
      <c r="L537" s="43"/>
    </row>
    <row r="538" spans="2:12" ht="12" customHeight="1">
      <c r="B538" s="12" t="s">
        <v>20</v>
      </c>
      <c r="C538" s="19">
        <f aca="true" t="shared" si="158" ref="C538:L538">SUM(C220,C432,C485)</f>
        <v>329063.9589</v>
      </c>
      <c r="D538" s="20">
        <f t="shared" si="158"/>
        <v>79736.1728</v>
      </c>
      <c r="E538" s="20">
        <f t="shared" si="158"/>
        <v>81446.54759999999</v>
      </c>
      <c r="F538" s="20">
        <f t="shared" si="158"/>
        <v>51984.5252</v>
      </c>
      <c r="G538" s="20">
        <f t="shared" si="158"/>
        <v>51436.192299999995</v>
      </c>
      <c r="H538" s="20">
        <f t="shared" si="158"/>
        <v>10480.2142</v>
      </c>
      <c r="I538" s="20">
        <f t="shared" si="158"/>
        <v>5640.7967</v>
      </c>
      <c r="J538" s="20">
        <f t="shared" si="158"/>
        <v>13272.0306</v>
      </c>
      <c r="K538" s="20">
        <f t="shared" si="158"/>
        <v>27340.9532</v>
      </c>
      <c r="L538" s="21">
        <f t="shared" si="158"/>
        <v>650401.3915</v>
      </c>
    </row>
    <row r="539" spans="2:12" ht="12" customHeight="1">
      <c r="B539" s="12" t="s">
        <v>21</v>
      </c>
      <c r="C539" s="19">
        <f aca="true" t="shared" si="159" ref="C539:L539">SUM(C221,C433,C486)</f>
        <v>180360.2396</v>
      </c>
      <c r="D539" s="20">
        <f t="shared" si="159"/>
        <v>23822.6436</v>
      </c>
      <c r="E539" s="20">
        <f t="shared" si="159"/>
        <v>24020.0824</v>
      </c>
      <c r="F539" s="20">
        <f t="shared" si="159"/>
        <v>5943.6147</v>
      </c>
      <c r="G539" s="20">
        <f t="shared" si="159"/>
        <v>2932.8818000000006</v>
      </c>
      <c r="H539" s="20">
        <f t="shared" si="159"/>
        <v>7634.902599999999</v>
      </c>
      <c r="I539" s="20">
        <f t="shared" si="159"/>
        <v>12099.4407</v>
      </c>
      <c r="J539" s="20">
        <f t="shared" si="159"/>
        <v>2653.0568</v>
      </c>
      <c r="K539" s="20">
        <f t="shared" si="159"/>
        <v>1439.4189000000001</v>
      </c>
      <c r="L539" s="21">
        <f t="shared" si="159"/>
        <v>260906.28110000002</v>
      </c>
    </row>
    <row r="540" spans="2:12" ht="12" customHeight="1">
      <c r="B540" s="12" t="s">
        <v>22</v>
      </c>
      <c r="C540" s="19">
        <f aca="true" t="shared" si="160" ref="C540:L540">SUM(C222,C434,C487)</f>
        <v>172999.3167</v>
      </c>
      <c r="D540" s="20">
        <f t="shared" si="160"/>
        <v>25919.6057</v>
      </c>
      <c r="E540" s="20">
        <f t="shared" si="160"/>
        <v>27723.9144</v>
      </c>
      <c r="F540" s="20">
        <f t="shared" si="160"/>
        <v>27124.302200000002</v>
      </c>
      <c r="G540" s="20">
        <f t="shared" si="160"/>
        <v>4239.6046</v>
      </c>
      <c r="H540" s="20">
        <f t="shared" si="160"/>
        <v>7488.8821</v>
      </c>
      <c r="I540" s="20">
        <f t="shared" si="160"/>
        <v>7916.3765</v>
      </c>
      <c r="J540" s="20">
        <f t="shared" si="160"/>
        <v>2686.2575</v>
      </c>
      <c r="K540" s="20">
        <f t="shared" si="160"/>
        <v>201.0985</v>
      </c>
      <c r="L540" s="21">
        <f t="shared" si="160"/>
        <v>276299.3582</v>
      </c>
    </row>
    <row r="541" spans="2:12" ht="12" customHeight="1">
      <c r="B541" s="12" t="s">
        <v>23</v>
      </c>
      <c r="C541" s="19">
        <f aca="true" t="shared" si="161" ref="C541:L541">SUM(C223,C435,C488)</f>
        <v>185341.62459999998</v>
      </c>
      <c r="D541" s="20">
        <f t="shared" si="161"/>
        <v>39179.172300000006</v>
      </c>
      <c r="E541" s="20">
        <f t="shared" si="161"/>
        <v>43052.5017</v>
      </c>
      <c r="F541" s="20">
        <f t="shared" si="161"/>
        <v>36439.726200000005</v>
      </c>
      <c r="G541" s="20">
        <f t="shared" si="161"/>
        <v>17458.692199999998</v>
      </c>
      <c r="H541" s="20">
        <f t="shared" si="161"/>
        <v>37689.68000000001</v>
      </c>
      <c r="I541" s="20">
        <f t="shared" si="161"/>
        <v>7077.051600000001</v>
      </c>
      <c r="J541" s="20">
        <f t="shared" si="161"/>
        <v>3780.9906</v>
      </c>
      <c r="K541" s="20">
        <f t="shared" si="161"/>
        <v>721.2253999999999</v>
      </c>
      <c r="L541" s="21">
        <f t="shared" si="161"/>
        <v>370740.66459999996</v>
      </c>
    </row>
    <row r="542" spans="2:12" ht="12" customHeight="1">
      <c r="B542" s="12" t="s">
        <v>24</v>
      </c>
      <c r="C542" s="19">
        <f aca="true" t="shared" si="162" ref="C542:L542">SUM(C224,C436,C489)</f>
        <v>84001.39120000001</v>
      </c>
      <c r="D542" s="20">
        <f t="shared" si="162"/>
        <v>15505.2015</v>
      </c>
      <c r="E542" s="20">
        <f t="shared" si="162"/>
        <v>21725.0934</v>
      </c>
      <c r="F542" s="20">
        <f t="shared" si="162"/>
        <v>4972.2241</v>
      </c>
      <c r="G542" s="20">
        <f t="shared" si="162"/>
        <v>4262.7182999999995</v>
      </c>
      <c r="H542" s="20">
        <f t="shared" si="162"/>
        <v>3979.2002</v>
      </c>
      <c r="I542" s="20">
        <f t="shared" si="162"/>
        <v>5657.2656</v>
      </c>
      <c r="J542" s="20">
        <f t="shared" si="162"/>
        <v>1882.351</v>
      </c>
      <c r="K542" s="20">
        <f t="shared" si="162"/>
        <v>40.6545</v>
      </c>
      <c r="L542" s="21">
        <f t="shared" si="162"/>
        <v>142026.09980000003</v>
      </c>
    </row>
    <row r="543" spans="2:12" ht="12" customHeight="1">
      <c r="B543" s="12" t="s">
        <v>25</v>
      </c>
      <c r="C543" s="19">
        <f aca="true" t="shared" si="163" ref="C543:L543">SUM(C225,C437,C490)</f>
        <v>75652.3789</v>
      </c>
      <c r="D543" s="20">
        <f t="shared" si="163"/>
        <v>4128.624900000001</v>
      </c>
      <c r="E543" s="20">
        <f t="shared" si="163"/>
        <v>17516.3586</v>
      </c>
      <c r="F543" s="20">
        <f t="shared" si="163"/>
        <v>13327.571899999999</v>
      </c>
      <c r="G543" s="20">
        <f t="shared" si="163"/>
        <v>4577.552299999999</v>
      </c>
      <c r="H543" s="20">
        <f t="shared" si="163"/>
        <v>12118.027600000001</v>
      </c>
      <c r="I543" s="20">
        <f t="shared" si="163"/>
        <v>2105.9673</v>
      </c>
      <c r="J543" s="20">
        <f t="shared" si="163"/>
        <v>2430.2102</v>
      </c>
      <c r="K543" s="20">
        <f t="shared" si="163"/>
        <v>618.3758</v>
      </c>
      <c r="L543" s="21">
        <f t="shared" si="163"/>
        <v>132475.0675</v>
      </c>
    </row>
    <row r="544" spans="2:12" ht="12" customHeight="1">
      <c r="B544" s="12" t="s">
        <v>26</v>
      </c>
      <c r="C544" s="19">
        <f aca="true" t="shared" si="164" ref="C544:L544">SUM(C226,C438,C491)</f>
        <v>163866.3859</v>
      </c>
      <c r="D544" s="20">
        <f t="shared" si="164"/>
        <v>78451.0708</v>
      </c>
      <c r="E544" s="20">
        <f t="shared" si="164"/>
        <v>32558.9135</v>
      </c>
      <c r="F544" s="20">
        <f t="shared" si="164"/>
        <v>38527.2668</v>
      </c>
      <c r="G544" s="20">
        <f t="shared" si="164"/>
        <v>32454.684100000002</v>
      </c>
      <c r="H544" s="20">
        <f t="shared" si="164"/>
        <v>8248.0975</v>
      </c>
      <c r="I544" s="20">
        <f t="shared" si="164"/>
        <v>6129.2201</v>
      </c>
      <c r="J544" s="20">
        <f t="shared" si="164"/>
        <v>4612.0452000000005</v>
      </c>
      <c r="K544" s="20">
        <f t="shared" si="164"/>
        <v>585.8926</v>
      </c>
      <c r="L544" s="21">
        <f t="shared" si="164"/>
        <v>365433.5765</v>
      </c>
    </row>
    <row r="545" spans="2:12" ht="12" customHeight="1">
      <c r="B545" s="12" t="s">
        <v>27</v>
      </c>
      <c r="C545" s="19">
        <f aca="true" t="shared" si="165" ref="C545:L545">SUM(C227,C439,C492)</f>
        <v>163195.6067</v>
      </c>
      <c r="D545" s="20">
        <f t="shared" si="165"/>
        <v>119799.9292</v>
      </c>
      <c r="E545" s="20">
        <f t="shared" si="165"/>
        <v>140499.4671</v>
      </c>
      <c r="F545" s="20">
        <f t="shared" si="165"/>
        <v>81514.3219</v>
      </c>
      <c r="G545" s="20">
        <f t="shared" si="165"/>
        <v>15903.522099999998</v>
      </c>
      <c r="H545" s="20">
        <f t="shared" si="165"/>
        <v>27273.926</v>
      </c>
      <c r="I545" s="20">
        <f t="shared" si="165"/>
        <v>18738.161099999998</v>
      </c>
      <c r="J545" s="20">
        <f t="shared" si="165"/>
        <v>7598.3982</v>
      </c>
      <c r="K545" s="20">
        <f t="shared" si="165"/>
        <v>2621.2347999999997</v>
      </c>
      <c r="L545" s="21">
        <f t="shared" si="165"/>
        <v>577144.5671</v>
      </c>
    </row>
    <row r="546" spans="2:12" ht="12" customHeight="1">
      <c r="B546" s="12" t="s">
        <v>28</v>
      </c>
      <c r="C546" s="19">
        <f aca="true" t="shared" si="166" ref="C546:L546">SUM(C228,C440,C493)</f>
        <v>150837.30320000002</v>
      </c>
      <c r="D546" s="20">
        <f t="shared" si="166"/>
        <v>115615.0177</v>
      </c>
      <c r="E546" s="20">
        <f t="shared" si="166"/>
        <v>84304.2044</v>
      </c>
      <c r="F546" s="20">
        <f t="shared" si="166"/>
        <v>51264.369</v>
      </c>
      <c r="G546" s="20">
        <f t="shared" si="166"/>
        <v>14027.5128</v>
      </c>
      <c r="H546" s="20">
        <f t="shared" si="166"/>
        <v>18500.129999999997</v>
      </c>
      <c r="I546" s="20">
        <f t="shared" si="166"/>
        <v>12298.178600000001</v>
      </c>
      <c r="J546" s="20">
        <f t="shared" si="166"/>
        <v>6604.320699999999</v>
      </c>
      <c r="K546" s="20">
        <f t="shared" si="166"/>
        <v>2578.0106</v>
      </c>
      <c r="L546" s="21">
        <f t="shared" si="166"/>
        <v>456029.04699999996</v>
      </c>
    </row>
    <row r="547" spans="2:12" ht="12" customHeight="1">
      <c r="B547" s="13" t="s">
        <v>29</v>
      </c>
      <c r="C547" s="22">
        <f aca="true" t="shared" si="167" ref="C547:L547">SUM(C229,C441,C494)</f>
        <v>131528.7977</v>
      </c>
      <c r="D547" s="23">
        <f t="shared" si="167"/>
        <v>45193.1473</v>
      </c>
      <c r="E547" s="23">
        <f t="shared" si="167"/>
        <v>70540.0879</v>
      </c>
      <c r="F547" s="23">
        <f t="shared" si="167"/>
        <v>56849.427800000005</v>
      </c>
      <c r="G547" s="23">
        <f t="shared" si="167"/>
        <v>15648.848300000001</v>
      </c>
      <c r="H547" s="23">
        <f t="shared" si="167"/>
        <v>29492.8674</v>
      </c>
      <c r="I547" s="23">
        <f t="shared" si="167"/>
        <v>4595.453200000001</v>
      </c>
      <c r="J547" s="23">
        <f t="shared" si="167"/>
        <v>4789.1479</v>
      </c>
      <c r="K547" s="23">
        <f t="shared" si="167"/>
        <v>1074.1224000000002</v>
      </c>
      <c r="L547" s="24">
        <f t="shared" si="167"/>
        <v>359711.89989999996</v>
      </c>
    </row>
    <row r="548" spans="2:12" ht="12" customHeight="1">
      <c r="B548" s="12" t="s">
        <v>30</v>
      </c>
      <c r="C548" s="19">
        <f aca="true" t="shared" si="168" ref="C548:L548">SUM(C230,C442,C495)</f>
        <v>374616.8372</v>
      </c>
      <c r="D548" s="20">
        <f t="shared" si="168"/>
        <v>206620.03840000002</v>
      </c>
      <c r="E548" s="20">
        <f t="shared" si="168"/>
        <v>183820.49939999997</v>
      </c>
      <c r="F548" s="20">
        <f t="shared" si="168"/>
        <v>47777.1501</v>
      </c>
      <c r="G548" s="20">
        <f t="shared" si="168"/>
        <v>19933.743</v>
      </c>
      <c r="H548" s="20">
        <f t="shared" si="168"/>
        <v>36307.7316</v>
      </c>
      <c r="I548" s="20">
        <f t="shared" si="168"/>
        <v>8513.5671</v>
      </c>
      <c r="J548" s="20">
        <f t="shared" si="168"/>
        <v>7280.1564</v>
      </c>
      <c r="K548" s="20">
        <f t="shared" si="168"/>
        <v>3729.9401999999995</v>
      </c>
      <c r="L548" s="21">
        <f t="shared" si="168"/>
        <v>888599.6634</v>
      </c>
    </row>
    <row r="549" spans="2:12" ht="12" customHeight="1">
      <c r="B549" s="12" t="s">
        <v>31</v>
      </c>
      <c r="C549" s="19">
        <f aca="true" t="shared" si="169" ref="C549:L549">SUM(C231,C443,C496)</f>
        <v>346855.6164</v>
      </c>
      <c r="D549" s="20">
        <f t="shared" si="169"/>
        <v>135743.2171</v>
      </c>
      <c r="E549" s="20">
        <f t="shared" si="169"/>
        <v>157962.4525</v>
      </c>
      <c r="F549" s="20">
        <f t="shared" si="169"/>
        <v>76017.7206</v>
      </c>
      <c r="G549" s="20">
        <f t="shared" si="169"/>
        <v>29453.1638</v>
      </c>
      <c r="H549" s="20">
        <f t="shared" si="169"/>
        <v>46180.3822</v>
      </c>
      <c r="I549" s="20">
        <f t="shared" si="169"/>
        <v>14746.308799999999</v>
      </c>
      <c r="J549" s="20">
        <f t="shared" si="169"/>
        <v>6848.0432</v>
      </c>
      <c r="K549" s="20">
        <f t="shared" si="169"/>
        <v>5489.9366</v>
      </c>
      <c r="L549" s="21">
        <f t="shared" si="169"/>
        <v>819296.8412000001</v>
      </c>
    </row>
    <row r="550" spans="2:12" ht="12" customHeight="1">
      <c r="B550" s="12" t="s">
        <v>32</v>
      </c>
      <c r="C550" s="19">
        <f aca="true" t="shared" si="170" ref="C550:L550">SUM(C232,C444,C497)</f>
        <v>442257.8864</v>
      </c>
      <c r="D550" s="20">
        <f t="shared" si="170"/>
        <v>179236.4924</v>
      </c>
      <c r="E550" s="20">
        <f t="shared" si="170"/>
        <v>46021.4251</v>
      </c>
      <c r="F550" s="20">
        <f t="shared" si="170"/>
        <v>60974.11350000001</v>
      </c>
      <c r="G550" s="20">
        <f t="shared" si="170"/>
        <v>11517.578599999999</v>
      </c>
      <c r="H550" s="20">
        <f t="shared" si="170"/>
        <v>50369.119399999996</v>
      </c>
      <c r="I550" s="20">
        <f t="shared" si="170"/>
        <v>7876.4834</v>
      </c>
      <c r="J550" s="20">
        <f t="shared" si="170"/>
        <v>8473.3647</v>
      </c>
      <c r="K550" s="20">
        <f t="shared" si="170"/>
        <v>3769.5458</v>
      </c>
      <c r="L550" s="21">
        <f t="shared" si="170"/>
        <v>810496.0093</v>
      </c>
    </row>
    <row r="551" spans="2:12" ht="12" customHeight="1">
      <c r="B551" s="12" t="s">
        <v>33</v>
      </c>
      <c r="C551" s="19">
        <f aca="true" t="shared" si="171" ref="C551:L551">SUM(C233,C445,C498)</f>
        <v>460202.45440000005</v>
      </c>
      <c r="D551" s="20">
        <f t="shared" si="171"/>
        <v>152660.9041</v>
      </c>
      <c r="E551" s="20">
        <f t="shared" si="171"/>
        <v>94387.8148</v>
      </c>
      <c r="F551" s="20">
        <f t="shared" si="171"/>
        <v>55635.242099999996</v>
      </c>
      <c r="G551" s="20">
        <f t="shared" si="171"/>
        <v>18519.8369</v>
      </c>
      <c r="H551" s="20">
        <f t="shared" si="171"/>
        <v>47564.3192</v>
      </c>
      <c r="I551" s="20">
        <f t="shared" si="171"/>
        <v>10771.133300000001</v>
      </c>
      <c r="J551" s="20">
        <f t="shared" si="171"/>
        <v>8876.5213</v>
      </c>
      <c r="K551" s="20">
        <f t="shared" si="171"/>
        <v>2463.6619</v>
      </c>
      <c r="L551" s="21">
        <f t="shared" si="171"/>
        <v>851081.888</v>
      </c>
    </row>
    <row r="552" spans="2:12" ht="12" customHeight="1">
      <c r="B552" s="12" t="s">
        <v>34</v>
      </c>
      <c r="C552" s="19">
        <f aca="true" t="shared" si="172" ref="C552:L552">SUM(C234,C446,C499)</f>
        <v>246480.0219</v>
      </c>
      <c r="D552" s="20">
        <f t="shared" si="172"/>
        <v>59648.0015</v>
      </c>
      <c r="E552" s="20">
        <f t="shared" si="172"/>
        <v>23430.4357</v>
      </c>
      <c r="F552" s="20">
        <f t="shared" si="172"/>
        <v>20442.526100000003</v>
      </c>
      <c r="G552" s="20">
        <f t="shared" si="172"/>
        <v>48361.801600000006</v>
      </c>
      <c r="H552" s="20">
        <f t="shared" si="172"/>
        <v>39335.37499999999</v>
      </c>
      <c r="I552" s="20">
        <f t="shared" si="172"/>
        <v>14331.9262</v>
      </c>
      <c r="J552" s="20">
        <f t="shared" si="172"/>
        <v>3163.5542</v>
      </c>
      <c r="K552" s="20">
        <f t="shared" si="172"/>
        <v>1536.9878999999999</v>
      </c>
      <c r="L552" s="21">
        <f t="shared" si="172"/>
        <v>456730.6301</v>
      </c>
    </row>
    <row r="553" spans="2:12" ht="12" customHeight="1">
      <c r="B553" s="12" t="s">
        <v>35</v>
      </c>
      <c r="C553" s="19">
        <f aca="true" t="shared" si="173" ref="C553:L553">SUM(C235,C447,C500)</f>
        <v>131048.05720000001</v>
      </c>
      <c r="D553" s="20">
        <f t="shared" si="173"/>
        <v>21695.8073</v>
      </c>
      <c r="E553" s="20">
        <f t="shared" si="173"/>
        <v>8377.5314</v>
      </c>
      <c r="F553" s="20">
        <f t="shared" si="173"/>
        <v>5742.9855</v>
      </c>
      <c r="G553" s="20">
        <f t="shared" si="173"/>
        <v>16250.7697</v>
      </c>
      <c r="H553" s="20">
        <f t="shared" si="173"/>
        <v>22133.102499999997</v>
      </c>
      <c r="I553" s="20">
        <f t="shared" si="173"/>
        <v>1444.6004</v>
      </c>
      <c r="J553" s="20">
        <f t="shared" si="173"/>
        <v>1450.1626999999999</v>
      </c>
      <c r="K553" s="20">
        <f t="shared" si="173"/>
        <v>45.116</v>
      </c>
      <c r="L553" s="21">
        <f t="shared" si="173"/>
        <v>208188.13270000002</v>
      </c>
    </row>
    <row r="554" spans="2:12" ht="12" customHeight="1">
      <c r="B554" s="12" t="s">
        <v>36</v>
      </c>
      <c r="C554" s="19">
        <f aca="true" t="shared" si="174" ref="C554:L554">SUM(C236,C448,C501)</f>
        <v>99646.2833</v>
      </c>
      <c r="D554" s="20">
        <f t="shared" si="174"/>
        <v>33081.9409</v>
      </c>
      <c r="E554" s="20">
        <f t="shared" si="174"/>
        <v>35449.6933</v>
      </c>
      <c r="F554" s="20">
        <f t="shared" si="174"/>
        <v>5231.1255</v>
      </c>
      <c r="G554" s="20">
        <f t="shared" si="174"/>
        <v>10189.454</v>
      </c>
      <c r="H554" s="20">
        <f t="shared" si="174"/>
        <v>9366.5583</v>
      </c>
      <c r="I554" s="20">
        <f t="shared" si="174"/>
        <v>689.9712999999999</v>
      </c>
      <c r="J554" s="20">
        <f t="shared" si="174"/>
        <v>1389.4984000000002</v>
      </c>
      <c r="K554" s="20">
        <f t="shared" si="174"/>
        <v>135.2368</v>
      </c>
      <c r="L554" s="21">
        <f t="shared" si="174"/>
        <v>195179.76179999995</v>
      </c>
    </row>
    <row r="555" spans="2:12" ht="12" customHeight="1">
      <c r="B555" s="12" t="s">
        <v>37</v>
      </c>
      <c r="C555" s="19">
        <f aca="true" t="shared" si="175" ref="C555:L555">SUM(C237,C449,C502)</f>
        <v>75215.67199999999</v>
      </c>
      <c r="D555" s="20">
        <f t="shared" si="175"/>
        <v>5682.8357</v>
      </c>
      <c r="E555" s="20">
        <f t="shared" si="175"/>
        <v>8895.512700000001</v>
      </c>
      <c r="F555" s="20">
        <f t="shared" si="175"/>
        <v>12394.168300000001</v>
      </c>
      <c r="G555" s="20">
        <f t="shared" si="175"/>
        <v>4422.3974</v>
      </c>
      <c r="H555" s="20">
        <f t="shared" si="175"/>
        <v>6760.592499999999</v>
      </c>
      <c r="I555" s="20">
        <f t="shared" si="175"/>
        <v>757.0571000000001</v>
      </c>
      <c r="J555" s="20">
        <f t="shared" si="175"/>
        <v>612.3513</v>
      </c>
      <c r="K555" s="20">
        <f t="shared" si="175"/>
        <v>110.4018</v>
      </c>
      <c r="L555" s="21">
        <f t="shared" si="175"/>
        <v>114850.98879999999</v>
      </c>
    </row>
    <row r="556" spans="2:12" ht="12" customHeight="1">
      <c r="B556" s="12" t="s">
        <v>38</v>
      </c>
      <c r="C556" s="19">
        <f aca="true" t="shared" si="176" ref="C556:L556">SUM(C238,C450,C503)</f>
        <v>47757.3081</v>
      </c>
      <c r="D556" s="20">
        <f t="shared" si="176"/>
        <v>18089.934500000003</v>
      </c>
      <c r="E556" s="20">
        <f t="shared" si="176"/>
        <v>10840.371799999999</v>
      </c>
      <c r="F556" s="20">
        <f t="shared" si="176"/>
        <v>11973.996099999998</v>
      </c>
      <c r="G556" s="20">
        <f t="shared" si="176"/>
        <v>3526.0521000000003</v>
      </c>
      <c r="H556" s="20">
        <f t="shared" si="176"/>
        <v>2088.8244999999997</v>
      </c>
      <c r="I556" s="20">
        <f t="shared" si="176"/>
        <v>400.8479</v>
      </c>
      <c r="J556" s="20">
        <f t="shared" si="176"/>
        <v>784.3779000000001</v>
      </c>
      <c r="K556" s="20">
        <f t="shared" si="176"/>
        <v>160.35469999999998</v>
      </c>
      <c r="L556" s="21">
        <f t="shared" si="176"/>
        <v>95622.06759999998</v>
      </c>
    </row>
    <row r="557" spans="2:12" ht="12" customHeight="1">
      <c r="B557" s="12" t="s">
        <v>39</v>
      </c>
      <c r="C557" s="19">
        <f aca="true" t="shared" si="177" ref="C557:L557">SUM(C239,C451,C504)</f>
        <v>166981.53220000002</v>
      </c>
      <c r="D557" s="20">
        <f t="shared" si="177"/>
        <v>14843.5687</v>
      </c>
      <c r="E557" s="20">
        <f t="shared" si="177"/>
        <v>12574.8792</v>
      </c>
      <c r="F557" s="20">
        <f t="shared" si="177"/>
        <v>37431.1908</v>
      </c>
      <c r="G557" s="20">
        <f t="shared" si="177"/>
        <v>23569.5351</v>
      </c>
      <c r="H557" s="20">
        <f t="shared" si="177"/>
        <v>12597.6536</v>
      </c>
      <c r="I557" s="20">
        <f t="shared" si="177"/>
        <v>1947.7021</v>
      </c>
      <c r="J557" s="20">
        <f t="shared" si="177"/>
        <v>2116.1533</v>
      </c>
      <c r="K557" s="20">
        <f t="shared" si="177"/>
        <v>214.2117</v>
      </c>
      <c r="L557" s="21">
        <f t="shared" si="177"/>
        <v>272276.42669999995</v>
      </c>
    </row>
    <row r="558" spans="2:12" ht="12" customHeight="1">
      <c r="B558" s="14" t="s">
        <v>40</v>
      </c>
      <c r="C558" s="25">
        <f aca="true" t="shared" si="178" ref="C558:L558">SUM(C240,C452,C505)</f>
        <v>271587.1092</v>
      </c>
      <c r="D558" s="26">
        <f t="shared" si="178"/>
        <v>55806.752400000005</v>
      </c>
      <c r="E558" s="26">
        <f t="shared" si="178"/>
        <v>44462.5018</v>
      </c>
      <c r="F558" s="26">
        <f t="shared" si="178"/>
        <v>24183.685300000005</v>
      </c>
      <c r="G558" s="26">
        <f t="shared" si="178"/>
        <v>14400.8204</v>
      </c>
      <c r="H558" s="26">
        <f t="shared" si="178"/>
        <v>22851.1432</v>
      </c>
      <c r="I558" s="26">
        <f t="shared" si="178"/>
        <v>6888.813199999999</v>
      </c>
      <c r="J558" s="26">
        <f t="shared" si="178"/>
        <v>2351.7576999999997</v>
      </c>
      <c r="K558" s="26">
        <f t="shared" si="178"/>
        <v>210.6552</v>
      </c>
      <c r="L558" s="27">
        <f t="shared" si="178"/>
        <v>442743.23840000003</v>
      </c>
    </row>
    <row r="559" spans="2:12" ht="12" customHeight="1">
      <c r="B559" s="12" t="s">
        <v>41</v>
      </c>
      <c r="C559" s="19">
        <f aca="true" t="shared" si="179" ref="C559:L559">SUM(C241,C453,C506)</f>
        <v>280018.8176</v>
      </c>
      <c r="D559" s="20">
        <f t="shared" si="179"/>
        <v>64704.2923</v>
      </c>
      <c r="E559" s="20">
        <f t="shared" si="179"/>
        <v>66280.7959</v>
      </c>
      <c r="F559" s="20">
        <f t="shared" si="179"/>
        <v>132109.1282</v>
      </c>
      <c r="G559" s="20">
        <f t="shared" si="179"/>
        <v>60226.93740000001</v>
      </c>
      <c r="H559" s="20">
        <f t="shared" si="179"/>
        <v>31069.5546</v>
      </c>
      <c r="I559" s="20">
        <f t="shared" si="179"/>
        <v>10745.8451</v>
      </c>
      <c r="J559" s="20">
        <f t="shared" si="179"/>
        <v>9477.579699999998</v>
      </c>
      <c r="K559" s="20">
        <f t="shared" si="179"/>
        <v>2467.7679</v>
      </c>
      <c r="L559" s="21">
        <f t="shared" si="179"/>
        <v>657100.7187000001</v>
      </c>
    </row>
    <row r="560" spans="2:12" ht="12" customHeight="1">
      <c r="B560" s="12" t="s">
        <v>42</v>
      </c>
      <c r="C560" s="19">
        <f aca="true" t="shared" si="180" ref="C560:L560">SUM(C242,C454,C507)</f>
        <v>833472.8023999999</v>
      </c>
      <c r="D560" s="20">
        <f t="shared" si="180"/>
        <v>420745.8057999999</v>
      </c>
      <c r="E560" s="20">
        <f t="shared" si="180"/>
        <v>202142.67909999998</v>
      </c>
      <c r="F560" s="20">
        <f t="shared" si="180"/>
        <v>154028.5736</v>
      </c>
      <c r="G560" s="20">
        <f t="shared" si="180"/>
        <v>105358.4802</v>
      </c>
      <c r="H560" s="20">
        <f t="shared" si="180"/>
        <v>70231.2877</v>
      </c>
      <c r="I560" s="20">
        <f t="shared" si="180"/>
        <v>23982.855600000003</v>
      </c>
      <c r="J560" s="20">
        <f t="shared" si="180"/>
        <v>13118.510299999998</v>
      </c>
      <c r="K560" s="20">
        <f t="shared" si="180"/>
        <v>2577.8849</v>
      </c>
      <c r="L560" s="21">
        <f t="shared" si="180"/>
        <v>1825658.8795999996</v>
      </c>
    </row>
    <row r="561" spans="2:12" ht="12" customHeight="1">
      <c r="B561" s="12" t="s">
        <v>43</v>
      </c>
      <c r="C561" s="19">
        <f aca="true" t="shared" si="181" ref="C561:L561">SUM(C243,C455,C508)</f>
        <v>119542.7529</v>
      </c>
      <c r="D561" s="20">
        <f t="shared" si="181"/>
        <v>111080.22260000001</v>
      </c>
      <c r="E561" s="20">
        <f t="shared" si="181"/>
        <v>89963.2979</v>
      </c>
      <c r="F561" s="20">
        <f t="shared" si="181"/>
        <v>48720.5443</v>
      </c>
      <c r="G561" s="20">
        <f t="shared" si="181"/>
        <v>11662.9238</v>
      </c>
      <c r="H561" s="20">
        <f t="shared" si="181"/>
        <v>26377.5544</v>
      </c>
      <c r="I561" s="20">
        <f t="shared" si="181"/>
        <v>7300.5929</v>
      </c>
      <c r="J561" s="20">
        <f t="shared" si="181"/>
        <v>911.3947999999998</v>
      </c>
      <c r="K561" s="20">
        <f t="shared" si="181"/>
        <v>501.6712</v>
      </c>
      <c r="L561" s="21">
        <f t="shared" si="181"/>
        <v>416060.9548</v>
      </c>
    </row>
    <row r="562" spans="2:12" ht="12" customHeight="1">
      <c r="B562" s="12" t="s">
        <v>44</v>
      </c>
      <c r="C562" s="19">
        <f aca="true" t="shared" si="182" ref="C562:L562">SUM(C244,C456,C509)</f>
        <v>57485.588500000005</v>
      </c>
      <c r="D562" s="20">
        <f t="shared" si="182"/>
        <v>16291.9885</v>
      </c>
      <c r="E562" s="20">
        <f t="shared" si="182"/>
        <v>33887.3312</v>
      </c>
      <c r="F562" s="20">
        <f t="shared" si="182"/>
        <v>20217.842800000002</v>
      </c>
      <c r="G562" s="20">
        <f t="shared" si="182"/>
        <v>9251.5338</v>
      </c>
      <c r="H562" s="20">
        <f t="shared" si="182"/>
        <v>21016.340500000002</v>
      </c>
      <c r="I562" s="20">
        <f t="shared" si="182"/>
        <v>8305.776100000001</v>
      </c>
      <c r="J562" s="20">
        <f t="shared" si="182"/>
        <v>1209.0203999999999</v>
      </c>
      <c r="K562" s="20">
        <f t="shared" si="182"/>
        <v>383.86440000000005</v>
      </c>
      <c r="L562" s="21">
        <f t="shared" si="182"/>
        <v>168049.28619999994</v>
      </c>
    </row>
    <row r="563" spans="2:12" ht="12" customHeight="1">
      <c r="B563" s="12" t="s">
        <v>45</v>
      </c>
      <c r="C563" s="19">
        <f aca="true" t="shared" si="183" ref="C563:L563">SUM(C245,C457,C510)</f>
        <v>126182.9934</v>
      </c>
      <c r="D563" s="20">
        <f t="shared" si="183"/>
        <v>24569.010000000002</v>
      </c>
      <c r="E563" s="20">
        <f t="shared" si="183"/>
        <v>18752.2516</v>
      </c>
      <c r="F563" s="20">
        <f t="shared" si="183"/>
        <v>16636.825100000002</v>
      </c>
      <c r="G563" s="20">
        <f t="shared" si="183"/>
        <v>6077.7868</v>
      </c>
      <c r="H563" s="20">
        <f t="shared" si="183"/>
        <v>15195.0635</v>
      </c>
      <c r="I563" s="20">
        <f t="shared" si="183"/>
        <v>5333.6812</v>
      </c>
      <c r="J563" s="20">
        <f t="shared" si="183"/>
        <v>205.066</v>
      </c>
      <c r="K563" s="20">
        <f t="shared" si="183"/>
        <v>320.34189999999995</v>
      </c>
      <c r="L563" s="21">
        <f t="shared" si="183"/>
        <v>213273.0195</v>
      </c>
    </row>
    <row r="564" spans="2:12" ht="12" customHeight="1">
      <c r="B564" s="12" t="s">
        <v>46</v>
      </c>
      <c r="C564" s="19">
        <f aca="true" t="shared" si="184" ref="C564:L564">SUM(C246,C458,C511)</f>
        <v>500100.4394</v>
      </c>
      <c r="D564" s="20">
        <f t="shared" si="184"/>
        <v>108117.30129999999</v>
      </c>
      <c r="E564" s="20">
        <f t="shared" si="184"/>
        <v>72501.6308</v>
      </c>
      <c r="F564" s="20">
        <f t="shared" si="184"/>
        <v>97361.4382</v>
      </c>
      <c r="G564" s="20">
        <f t="shared" si="184"/>
        <v>33252.7253</v>
      </c>
      <c r="H564" s="20">
        <f t="shared" si="184"/>
        <v>80792.3989</v>
      </c>
      <c r="I564" s="20">
        <f t="shared" si="184"/>
        <v>53885.5012</v>
      </c>
      <c r="J564" s="20">
        <f t="shared" si="184"/>
        <v>4503.8866</v>
      </c>
      <c r="K564" s="20">
        <f t="shared" si="184"/>
        <v>2563.5717</v>
      </c>
      <c r="L564" s="21">
        <f t="shared" si="184"/>
        <v>953078.8934</v>
      </c>
    </row>
    <row r="565" spans="2:12" ht="12" customHeight="1">
      <c r="B565" s="12" t="s">
        <v>47</v>
      </c>
      <c r="C565" s="19">
        <f aca="true" t="shared" si="185" ref="C565:L565">SUM(C247,C459,C512)</f>
        <v>274465.3121</v>
      </c>
      <c r="D565" s="20">
        <f t="shared" si="185"/>
        <v>97410.40929999998</v>
      </c>
      <c r="E565" s="20">
        <f t="shared" si="185"/>
        <v>149454.2757</v>
      </c>
      <c r="F565" s="20">
        <f t="shared" si="185"/>
        <v>88619.7098</v>
      </c>
      <c r="G565" s="20">
        <f t="shared" si="185"/>
        <v>43624.197</v>
      </c>
      <c r="H565" s="20">
        <f t="shared" si="185"/>
        <v>29967.5446</v>
      </c>
      <c r="I565" s="20">
        <f t="shared" si="185"/>
        <v>45900.150700000006</v>
      </c>
      <c r="J565" s="20">
        <f t="shared" si="185"/>
        <v>4822.6323</v>
      </c>
      <c r="K565" s="20">
        <f t="shared" si="185"/>
        <v>1401.0982999999999</v>
      </c>
      <c r="L565" s="21">
        <f t="shared" si="185"/>
        <v>735665.3297999998</v>
      </c>
    </row>
    <row r="566" spans="2:12" ht="12" customHeight="1">
      <c r="B566" s="12" t="s">
        <v>48</v>
      </c>
      <c r="C566" s="19">
        <f aca="true" t="shared" si="186" ref="C566:L566">SUM(C248,C460,C513)</f>
        <v>28011.8756</v>
      </c>
      <c r="D566" s="20">
        <f t="shared" si="186"/>
        <v>11064.2346</v>
      </c>
      <c r="E566" s="20">
        <f t="shared" si="186"/>
        <v>7413.6335</v>
      </c>
      <c r="F566" s="20">
        <f t="shared" si="186"/>
        <v>3355.7451</v>
      </c>
      <c r="G566" s="20">
        <f t="shared" si="186"/>
        <v>3108.4215999999997</v>
      </c>
      <c r="H566" s="20">
        <f t="shared" si="186"/>
        <v>3192.3237</v>
      </c>
      <c r="I566" s="20">
        <f t="shared" si="186"/>
        <v>1911.1549</v>
      </c>
      <c r="J566" s="20">
        <f t="shared" si="186"/>
        <v>709.0105</v>
      </c>
      <c r="K566" s="20">
        <f t="shared" si="186"/>
        <v>307.99510000000004</v>
      </c>
      <c r="L566" s="21">
        <f t="shared" si="186"/>
        <v>59074.39460000001</v>
      </c>
    </row>
    <row r="567" spans="2:12" ht="12" customHeight="1">
      <c r="B567" s="15" t="s">
        <v>49</v>
      </c>
      <c r="C567" s="28">
        <f aca="true" t="shared" si="187" ref="C567:L567">SUM(C249,C461,C514)</f>
        <v>59345.67049999999</v>
      </c>
      <c r="D567" s="29">
        <f t="shared" si="187"/>
        <v>7499.8328</v>
      </c>
      <c r="E567" s="29">
        <f t="shared" si="187"/>
        <v>21690.0383</v>
      </c>
      <c r="F567" s="29">
        <f t="shared" si="187"/>
        <v>9583.5542</v>
      </c>
      <c r="G567" s="29">
        <f t="shared" si="187"/>
        <v>5038.1697</v>
      </c>
      <c r="H567" s="29">
        <f t="shared" si="187"/>
        <v>4149.6587</v>
      </c>
      <c r="I567" s="29">
        <f t="shared" si="187"/>
        <v>8829.0049</v>
      </c>
      <c r="J567" s="29">
        <f t="shared" si="187"/>
        <v>568.5328</v>
      </c>
      <c r="K567" s="29">
        <f t="shared" si="187"/>
        <v>632.5693</v>
      </c>
      <c r="L567" s="30">
        <f t="shared" si="187"/>
        <v>117337.0312</v>
      </c>
    </row>
    <row r="568" spans="2:12" ht="12" customHeight="1">
      <c r="B568" s="12" t="s">
        <v>50</v>
      </c>
      <c r="C568" s="19">
        <f aca="true" t="shared" si="188" ref="C568:L568">SUM(C250,C462,C515)</f>
        <v>31574.4209</v>
      </c>
      <c r="D568" s="20">
        <f t="shared" si="188"/>
        <v>996.0151999999999</v>
      </c>
      <c r="E568" s="20">
        <f t="shared" si="188"/>
        <v>3932.7989000000002</v>
      </c>
      <c r="F568" s="20">
        <f t="shared" si="188"/>
        <v>8598.4258</v>
      </c>
      <c r="G568" s="20">
        <f t="shared" si="188"/>
        <v>4358.6401000000005</v>
      </c>
      <c r="H568" s="20">
        <f t="shared" si="188"/>
        <v>4563.2252</v>
      </c>
      <c r="I568" s="20">
        <f t="shared" si="188"/>
        <v>1347.4255</v>
      </c>
      <c r="J568" s="20">
        <f t="shared" si="188"/>
        <v>1321.6145000000001</v>
      </c>
      <c r="K568" s="20">
        <f t="shared" si="188"/>
        <v>12.0799</v>
      </c>
      <c r="L568" s="21">
        <f t="shared" si="188"/>
        <v>56704.64599999999</v>
      </c>
    </row>
    <row r="569" spans="2:12" ht="12" customHeight="1">
      <c r="B569" s="12" t="s">
        <v>51</v>
      </c>
      <c r="C569" s="19">
        <f aca="true" t="shared" si="189" ref="C569:L569">SUM(C251,C463,C516)</f>
        <v>49896.841199999995</v>
      </c>
      <c r="D569" s="20">
        <f t="shared" si="189"/>
        <v>26238.4424</v>
      </c>
      <c r="E569" s="20">
        <f t="shared" si="189"/>
        <v>3890.764</v>
      </c>
      <c r="F569" s="20">
        <f t="shared" si="189"/>
        <v>8763.108900000001</v>
      </c>
      <c r="G569" s="20">
        <f t="shared" si="189"/>
        <v>5881.5949</v>
      </c>
      <c r="H569" s="20">
        <f t="shared" si="189"/>
        <v>3225.6888999999996</v>
      </c>
      <c r="I569" s="20">
        <f t="shared" si="189"/>
        <v>572.2900999999999</v>
      </c>
      <c r="J569" s="20">
        <f t="shared" si="189"/>
        <v>2431.156</v>
      </c>
      <c r="K569" s="20">
        <f t="shared" si="189"/>
        <v>22.8715</v>
      </c>
      <c r="L569" s="21">
        <f t="shared" si="189"/>
        <v>100922.7579</v>
      </c>
    </row>
    <row r="570" spans="2:12" ht="12" customHeight="1">
      <c r="B570" s="12" t="s">
        <v>52</v>
      </c>
      <c r="C570" s="19">
        <f aca="true" t="shared" si="190" ref="C570:L570">SUM(C252,C464,C517)</f>
        <v>347516.1003</v>
      </c>
      <c r="D570" s="20">
        <f t="shared" si="190"/>
        <v>35430.2851</v>
      </c>
      <c r="E570" s="20">
        <f t="shared" si="190"/>
        <v>35984.092800000006</v>
      </c>
      <c r="F570" s="20">
        <f t="shared" si="190"/>
        <v>58088.9068</v>
      </c>
      <c r="G570" s="20">
        <f t="shared" si="190"/>
        <v>15307.964799999998</v>
      </c>
      <c r="H570" s="20">
        <f t="shared" si="190"/>
        <v>26015.381800000003</v>
      </c>
      <c r="I570" s="20">
        <f t="shared" si="190"/>
        <v>24021.8513</v>
      </c>
      <c r="J570" s="20">
        <f t="shared" si="190"/>
        <v>3495.3547</v>
      </c>
      <c r="K570" s="20">
        <f t="shared" si="190"/>
        <v>386.7479</v>
      </c>
      <c r="L570" s="21">
        <f t="shared" si="190"/>
        <v>546246.6855000001</v>
      </c>
    </row>
    <row r="571" spans="2:12" ht="12" customHeight="1">
      <c r="B571" s="12" t="s">
        <v>53</v>
      </c>
      <c r="C571" s="19">
        <f aca="true" t="shared" si="191" ref="C571:L571">SUM(C253,C465,C518)</f>
        <v>246537.03070000003</v>
      </c>
      <c r="D571" s="20">
        <f t="shared" si="191"/>
        <v>46437.029</v>
      </c>
      <c r="E571" s="20">
        <f t="shared" si="191"/>
        <v>26773.4646</v>
      </c>
      <c r="F571" s="20">
        <f t="shared" si="191"/>
        <v>21746.2388</v>
      </c>
      <c r="G571" s="20">
        <f t="shared" si="191"/>
        <v>15250.2994</v>
      </c>
      <c r="H571" s="20">
        <f t="shared" si="191"/>
        <v>19131.9098</v>
      </c>
      <c r="I571" s="20">
        <f t="shared" si="191"/>
        <v>5542.969099999999</v>
      </c>
      <c r="J571" s="20">
        <f t="shared" si="191"/>
        <v>5707.0386</v>
      </c>
      <c r="K571" s="20">
        <f t="shared" si="191"/>
        <v>645.2858</v>
      </c>
      <c r="L571" s="21">
        <f t="shared" si="191"/>
        <v>387771.26579999994</v>
      </c>
    </row>
    <row r="572" spans="2:12" ht="12" customHeight="1">
      <c r="B572" s="12" t="s">
        <v>54</v>
      </c>
      <c r="C572" s="19">
        <f aca="true" t="shared" si="192" ref="C572:L572">SUM(C254,C466,C519)</f>
        <v>107134.49070000001</v>
      </c>
      <c r="D572" s="20">
        <f t="shared" si="192"/>
        <v>45204.903099999996</v>
      </c>
      <c r="E572" s="20">
        <f t="shared" si="192"/>
        <v>19336.3232</v>
      </c>
      <c r="F572" s="20">
        <f t="shared" si="192"/>
        <v>27169.203700000002</v>
      </c>
      <c r="G572" s="20">
        <f t="shared" si="192"/>
        <v>12200.9485</v>
      </c>
      <c r="H572" s="20">
        <f t="shared" si="192"/>
        <v>18049.411299999996</v>
      </c>
      <c r="I572" s="20">
        <f t="shared" si="192"/>
        <v>9690.3203</v>
      </c>
      <c r="J572" s="20">
        <f t="shared" si="192"/>
        <v>6948.938</v>
      </c>
      <c r="K572" s="20">
        <f t="shared" si="192"/>
        <v>1851.8258</v>
      </c>
      <c r="L572" s="21">
        <f t="shared" si="192"/>
        <v>247586.3646</v>
      </c>
    </row>
    <row r="573" spans="2:12" ht="12" customHeight="1">
      <c r="B573" s="12" t="s">
        <v>55</v>
      </c>
      <c r="C573" s="19">
        <f aca="true" t="shared" si="193" ref="C573:L573">SUM(C255,C467,C520)</f>
        <v>35516.6932</v>
      </c>
      <c r="D573" s="20">
        <f t="shared" si="193"/>
        <v>8864.2431</v>
      </c>
      <c r="E573" s="20">
        <f t="shared" si="193"/>
        <v>6624.677100000001</v>
      </c>
      <c r="F573" s="20">
        <f t="shared" si="193"/>
        <v>17685.8426</v>
      </c>
      <c r="G573" s="20">
        <f t="shared" si="193"/>
        <v>2209.7764999999995</v>
      </c>
      <c r="H573" s="20">
        <f t="shared" si="193"/>
        <v>3499.8741</v>
      </c>
      <c r="I573" s="20">
        <f t="shared" si="193"/>
        <v>2773.3960999999995</v>
      </c>
      <c r="J573" s="20">
        <f t="shared" si="193"/>
        <v>371.3849</v>
      </c>
      <c r="K573" s="20">
        <f t="shared" si="193"/>
        <v>107.47640000000001</v>
      </c>
      <c r="L573" s="21">
        <f t="shared" si="193"/>
        <v>77653.364</v>
      </c>
    </row>
    <row r="574" spans="2:12" ht="12" customHeight="1">
      <c r="B574" s="12" t="s">
        <v>56</v>
      </c>
      <c r="C574" s="19">
        <f aca="true" t="shared" si="194" ref="C574:L574">SUM(C256,C468,C521)</f>
        <v>68405.1219</v>
      </c>
      <c r="D574" s="20">
        <f t="shared" si="194"/>
        <v>13910.5571</v>
      </c>
      <c r="E574" s="20">
        <f t="shared" si="194"/>
        <v>14062.292000000001</v>
      </c>
      <c r="F574" s="20">
        <f t="shared" si="194"/>
        <v>20254.642299999996</v>
      </c>
      <c r="G574" s="20">
        <f t="shared" si="194"/>
        <v>5321.5019999999995</v>
      </c>
      <c r="H574" s="20">
        <f t="shared" si="194"/>
        <v>7415.4828</v>
      </c>
      <c r="I574" s="20">
        <f t="shared" si="194"/>
        <v>5667.6705999999995</v>
      </c>
      <c r="J574" s="20">
        <f t="shared" si="194"/>
        <v>5410.825</v>
      </c>
      <c r="K574" s="20">
        <f t="shared" si="194"/>
        <v>389.7317</v>
      </c>
      <c r="L574" s="21">
        <f t="shared" si="194"/>
        <v>140837.8254</v>
      </c>
    </row>
    <row r="575" spans="2:12" ht="12" customHeight="1">
      <c r="B575" s="12" t="s">
        <v>57</v>
      </c>
      <c r="C575" s="19">
        <f aca="true" t="shared" si="195" ref="C575:L575">SUM(C257,C469,C522)</f>
        <v>89186.473</v>
      </c>
      <c r="D575" s="20">
        <f t="shared" si="195"/>
        <v>51145.4142</v>
      </c>
      <c r="E575" s="20">
        <f t="shared" si="195"/>
        <v>27918.822099999998</v>
      </c>
      <c r="F575" s="20">
        <f t="shared" si="195"/>
        <v>14783.4406</v>
      </c>
      <c r="G575" s="20">
        <f t="shared" si="195"/>
        <v>38348.720499999996</v>
      </c>
      <c r="H575" s="20">
        <f t="shared" si="195"/>
        <v>14941.2604</v>
      </c>
      <c r="I575" s="20">
        <f t="shared" si="195"/>
        <v>5979.6359999999995</v>
      </c>
      <c r="J575" s="20">
        <f t="shared" si="195"/>
        <v>15703.0517</v>
      </c>
      <c r="K575" s="20">
        <f t="shared" si="195"/>
        <v>1050.1481</v>
      </c>
      <c r="L575" s="21">
        <f t="shared" si="195"/>
        <v>259056.9666</v>
      </c>
    </row>
    <row r="576" spans="2:12" ht="12" customHeight="1">
      <c r="B576" s="12" t="s">
        <v>58</v>
      </c>
      <c r="C576" s="19">
        <f aca="true" t="shared" si="196" ref="C576:L576">SUM(C258,C470,C523)</f>
        <v>62202.0484</v>
      </c>
      <c r="D576" s="20">
        <f t="shared" si="196"/>
        <v>13436.5913</v>
      </c>
      <c r="E576" s="20">
        <f t="shared" si="196"/>
        <v>1324.1686</v>
      </c>
      <c r="F576" s="20">
        <f t="shared" si="196"/>
        <v>2670.7445</v>
      </c>
      <c r="G576" s="20">
        <f t="shared" si="196"/>
        <v>1139.6836</v>
      </c>
      <c r="H576" s="20">
        <f t="shared" si="196"/>
        <v>1413.4178999999997</v>
      </c>
      <c r="I576" s="20">
        <f t="shared" si="196"/>
        <v>604.2425</v>
      </c>
      <c r="J576" s="20">
        <f t="shared" si="196"/>
        <v>3398.9226</v>
      </c>
      <c r="K576" s="20">
        <f t="shared" si="196"/>
        <v>218.07</v>
      </c>
      <c r="L576" s="21">
        <f t="shared" si="196"/>
        <v>86407.88940000001</v>
      </c>
    </row>
    <row r="577" spans="2:12" ht="12" customHeight="1">
      <c r="B577" s="15" t="s">
        <v>59</v>
      </c>
      <c r="C577" s="28">
        <f aca="true" t="shared" si="197" ref="C577:L577">SUM(C259,C471,C524)</f>
        <v>484299.71669999993</v>
      </c>
      <c r="D577" s="29">
        <f t="shared" si="197"/>
        <v>148629.6118</v>
      </c>
      <c r="E577" s="29">
        <f t="shared" si="197"/>
        <v>85978.25899999999</v>
      </c>
      <c r="F577" s="29">
        <f t="shared" si="197"/>
        <v>66083.2372</v>
      </c>
      <c r="G577" s="29">
        <f t="shared" si="197"/>
        <v>24959.655799999997</v>
      </c>
      <c r="H577" s="29">
        <f t="shared" si="197"/>
        <v>17335.6111</v>
      </c>
      <c r="I577" s="29">
        <f t="shared" si="197"/>
        <v>23274.2145</v>
      </c>
      <c r="J577" s="29">
        <f t="shared" si="197"/>
        <v>12418.6901</v>
      </c>
      <c r="K577" s="29">
        <f t="shared" si="197"/>
        <v>7076.239099999999</v>
      </c>
      <c r="L577" s="30">
        <f t="shared" si="197"/>
        <v>870055.2353000001</v>
      </c>
    </row>
    <row r="578" spans="2:12" ht="12" customHeight="1">
      <c r="B578" s="12" t="s">
        <v>60</v>
      </c>
      <c r="C578" s="19">
        <f aca="true" t="shared" si="198" ref="C578:L578">SUM(C260,C472,C525)</f>
        <v>37705.0279</v>
      </c>
      <c r="D578" s="20">
        <f t="shared" si="198"/>
        <v>29702.0441</v>
      </c>
      <c r="E578" s="20">
        <f t="shared" si="198"/>
        <v>14548.419299999998</v>
      </c>
      <c r="F578" s="20">
        <f t="shared" si="198"/>
        <v>7201.0488</v>
      </c>
      <c r="G578" s="20">
        <f t="shared" si="198"/>
        <v>1610.5937999999999</v>
      </c>
      <c r="H578" s="20">
        <f t="shared" si="198"/>
        <v>876.8851</v>
      </c>
      <c r="I578" s="20">
        <f t="shared" si="198"/>
        <v>2537.3495</v>
      </c>
      <c r="J578" s="20">
        <f t="shared" si="198"/>
        <v>2032.7358</v>
      </c>
      <c r="K578" s="20">
        <f t="shared" si="198"/>
        <v>2655.5008</v>
      </c>
      <c r="L578" s="21">
        <f t="shared" si="198"/>
        <v>98869.6051</v>
      </c>
    </row>
    <row r="579" spans="2:12" ht="12" customHeight="1">
      <c r="B579" s="12" t="s">
        <v>61</v>
      </c>
      <c r="C579" s="19">
        <f aca="true" t="shared" si="199" ref="C579:L579">SUM(C261,C473,C526)</f>
        <v>36270.2174</v>
      </c>
      <c r="D579" s="20">
        <f t="shared" si="199"/>
        <v>10129.2759</v>
      </c>
      <c r="E579" s="20">
        <f t="shared" si="199"/>
        <v>8318.102</v>
      </c>
      <c r="F579" s="20">
        <f t="shared" si="199"/>
        <v>4917.5856</v>
      </c>
      <c r="G579" s="20">
        <f t="shared" si="199"/>
        <v>2876.7918000000004</v>
      </c>
      <c r="H579" s="20">
        <f t="shared" si="199"/>
        <v>643.7052</v>
      </c>
      <c r="I579" s="20">
        <f t="shared" si="199"/>
        <v>2952.2111</v>
      </c>
      <c r="J579" s="20">
        <f t="shared" si="199"/>
        <v>666.1816</v>
      </c>
      <c r="K579" s="20">
        <f t="shared" si="199"/>
        <v>3668.7673</v>
      </c>
      <c r="L579" s="21">
        <f t="shared" si="199"/>
        <v>70442.8379</v>
      </c>
    </row>
    <row r="580" spans="2:12" ht="12" customHeight="1">
      <c r="B580" s="12" t="s">
        <v>62</v>
      </c>
      <c r="C580" s="19">
        <f aca="true" t="shared" si="200" ref="C580:L580">SUM(C262,C474,C527)</f>
        <v>98979.1366</v>
      </c>
      <c r="D580" s="20">
        <f t="shared" si="200"/>
        <v>37087.2937</v>
      </c>
      <c r="E580" s="20">
        <f t="shared" si="200"/>
        <v>11656.285600000001</v>
      </c>
      <c r="F580" s="20">
        <f t="shared" si="200"/>
        <v>22797.798899999998</v>
      </c>
      <c r="G580" s="20">
        <f t="shared" si="200"/>
        <v>1277.9586</v>
      </c>
      <c r="H580" s="20">
        <f t="shared" si="200"/>
        <v>2658.7605000000003</v>
      </c>
      <c r="I580" s="20">
        <f t="shared" si="200"/>
        <v>3231.5719</v>
      </c>
      <c r="J580" s="20">
        <f t="shared" si="200"/>
        <v>5929.2611</v>
      </c>
      <c r="K580" s="20">
        <f t="shared" si="200"/>
        <v>2638.0040999999997</v>
      </c>
      <c r="L580" s="21">
        <f t="shared" si="200"/>
        <v>186256.07099999997</v>
      </c>
    </row>
    <row r="581" spans="2:12" ht="12" customHeight="1">
      <c r="B581" s="12" t="s">
        <v>63</v>
      </c>
      <c r="C581" s="19">
        <f aca="true" t="shared" si="201" ref="C581:L581">SUM(C263,C475,C528)</f>
        <v>58775.627499999995</v>
      </c>
      <c r="D581" s="20">
        <f t="shared" si="201"/>
        <v>19124.0283</v>
      </c>
      <c r="E581" s="20">
        <f t="shared" si="201"/>
        <v>17622.952100000002</v>
      </c>
      <c r="F581" s="20">
        <f t="shared" si="201"/>
        <v>21283.1815</v>
      </c>
      <c r="G581" s="20">
        <f t="shared" si="201"/>
        <v>2199.599</v>
      </c>
      <c r="H581" s="20">
        <f t="shared" si="201"/>
        <v>3217.3238</v>
      </c>
      <c r="I581" s="20">
        <f t="shared" si="201"/>
        <v>2572.1211999999996</v>
      </c>
      <c r="J581" s="20">
        <f t="shared" si="201"/>
        <v>2241.058</v>
      </c>
      <c r="K581" s="20">
        <f t="shared" si="201"/>
        <v>617.8399000000001</v>
      </c>
      <c r="L581" s="21">
        <f t="shared" si="201"/>
        <v>127653.7313</v>
      </c>
    </row>
    <row r="582" spans="2:12" ht="12" customHeight="1">
      <c r="B582" s="12" t="s">
        <v>64</v>
      </c>
      <c r="C582" s="19">
        <f aca="true" t="shared" si="202" ref="C582:L582">SUM(C264,C476,C529)</f>
        <v>83119.837</v>
      </c>
      <c r="D582" s="20">
        <f t="shared" si="202"/>
        <v>11028.606</v>
      </c>
      <c r="E582" s="20">
        <f t="shared" si="202"/>
        <v>8084.044499999999</v>
      </c>
      <c r="F582" s="20">
        <f t="shared" si="202"/>
        <v>7872.406599999999</v>
      </c>
      <c r="G582" s="20">
        <f t="shared" si="202"/>
        <v>7913.3626</v>
      </c>
      <c r="H582" s="20">
        <f t="shared" si="202"/>
        <v>1946.1306</v>
      </c>
      <c r="I582" s="20">
        <f t="shared" si="202"/>
        <v>5307.5702</v>
      </c>
      <c r="J582" s="20">
        <f t="shared" si="202"/>
        <v>3948.8714</v>
      </c>
      <c r="K582" s="20">
        <f t="shared" si="202"/>
        <v>894.4889000000001</v>
      </c>
      <c r="L582" s="21">
        <f t="shared" si="202"/>
        <v>130115.31780000002</v>
      </c>
    </row>
    <row r="583" spans="2:12" ht="12" customHeight="1">
      <c r="B583" s="12" t="s">
        <v>65</v>
      </c>
      <c r="C583" s="19">
        <f aca="true" t="shared" si="203" ref="C583:L583">SUM(C265,C477,C530)</f>
        <v>121801.73939999999</v>
      </c>
      <c r="D583" s="20">
        <f t="shared" si="203"/>
        <v>21492.5187</v>
      </c>
      <c r="E583" s="20">
        <f t="shared" si="203"/>
        <v>10196.6757</v>
      </c>
      <c r="F583" s="20">
        <f t="shared" si="203"/>
        <v>1913.9819</v>
      </c>
      <c r="G583" s="20">
        <f t="shared" si="203"/>
        <v>5109.7001</v>
      </c>
      <c r="H583" s="20">
        <f t="shared" si="203"/>
        <v>4433.6785</v>
      </c>
      <c r="I583" s="20">
        <f t="shared" si="203"/>
        <v>5908.6517</v>
      </c>
      <c r="J583" s="20">
        <f t="shared" si="203"/>
        <v>6446.8092</v>
      </c>
      <c r="K583" s="20">
        <f t="shared" si="203"/>
        <v>418.5430999999999</v>
      </c>
      <c r="L583" s="21">
        <f t="shared" si="203"/>
        <v>177722.2983</v>
      </c>
    </row>
    <row r="584" spans="2:12" ht="12" customHeight="1">
      <c r="B584" s="16" t="s">
        <v>66</v>
      </c>
      <c r="C584" s="31">
        <f aca="true" t="shared" si="204" ref="C584:L584">SUM(C266,C478,C531)</f>
        <v>88456.0944</v>
      </c>
      <c r="D584" s="32">
        <f t="shared" si="204"/>
        <v>7542.9009</v>
      </c>
      <c r="E584" s="32">
        <f t="shared" si="204"/>
        <v>47583.2509</v>
      </c>
      <c r="F584" s="32">
        <f t="shared" si="204"/>
        <v>9.1183</v>
      </c>
      <c r="G584" s="32">
        <f t="shared" si="204"/>
        <v>2.7836</v>
      </c>
      <c r="H584" s="32">
        <f t="shared" si="204"/>
        <v>2.9018</v>
      </c>
      <c r="I584" s="32">
        <f t="shared" si="204"/>
        <v>1.4982000000000002</v>
      </c>
      <c r="J584" s="32">
        <f t="shared" si="204"/>
        <v>0</v>
      </c>
      <c r="K584" s="32">
        <f t="shared" si="204"/>
        <v>1446.0452</v>
      </c>
      <c r="L584" s="33">
        <f t="shared" si="204"/>
        <v>145044.5933</v>
      </c>
    </row>
    <row r="585" spans="2:12" ht="12" customHeight="1">
      <c r="B585" s="16" t="s">
        <v>67</v>
      </c>
      <c r="C585" s="31">
        <f aca="true" t="shared" si="205" ref="C585:L585">SUM(C267,C479,C532)</f>
        <v>8625498.6513</v>
      </c>
      <c r="D585" s="32">
        <f t="shared" si="205"/>
        <v>2818342.9358999995</v>
      </c>
      <c r="E585" s="32">
        <f t="shared" si="205"/>
        <v>2175531.6151</v>
      </c>
      <c r="F585" s="32">
        <f t="shared" si="205"/>
        <v>1608223.5277999998</v>
      </c>
      <c r="G585" s="32">
        <f t="shared" si="205"/>
        <v>786658.1126</v>
      </c>
      <c r="H585" s="32">
        <f t="shared" si="205"/>
        <v>869823.1049999999</v>
      </c>
      <c r="I585" s="32">
        <f t="shared" si="205"/>
        <v>418805.87460000004</v>
      </c>
      <c r="J585" s="32">
        <f t="shared" si="205"/>
        <v>207652.27639999997</v>
      </c>
      <c r="K585" s="32">
        <f t="shared" si="205"/>
        <v>90343.46549999999</v>
      </c>
      <c r="L585" s="33">
        <f t="shared" si="205"/>
        <v>17600879.564200006</v>
      </c>
    </row>
    <row r="587" spans="2:4" s="3" customFormat="1" ht="13.5" customHeight="1">
      <c r="B587" s="4" t="s">
        <v>1</v>
      </c>
      <c r="C587" s="36" t="s">
        <v>12</v>
      </c>
      <c r="D587" s="37"/>
    </row>
    <row r="588" spans="2:13" ht="12" customHeight="1">
      <c r="B588" s="10"/>
      <c r="C588" s="11"/>
      <c r="D588" s="11"/>
      <c r="E588" s="11"/>
      <c r="F588" s="11"/>
      <c r="G588" s="11"/>
      <c r="H588" s="11"/>
      <c r="I588" s="11"/>
      <c r="J588" s="11"/>
      <c r="K588" s="11"/>
      <c r="L588" s="6" t="s">
        <v>18</v>
      </c>
      <c r="M588" s="7"/>
    </row>
    <row r="589" spans="2:12" s="5" customFormat="1" ht="13.5" customHeight="1">
      <c r="B589" s="34" t="s">
        <v>69</v>
      </c>
      <c r="C589" s="38" t="s">
        <v>70</v>
      </c>
      <c r="D589" s="40" t="s">
        <v>71</v>
      </c>
      <c r="E589" s="40" t="s">
        <v>72</v>
      </c>
      <c r="F589" s="40" t="s">
        <v>73</v>
      </c>
      <c r="G589" s="40" t="s">
        <v>74</v>
      </c>
      <c r="H589" s="40" t="s">
        <v>75</v>
      </c>
      <c r="I589" s="40" t="s">
        <v>76</v>
      </c>
      <c r="J589" s="40" t="s">
        <v>77</v>
      </c>
      <c r="K589" s="40" t="s">
        <v>78</v>
      </c>
      <c r="L589" s="42" t="s">
        <v>79</v>
      </c>
    </row>
    <row r="590" spans="2:12" s="5" customFormat="1" ht="13.5" customHeight="1">
      <c r="B590" s="35" t="s">
        <v>19</v>
      </c>
      <c r="C590" s="39"/>
      <c r="D590" s="41"/>
      <c r="E590" s="41"/>
      <c r="F590" s="41"/>
      <c r="G590" s="41"/>
      <c r="H590" s="41"/>
      <c r="I590" s="41"/>
      <c r="J590" s="41"/>
      <c r="K590" s="41"/>
      <c r="L590" s="43"/>
    </row>
    <row r="591" spans="2:12" ht="12" customHeight="1">
      <c r="B591" s="12" t="s">
        <v>20</v>
      </c>
      <c r="C591" s="19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1">
        <f>SUM(C591:K591)</f>
        <v>0</v>
      </c>
    </row>
    <row r="592" spans="2:12" ht="12" customHeight="1">
      <c r="B592" s="12" t="s">
        <v>21</v>
      </c>
      <c r="C592" s="19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71.2906</v>
      </c>
      <c r="J592" s="20">
        <v>0</v>
      </c>
      <c r="K592" s="20">
        <v>0</v>
      </c>
      <c r="L592" s="21">
        <f>SUM(C592:K592)</f>
        <v>71.2906</v>
      </c>
    </row>
    <row r="593" spans="2:12" ht="12" customHeight="1">
      <c r="B593" s="12" t="s">
        <v>22</v>
      </c>
      <c r="C593" s="19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1">
        <f>SUM(C593:K593)</f>
        <v>0</v>
      </c>
    </row>
    <row r="594" spans="2:12" ht="12" customHeight="1">
      <c r="B594" s="12" t="s">
        <v>23</v>
      </c>
      <c r="C594" s="19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1">
        <f>SUM(C594:K594)</f>
        <v>0</v>
      </c>
    </row>
    <row r="595" spans="2:12" ht="12" customHeight="1">
      <c r="B595" s="12" t="s">
        <v>24</v>
      </c>
      <c r="C595" s="19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1">
        <f aca="true" t="shared" si="206" ref="L595:L637">SUM(C595:K595)</f>
        <v>0</v>
      </c>
    </row>
    <row r="596" spans="2:12" ht="12" customHeight="1">
      <c r="B596" s="12" t="s">
        <v>25</v>
      </c>
      <c r="C596" s="19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1">
        <f t="shared" si="206"/>
        <v>0</v>
      </c>
    </row>
    <row r="597" spans="2:12" ht="12" customHeight="1">
      <c r="B597" s="12" t="s">
        <v>26</v>
      </c>
      <c r="C597" s="19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146.9348</v>
      </c>
      <c r="L597" s="21">
        <f t="shared" si="206"/>
        <v>146.9348</v>
      </c>
    </row>
    <row r="598" spans="2:12" ht="12" customHeight="1">
      <c r="B598" s="12" t="s">
        <v>27</v>
      </c>
      <c r="C598" s="19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67.6799</v>
      </c>
      <c r="K598" s="20">
        <v>0</v>
      </c>
      <c r="L598" s="21">
        <f t="shared" si="206"/>
        <v>67.6799</v>
      </c>
    </row>
    <row r="599" spans="2:12" ht="12" customHeight="1">
      <c r="B599" s="12" t="s">
        <v>28</v>
      </c>
      <c r="C599" s="19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1">
        <f t="shared" si="206"/>
        <v>0</v>
      </c>
    </row>
    <row r="600" spans="2:12" ht="12" customHeight="1">
      <c r="B600" s="13" t="s">
        <v>29</v>
      </c>
      <c r="C600" s="22">
        <v>0</v>
      </c>
      <c r="D600" s="23">
        <v>0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4">
        <f t="shared" si="206"/>
        <v>0</v>
      </c>
    </row>
    <row r="601" spans="2:12" ht="12" customHeight="1">
      <c r="B601" s="12" t="s">
        <v>30</v>
      </c>
      <c r="C601" s="19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1">
        <f t="shared" si="206"/>
        <v>0</v>
      </c>
    </row>
    <row r="602" spans="2:12" ht="12" customHeight="1">
      <c r="B602" s="12" t="s">
        <v>31</v>
      </c>
      <c r="C602" s="19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1">
        <f t="shared" si="206"/>
        <v>0</v>
      </c>
    </row>
    <row r="603" spans="2:12" ht="12" customHeight="1">
      <c r="B603" s="12" t="s">
        <v>32</v>
      </c>
      <c r="C603" s="19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10.3271</v>
      </c>
      <c r="K603" s="20">
        <v>0</v>
      </c>
      <c r="L603" s="21">
        <f t="shared" si="206"/>
        <v>10.3271</v>
      </c>
    </row>
    <row r="604" spans="2:12" ht="12" customHeight="1">
      <c r="B604" s="12" t="s">
        <v>33</v>
      </c>
      <c r="C604" s="19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1">
        <f t="shared" si="206"/>
        <v>0</v>
      </c>
    </row>
    <row r="605" spans="2:12" ht="12" customHeight="1">
      <c r="B605" s="12" t="s">
        <v>34</v>
      </c>
      <c r="C605" s="19">
        <v>0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1">
        <f t="shared" si="206"/>
        <v>0</v>
      </c>
    </row>
    <row r="606" spans="2:12" ht="12" customHeight="1">
      <c r="B606" s="12" t="s">
        <v>35</v>
      </c>
      <c r="C606" s="19">
        <v>0</v>
      </c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1">
        <f t="shared" si="206"/>
        <v>0</v>
      </c>
    </row>
    <row r="607" spans="2:12" ht="12" customHeight="1">
      <c r="B607" s="12" t="s">
        <v>36</v>
      </c>
      <c r="C607" s="19">
        <v>0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4.5201</v>
      </c>
      <c r="L607" s="21">
        <f t="shared" si="206"/>
        <v>4.5201</v>
      </c>
    </row>
    <row r="608" spans="2:12" ht="12" customHeight="1">
      <c r="B608" s="12" t="s">
        <v>37</v>
      </c>
      <c r="C608" s="19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4.7128</v>
      </c>
      <c r="L608" s="21">
        <f t="shared" si="206"/>
        <v>4.7128</v>
      </c>
    </row>
    <row r="609" spans="2:12" ht="12" customHeight="1">
      <c r="B609" s="12" t="s">
        <v>38</v>
      </c>
      <c r="C609" s="19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1">
        <f t="shared" si="206"/>
        <v>0</v>
      </c>
    </row>
    <row r="610" spans="2:12" ht="12" customHeight="1">
      <c r="B610" s="12" t="s">
        <v>39</v>
      </c>
      <c r="C610" s="19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1">
        <f t="shared" si="206"/>
        <v>0</v>
      </c>
    </row>
    <row r="611" spans="2:12" ht="12" customHeight="1">
      <c r="B611" s="14" t="s">
        <v>40</v>
      </c>
      <c r="C611" s="25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254.296</v>
      </c>
      <c r="L611" s="27">
        <f t="shared" si="206"/>
        <v>254.296</v>
      </c>
    </row>
    <row r="612" spans="2:12" ht="12" customHeight="1">
      <c r="B612" s="12" t="s">
        <v>41</v>
      </c>
      <c r="C612" s="19">
        <v>0</v>
      </c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28.055</v>
      </c>
      <c r="L612" s="21">
        <f t="shared" si="206"/>
        <v>28.055</v>
      </c>
    </row>
    <row r="613" spans="2:12" ht="12" customHeight="1">
      <c r="B613" s="12" t="s">
        <v>42</v>
      </c>
      <c r="C613" s="19">
        <v>0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20.9495</v>
      </c>
      <c r="L613" s="21">
        <f t="shared" si="206"/>
        <v>20.9495</v>
      </c>
    </row>
    <row r="614" spans="2:12" ht="12" customHeight="1">
      <c r="B614" s="12" t="s">
        <v>43</v>
      </c>
      <c r="C614" s="19">
        <v>0</v>
      </c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9.3576</v>
      </c>
      <c r="L614" s="21">
        <f t="shared" si="206"/>
        <v>9.3576</v>
      </c>
    </row>
    <row r="615" spans="2:12" ht="12" customHeight="1">
      <c r="B615" s="12" t="s">
        <v>44</v>
      </c>
      <c r="C615" s="19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15.3312</v>
      </c>
      <c r="L615" s="21">
        <f t="shared" si="206"/>
        <v>15.3312</v>
      </c>
    </row>
    <row r="616" spans="2:12" ht="12" customHeight="1">
      <c r="B616" s="12" t="s">
        <v>45</v>
      </c>
      <c r="C616" s="19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1">
        <f t="shared" si="206"/>
        <v>0</v>
      </c>
    </row>
    <row r="617" spans="2:12" ht="12" customHeight="1">
      <c r="B617" s="12" t="s">
        <v>46</v>
      </c>
      <c r="C617" s="19">
        <v>0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23.4651</v>
      </c>
      <c r="K617" s="20">
        <v>998.9832</v>
      </c>
      <c r="L617" s="21">
        <f t="shared" si="206"/>
        <v>1022.4483</v>
      </c>
    </row>
    <row r="618" spans="2:12" ht="12" customHeight="1">
      <c r="B618" s="12" t="s">
        <v>47</v>
      </c>
      <c r="C618" s="19">
        <v>0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79.5857</v>
      </c>
      <c r="L618" s="21">
        <f t="shared" si="206"/>
        <v>79.5857</v>
      </c>
    </row>
    <row r="619" spans="2:12" ht="12" customHeight="1">
      <c r="B619" s="12" t="s">
        <v>48</v>
      </c>
      <c r="C619" s="19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1">
        <f t="shared" si="206"/>
        <v>0</v>
      </c>
    </row>
    <row r="620" spans="2:12" ht="12" customHeight="1">
      <c r="B620" s="15" t="s">
        <v>49</v>
      </c>
      <c r="C620" s="28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13.8155</v>
      </c>
      <c r="L620" s="30">
        <f t="shared" si="206"/>
        <v>13.8155</v>
      </c>
    </row>
    <row r="621" spans="2:12" ht="12" customHeight="1">
      <c r="B621" s="12" t="s">
        <v>50</v>
      </c>
      <c r="C621" s="19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1">
        <f t="shared" si="206"/>
        <v>0</v>
      </c>
    </row>
    <row r="622" spans="2:12" ht="12" customHeight="1">
      <c r="B622" s="12" t="s">
        <v>51</v>
      </c>
      <c r="C622" s="19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1">
        <f t="shared" si="206"/>
        <v>0</v>
      </c>
    </row>
    <row r="623" spans="2:12" ht="12" customHeight="1">
      <c r="B623" s="12" t="s">
        <v>52</v>
      </c>
      <c r="C623" s="19">
        <v>0</v>
      </c>
      <c r="D623" s="20">
        <v>0</v>
      </c>
      <c r="E623" s="20">
        <v>0</v>
      </c>
      <c r="F623" s="20">
        <v>349.8599</v>
      </c>
      <c r="G623" s="20">
        <v>0</v>
      </c>
      <c r="H623" s="20">
        <v>0</v>
      </c>
      <c r="I623" s="20">
        <v>0</v>
      </c>
      <c r="J623" s="20">
        <v>0</v>
      </c>
      <c r="K623" s="20">
        <v>319.1431</v>
      </c>
      <c r="L623" s="21">
        <f t="shared" si="206"/>
        <v>669.0029999999999</v>
      </c>
    </row>
    <row r="624" spans="2:12" ht="12" customHeight="1">
      <c r="B624" s="12" t="s">
        <v>53</v>
      </c>
      <c r="C624" s="19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1">
        <f t="shared" si="206"/>
        <v>0</v>
      </c>
    </row>
    <row r="625" spans="2:12" ht="12" customHeight="1">
      <c r="B625" s="12" t="s">
        <v>54</v>
      </c>
      <c r="C625" s="19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15.9483</v>
      </c>
      <c r="L625" s="21">
        <f t="shared" si="206"/>
        <v>15.9483</v>
      </c>
    </row>
    <row r="626" spans="2:12" ht="12" customHeight="1">
      <c r="B626" s="12" t="s">
        <v>55</v>
      </c>
      <c r="C626" s="19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32.7201</v>
      </c>
      <c r="L626" s="21">
        <f t="shared" si="206"/>
        <v>32.7201</v>
      </c>
    </row>
    <row r="627" spans="2:12" ht="12" customHeight="1">
      <c r="B627" s="12" t="s">
        <v>56</v>
      </c>
      <c r="C627" s="19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7.4781</v>
      </c>
      <c r="L627" s="21">
        <f t="shared" si="206"/>
        <v>7.4781</v>
      </c>
    </row>
    <row r="628" spans="2:12" ht="12" customHeight="1">
      <c r="B628" s="12" t="s">
        <v>57</v>
      </c>
      <c r="C628" s="19">
        <v>0</v>
      </c>
      <c r="D628" s="20">
        <v>0</v>
      </c>
      <c r="E628" s="20">
        <v>0</v>
      </c>
      <c r="F628" s="20">
        <v>0</v>
      </c>
      <c r="G628" s="20">
        <v>1186.7229</v>
      </c>
      <c r="H628" s="20">
        <v>0</v>
      </c>
      <c r="I628" s="20">
        <v>0</v>
      </c>
      <c r="J628" s="20">
        <v>0</v>
      </c>
      <c r="K628" s="20">
        <v>77.893</v>
      </c>
      <c r="L628" s="21">
        <f t="shared" si="206"/>
        <v>1264.6159</v>
      </c>
    </row>
    <row r="629" spans="2:12" ht="12" customHeight="1">
      <c r="B629" s="12" t="s">
        <v>58</v>
      </c>
      <c r="C629" s="19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1">
        <f t="shared" si="206"/>
        <v>0</v>
      </c>
    </row>
    <row r="630" spans="2:12" ht="12" customHeight="1">
      <c r="B630" s="15" t="s">
        <v>59</v>
      </c>
      <c r="C630" s="28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424.7419</v>
      </c>
      <c r="K630" s="29">
        <v>410.9679</v>
      </c>
      <c r="L630" s="30">
        <f t="shared" si="206"/>
        <v>835.7098</v>
      </c>
    </row>
    <row r="631" spans="2:12" ht="12" customHeight="1">
      <c r="B631" s="12" t="s">
        <v>60</v>
      </c>
      <c r="C631" s="19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16.4353</v>
      </c>
      <c r="K631" s="20">
        <v>0</v>
      </c>
      <c r="L631" s="21">
        <f t="shared" si="206"/>
        <v>16.4353</v>
      </c>
    </row>
    <row r="632" spans="2:12" ht="12" customHeight="1">
      <c r="B632" s="12" t="s">
        <v>61</v>
      </c>
      <c r="C632" s="19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6.1392</v>
      </c>
      <c r="K632" s="20">
        <v>0</v>
      </c>
      <c r="L632" s="21">
        <f t="shared" si="206"/>
        <v>6.1392</v>
      </c>
    </row>
    <row r="633" spans="2:12" ht="12" customHeight="1">
      <c r="B633" s="12" t="s">
        <v>62</v>
      </c>
      <c r="C633" s="19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12.2793</v>
      </c>
      <c r="K633" s="20">
        <v>0</v>
      </c>
      <c r="L633" s="21">
        <f t="shared" si="206"/>
        <v>12.2793</v>
      </c>
    </row>
    <row r="634" spans="2:12" ht="12" customHeight="1">
      <c r="B634" s="12" t="s">
        <v>63</v>
      </c>
      <c r="C634" s="19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0.386</v>
      </c>
      <c r="K634" s="20">
        <v>0</v>
      </c>
      <c r="L634" s="21">
        <f t="shared" si="206"/>
        <v>0.386</v>
      </c>
    </row>
    <row r="635" spans="2:12" ht="12" customHeight="1">
      <c r="B635" s="12" t="s">
        <v>64</v>
      </c>
      <c r="C635" s="19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76.9291</v>
      </c>
      <c r="K635" s="20">
        <v>1.255</v>
      </c>
      <c r="L635" s="21">
        <f t="shared" si="206"/>
        <v>78.1841</v>
      </c>
    </row>
    <row r="636" spans="2:12" ht="12" customHeight="1">
      <c r="B636" s="12" t="s">
        <v>65</v>
      </c>
      <c r="C636" s="19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66.5149</v>
      </c>
      <c r="I636" s="20">
        <v>10.5814</v>
      </c>
      <c r="J636" s="20">
        <v>881.4737</v>
      </c>
      <c r="K636" s="20">
        <v>3.0735</v>
      </c>
      <c r="L636" s="21">
        <f t="shared" si="206"/>
        <v>961.6435</v>
      </c>
    </row>
    <row r="637" spans="2:12" ht="12" customHeight="1">
      <c r="B637" s="16" t="s">
        <v>66</v>
      </c>
      <c r="C637" s="31">
        <v>0</v>
      </c>
      <c r="D637" s="32">
        <v>0</v>
      </c>
      <c r="E637" s="32">
        <v>0</v>
      </c>
      <c r="F637" s="32">
        <v>0</v>
      </c>
      <c r="G637" s="32">
        <v>0</v>
      </c>
      <c r="H637" s="32">
        <v>66.5992</v>
      </c>
      <c r="I637" s="32">
        <v>58.3153</v>
      </c>
      <c r="J637" s="32">
        <v>11.7295</v>
      </c>
      <c r="K637" s="32">
        <v>13.8765</v>
      </c>
      <c r="L637" s="33">
        <f t="shared" si="206"/>
        <v>150.5205</v>
      </c>
    </row>
    <row r="638" spans="2:12" ht="12" customHeight="1">
      <c r="B638" s="16" t="s">
        <v>67</v>
      </c>
      <c r="C638" s="31">
        <f aca="true" t="shared" si="207" ref="C638:K638">SUM(C591:C637)</f>
        <v>0</v>
      </c>
      <c r="D638" s="32">
        <f t="shared" si="207"/>
        <v>0</v>
      </c>
      <c r="E638" s="32">
        <f t="shared" si="207"/>
        <v>0</v>
      </c>
      <c r="F638" s="32">
        <f t="shared" si="207"/>
        <v>349.8599</v>
      </c>
      <c r="G638" s="32">
        <f t="shared" si="207"/>
        <v>1186.7229</v>
      </c>
      <c r="H638" s="32">
        <f t="shared" si="207"/>
        <v>133.1141</v>
      </c>
      <c r="I638" s="32">
        <f t="shared" si="207"/>
        <v>140.1873</v>
      </c>
      <c r="J638" s="32">
        <f t="shared" si="207"/>
        <v>1531.5860999999998</v>
      </c>
      <c r="K638" s="32">
        <f t="shared" si="207"/>
        <v>2458.8969</v>
      </c>
      <c r="L638" s="33">
        <f>SUM(C638:K638)</f>
        <v>5800.367200000001</v>
      </c>
    </row>
    <row r="640" spans="2:4" s="3" customFormat="1" ht="13.5" customHeight="1">
      <c r="B640" s="4" t="s">
        <v>1</v>
      </c>
      <c r="C640" s="36" t="s">
        <v>13</v>
      </c>
      <c r="D640" s="37"/>
    </row>
    <row r="641" spans="2:13" ht="12" customHeight="1">
      <c r="B641" s="10"/>
      <c r="C641" s="11"/>
      <c r="D641" s="11"/>
      <c r="E641" s="11"/>
      <c r="F641" s="11"/>
      <c r="G641" s="11"/>
      <c r="H641" s="11"/>
      <c r="I641" s="11"/>
      <c r="J641" s="11"/>
      <c r="K641" s="11"/>
      <c r="L641" s="6" t="s">
        <v>18</v>
      </c>
      <c r="M641" s="7"/>
    </row>
    <row r="642" spans="2:12" s="5" customFormat="1" ht="13.5" customHeight="1">
      <c r="B642" s="34" t="s">
        <v>69</v>
      </c>
      <c r="C642" s="38" t="s">
        <v>70</v>
      </c>
      <c r="D642" s="40" t="s">
        <v>71</v>
      </c>
      <c r="E642" s="40" t="s">
        <v>72</v>
      </c>
      <c r="F642" s="40" t="s">
        <v>73</v>
      </c>
      <c r="G642" s="40" t="s">
        <v>74</v>
      </c>
      <c r="H642" s="40" t="s">
        <v>75</v>
      </c>
      <c r="I642" s="40" t="s">
        <v>76</v>
      </c>
      <c r="J642" s="40" t="s">
        <v>77</v>
      </c>
      <c r="K642" s="40" t="s">
        <v>78</v>
      </c>
      <c r="L642" s="42" t="s">
        <v>79</v>
      </c>
    </row>
    <row r="643" spans="2:12" s="5" customFormat="1" ht="13.5" customHeight="1">
      <c r="B643" s="35" t="s">
        <v>19</v>
      </c>
      <c r="C643" s="39"/>
      <c r="D643" s="41"/>
      <c r="E643" s="41"/>
      <c r="F643" s="41"/>
      <c r="G643" s="41"/>
      <c r="H643" s="41"/>
      <c r="I643" s="41"/>
      <c r="J643" s="41"/>
      <c r="K643" s="41"/>
      <c r="L643" s="43"/>
    </row>
    <row r="644" spans="2:12" ht="12" customHeight="1">
      <c r="B644" s="12" t="s">
        <v>20</v>
      </c>
      <c r="C644" s="19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58.0527</v>
      </c>
      <c r="I644" s="20">
        <v>148.1462</v>
      </c>
      <c r="J644" s="20">
        <v>13345.3679</v>
      </c>
      <c r="K644" s="20">
        <v>15258.0909</v>
      </c>
      <c r="L644" s="21">
        <f>SUM(C644:K644)</f>
        <v>28809.657699999996</v>
      </c>
    </row>
    <row r="645" spans="2:12" ht="12" customHeight="1">
      <c r="B645" s="12" t="s">
        <v>21</v>
      </c>
      <c r="C645" s="19">
        <v>0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1">
        <f>SUM(C645:K645)</f>
        <v>0</v>
      </c>
    </row>
    <row r="646" spans="2:12" ht="12" customHeight="1">
      <c r="B646" s="12" t="s">
        <v>22</v>
      </c>
      <c r="C646" s="19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1">
        <f>SUM(C646:K646)</f>
        <v>0</v>
      </c>
    </row>
    <row r="647" spans="2:12" ht="12" customHeight="1">
      <c r="B647" s="12" t="s">
        <v>23</v>
      </c>
      <c r="C647" s="19">
        <v>0</v>
      </c>
      <c r="D647" s="20">
        <v>0</v>
      </c>
      <c r="E647" s="20">
        <v>0</v>
      </c>
      <c r="F647" s="20">
        <v>0</v>
      </c>
      <c r="G647" s="20">
        <v>0</v>
      </c>
      <c r="H647" s="20">
        <v>247.3656</v>
      </c>
      <c r="I647" s="20">
        <v>270.2377</v>
      </c>
      <c r="J647" s="20">
        <v>121.5035</v>
      </c>
      <c r="K647" s="20">
        <v>63.5324</v>
      </c>
      <c r="L647" s="21">
        <f>SUM(C647:K647)</f>
        <v>702.6392000000001</v>
      </c>
    </row>
    <row r="648" spans="2:12" ht="12" customHeight="1">
      <c r="B648" s="12" t="s">
        <v>24</v>
      </c>
      <c r="C648" s="19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1">
        <f aca="true" t="shared" si="208" ref="L648:L690">SUM(C648:K648)</f>
        <v>0</v>
      </c>
    </row>
    <row r="649" spans="2:12" ht="12" customHeight="1">
      <c r="B649" s="12" t="s">
        <v>25</v>
      </c>
      <c r="C649" s="19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866.6364</v>
      </c>
      <c r="J649" s="20">
        <v>0</v>
      </c>
      <c r="K649" s="20">
        <v>0</v>
      </c>
      <c r="L649" s="21">
        <f t="shared" si="208"/>
        <v>866.6364</v>
      </c>
    </row>
    <row r="650" spans="2:12" ht="12" customHeight="1">
      <c r="B650" s="12" t="s">
        <v>26</v>
      </c>
      <c r="C650" s="19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129.1661</v>
      </c>
      <c r="J650" s="20">
        <v>262.5608</v>
      </c>
      <c r="K650" s="20">
        <v>52.0288</v>
      </c>
      <c r="L650" s="21">
        <f t="shared" si="208"/>
        <v>443.7557</v>
      </c>
    </row>
    <row r="651" spans="2:12" ht="12" customHeight="1">
      <c r="B651" s="12" t="s">
        <v>27</v>
      </c>
      <c r="C651" s="19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616.2507</v>
      </c>
      <c r="J651" s="20">
        <v>322.1103</v>
      </c>
      <c r="K651" s="20">
        <v>702.7396</v>
      </c>
      <c r="L651" s="21">
        <f t="shared" si="208"/>
        <v>1641.1006000000002</v>
      </c>
    </row>
    <row r="652" spans="2:12" ht="12" customHeight="1">
      <c r="B652" s="12" t="s">
        <v>28</v>
      </c>
      <c r="C652" s="19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55.8676</v>
      </c>
      <c r="J652" s="20">
        <v>1115.6422</v>
      </c>
      <c r="K652" s="20">
        <v>646.3311</v>
      </c>
      <c r="L652" s="21">
        <f t="shared" si="208"/>
        <v>1817.8409000000001</v>
      </c>
    </row>
    <row r="653" spans="2:12" ht="12" customHeight="1">
      <c r="B653" s="13" t="s">
        <v>29</v>
      </c>
      <c r="C653" s="22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8.1723</v>
      </c>
      <c r="J653" s="23">
        <v>277.6838</v>
      </c>
      <c r="K653" s="23">
        <v>98.3339</v>
      </c>
      <c r="L653" s="24">
        <f t="shared" si="208"/>
        <v>384.19000000000005</v>
      </c>
    </row>
    <row r="654" spans="2:12" ht="12" customHeight="1">
      <c r="B654" s="12" t="s">
        <v>30</v>
      </c>
      <c r="C654" s="19">
        <v>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134.3342</v>
      </c>
      <c r="J654" s="20">
        <v>743.2328</v>
      </c>
      <c r="K654" s="20">
        <v>47.8823</v>
      </c>
      <c r="L654" s="21">
        <f t="shared" si="208"/>
        <v>925.4493</v>
      </c>
    </row>
    <row r="655" spans="2:12" ht="12" customHeight="1">
      <c r="B655" s="12" t="s">
        <v>31</v>
      </c>
      <c r="C655" s="19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1658.911</v>
      </c>
      <c r="J655" s="20">
        <v>1777.2825</v>
      </c>
      <c r="K655" s="20">
        <v>2288.0052</v>
      </c>
      <c r="L655" s="21">
        <f t="shared" si="208"/>
        <v>5724.198700000001</v>
      </c>
    </row>
    <row r="656" spans="2:12" ht="12" customHeight="1">
      <c r="B656" s="12" t="s">
        <v>32</v>
      </c>
      <c r="C656" s="19">
        <v>0</v>
      </c>
      <c r="D656" s="20">
        <v>0</v>
      </c>
      <c r="E656" s="20">
        <v>0</v>
      </c>
      <c r="F656" s="20">
        <v>4.8106</v>
      </c>
      <c r="G656" s="20">
        <v>19.2424</v>
      </c>
      <c r="H656" s="20">
        <v>79.3749</v>
      </c>
      <c r="I656" s="20">
        <v>60.1325</v>
      </c>
      <c r="J656" s="20">
        <v>875.3526</v>
      </c>
      <c r="K656" s="20">
        <v>372.1782</v>
      </c>
      <c r="L656" s="21">
        <f t="shared" si="208"/>
        <v>1411.0912</v>
      </c>
    </row>
    <row r="657" spans="2:12" ht="12" customHeight="1">
      <c r="B657" s="12" t="s">
        <v>33</v>
      </c>
      <c r="C657" s="19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719.524</v>
      </c>
      <c r="I657" s="20">
        <v>301.36</v>
      </c>
      <c r="J657" s="20">
        <v>2895.2543</v>
      </c>
      <c r="K657" s="20">
        <v>229.7277</v>
      </c>
      <c r="L657" s="21">
        <f t="shared" si="208"/>
        <v>4145.866</v>
      </c>
    </row>
    <row r="658" spans="2:12" ht="12" customHeight="1">
      <c r="B658" s="12" t="s">
        <v>34</v>
      </c>
      <c r="C658" s="19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1">
        <f t="shared" si="208"/>
        <v>0</v>
      </c>
    </row>
    <row r="659" spans="2:12" ht="12" customHeight="1">
      <c r="B659" s="12" t="s">
        <v>35</v>
      </c>
      <c r="C659" s="19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1">
        <f t="shared" si="208"/>
        <v>0</v>
      </c>
    </row>
    <row r="660" spans="2:12" ht="12" customHeight="1">
      <c r="B660" s="12" t="s">
        <v>36</v>
      </c>
      <c r="C660" s="19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141.3618</v>
      </c>
      <c r="J660" s="20">
        <v>0</v>
      </c>
      <c r="K660" s="20">
        <v>105.8736</v>
      </c>
      <c r="L660" s="21">
        <f t="shared" si="208"/>
        <v>247.23539999999997</v>
      </c>
    </row>
    <row r="661" spans="2:12" ht="12" customHeight="1">
      <c r="B661" s="12" t="s">
        <v>37</v>
      </c>
      <c r="C661" s="19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1">
        <f t="shared" si="208"/>
        <v>0</v>
      </c>
    </row>
    <row r="662" spans="2:12" ht="12" customHeight="1">
      <c r="B662" s="12" t="s">
        <v>38</v>
      </c>
      <c r="C662" s="19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25.0809</v>
      </c>
      <c r="K662" s="20">
        <v>408.8477</v>
      </c>
      <c r="L662" s="21">
        <f t="shared" si="208"/>
        <v>433.92859999999996</v>
      </c>
    </row>
    <row r="663" spans="2:12" ht="12" customHeight="1">
      <c r="B663" s="12" t="s">
        <v>39</v>
      </c>
      <c r="C663" s="19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1">
        <f t="shared" si="208"/>
        <v>0</v>
      </c>
    </row>
    <row r="664" spans="2:12" ht="12" customHeight="1">
      <c r="B664" s="14" t="s">
        <v>40</v>
      </c>
      <c r="C664" s="25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18.0882</v>
      </c>
      <c r="I664" s="26">
        <v>2.142</v>
      </c>
      <c r="J664" s="26">
        <v>12.3047</v>
      </c>
      <c r="K664" s="26">
        <v>6.4472</v>
      </c>
      <c r="L664" s="27">
        <f t="shared" si="208"/>
        <v>38.9821</v>
      </c>
    </row>
    <row r="665" spans="2:12" ht="12" customHeight="1">
      <c r="B665" s="12" t="s">
        <v>41</v>
      </c>
      <c r="C665" s="19">
        <v>0</v>
      </c>
      <c r="D665" s="20">
        <v>0</v>
      </c>
      <c r="E665" s="20">
        <v>0</v>
      </c>
      <c r="F665" s="20">
        <v>0</v>
      </c>
      <c r="G665" s="20">
        <v>38.6682</v>
      </c>
      <c r="H665" s="20">
        <v>622.965</v>
      </c>
      <c r="I665" s="20">
        <v>355.7529</v>
      </c>
      <c r="J665" s="20">
        <v>1865.7909</v>
      </c>
      <c r="K665" s="20">
        <v>362.1974</v>
      </c>
      <c r="L665" s="21">
        <f t="shared" si="208"/>
        <v>3245.3743999999997</v>
      </c>
    </row>
    <row r="666" spans="2:12" ht="12" customHeight="1">
      <c r="B666" s="12" t="s">
        <v>42</v>
      </c>
      <c r="C666" s="19">
        <v>0</v>
      </c>
      <c r="D666" s="20">
        <v>0</v>
      </c>
      <c r="E666" s="20">
        <v>0</v>
      </c>
      <c r="F666" s="20">
        <v>504.084</v>
      </c>
      <c r="G666" s="20">
        <v>688.1923</v>
      </c>
      <c r="H666" s="20">
        <v>3610.4466</v>
      </c>
      <c r="I666" s="20">
        <v>3651.5503</v>
      </c>
      <c r="J666" s="20">
        <v>672.2335</v>
      </c>
      <c r="K666" s="20">
        <v>2975.0572</v>
      </c>
      <c r="L666" s="21">
        <f t="shared" si="208"/>
        <v>12101.563900000001</v>
      </c>
    </row>
    <row r="667" spans="2:12" ht="12" customHeight="1">
      <c r="B667" s="12" t="s">
        <v>43</v>
      </c>
      <c r="C667" s="19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399.344</v>
      </c>
      <c r="I667" s="20">
        <v>234.9575</v>
      </c>
      <c r="J667" s="20">
        <v>0</v>
      </c>
      <c r="K667" s="20">
        <v>4.1591</v>
      </c>
      <c r="L667" s="21">
        <f t="shared" si="208"/>
        <v>638.4606</v>
      </c>
    </row>
    <row r="668" spans="2:12" ht="12" customHeight="1">
      <c r="B668" s="12" t="s">
        <v>44</v>
      </c>
      <c r="C668" s="19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563.1908</v>
      </c>
      <c r="I668" s="20">
        <v>117.1437</v>
      </c>
      <c r="J668" s="20">
        <v>152.0841</v>
      </c>
      <c r="K668" s="20">
        <v>157.6934</v>
      </c>
      <c r="L668" s="21">
        <f t="shared" si="208"/>
        <v>990.112</v>
      </c>
    </row>
    <row r="669" spans="2:12" ht="12" customHeight="1">
      <c r="B669" s="12" t="s">
        <v>45</v>
      </c>
      <c r="C669" s="19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15.2508</v>
      </c>
      <c r="I669" s="20">
        <v>17.7926</v>
      </c>
      <c r="J669" s="20">
        <v>34.5626</v>
      </c>
      <c r="K669" s="20">
        <v>3.8127</v>
      </c>
      <c r="L669" s="21">
        <f t="shared" si="208"/>
        <v>71.4187</v>
      </c>
    </row>
    <row r="670" spans="2:12" ht="12" customHeight="1">
      <c r="B670" s="12" t="s">
        <v>46</v>
      </c>
      <c r="C670" s="19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11.7549</v>
      </c>
      <c r="I670" s="20">
        <v>8.8162</v>
      </c>
      <c r="J670" s="20">
        <v>90.1254</v>
      </c>
      <c r="K670" s="20">
        <v>135.4702</v>
      </c>
      <c r="L670" s="21">
        <f t="shared" si="208"/>
        <v>246.1667</v>
      </c>
    </row>
    <row r="671" spans="2:12" ht="12" customHeight="1">
      <c r="B671" s="12" t="s">
        <v>47</v>
      </c>
      <c r="C671" s="19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87.2649</v>
      </c>
      <c r="J671" s="20">
        <v>364.2592</v>
      </c>
      <c r="K671" s="20">
        <v>265.9993</v>
      </c>
      <c r="L671" s="21">
        <f t="shared" si="208"/>
        <v>717.5234</v>
      </c>
    </row>
    <row r="672" spans="2:12" ht="12" customHeight="1">
      <c r="B672" s="12" t="s">
        <v>48</v>
      </c>
      <c r="C672" s="19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52.103</v>
      </c>
      <c r="L672" s="21">
        <f t="shared" si="208"/>
        <v>52.103</v>
      </c>
    </row>
    <row r="673" spans="2:12" ht="12" customHeight="1">
      <c r="B673" s="15" t="s">
        <v>49</v>
      </c>
      <c r="C673" s="28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241.2757</v>
      </c>
      <c r="L673" s="30">
        <f t="shared" si="208"/>
        <v>241.2757</v>
      </c>
    </row>
    <row r="674" spans="2:12" ht="12" customHeight="1">
      <c r="B674" s="12" t="s">
        <v>50</v>
      </c>
      <c r="C674" s="19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1">
        <f t="shared" si="208"/>
        <v>0</v>
      </c>
    </row>
    <row r="675" spans="2:12" ht="12" customHeight="1">
      <c r="B675" s="12" t="s">
        <v>51</v>
      </c>
      <c r="C675" s="19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1">
        <f t="shared" si="208"/>
        <v>0</v>
      </c>
    </row>
    <row r="676" spans="2:12" ht="12" customHeight="1">
      <c r="B676" s="12" t="s">
        <v>52</v>
      </c>
      <c r="C676" s="19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77.9217</v>
      </c>
      <c r="I676" s="20">
        <v>680.6824</v>
      </c>
      <c r="J676" s="20">
        <v>336.0296</v>
      </c>
      <c r="K676" s="20">
        <v>427.5857</v>
      </c>
      <c r="L676" s="21">
        <f t="shared" si="208"/>
        <v>1522.2194</v>
      </c>
    </row>
    <row r="677" spans="2:12" ht="12" customHeight="1">
      <c r="B677" s="12" t="s">
        <v>53</v>
      </c>
      <c r="C677" s="19">
        <v>0</v>
      </c>
      <c r="D677" s="20">
        <v>0</v>
      </c>
      <c r="E677" s="20">
        <v>0</v>
      </c>
      <c r="F677" s="20">
        <v>0</v>
      </c>
      <c r="G677" s="20">
        <v>2.1791</v>
      </c>
      <c r="H677" s="20">
        <v>17.2201</v>
      </c>
      <c r="I677" s="20">
        <v>0</v>
      </c>
      <c r="J677" s="20">
        <v>710.8636</v>
      </c>
      <c r="K677" s="20">
        <v>386.3782</v>
      </c>
      <c r="L677" s="21">
        <f t="shared" si="208"/>
        <v>1116.641</v>
      </c>
    </row>
    <row r="678" spans="2:12" ht="12" customHeight="1">
      <c r="B678" s="12" t="s">
        <v>54</v>
      </c>
      <c r="C678" s="19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4565.7455</v>
      </c>
      <c r="K678" s="20">
        <v>212.4288</v>
      </c>
      <c r="L678" s="21">
        <f t="shared" si="208"/>
        <v>4778.1743</v>
      </c>
    </row>
    <row r="679" spans="2:12" ht="12" customHeight="1">
      <c r="B679" s="12" t="s">
        <v>55</v>
      </c>
      <c r="C679" s="19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66.1934</v>
      </c>
      <c r="K679" s="20">
        <v>79.5968</v>
      </c>
      <c r="L679" s="21">
        <f t="shared" si="208"/>
        <v>145.7902</v>
      </c>
    </row>
    <row r="680" spans="2:12" ht="12" customHeight="1">
      <c r="B680" s="12" t="s">
        <v>56</v>
      </c>
      <c r="C680" s="19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23.7015</v>
      </c>
      <c r="L680" s="21">
        <f t="shared" si="208"/>
        <v>23.7015</v>
      </c>
    </row>
    <row r="681" spans="2:12" ht="12" customHeight="1">
      <c r="B681" s="12" t="s">
        <v>57</v>
      </c>
      <c r="C681" s="19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1576.5006</v>
      </c>
      <c r="J681" s="20">
        <v>1750.2759</v>
      </c>
      <c r="K681" s="20">
        <v>170.6348</v>
      </c>
      <c r="L681" s="21">
        <f t="shared" si="208"/>
        <v>3497.4112999999998</v>
      </c>
    </row>
    <row r="682" spans="2:12" ht="12" customHeight="1">
      <c r="B682" s="12" t="s">
        <v>58</v>
      </c>
      <c r="C682" s="19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1">
        <f t="shared" si="208"/>
        <v>0</v>
      </c>
    </row>
    <row r="683" spans="2:12" ht="12" customHeight="1">
      <c r="B683" s="15" t="s">
        <v>59</v>
      </c>
      <c r="C683" s="28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31.118</v>
      </c>
      <c r="J683" s="29">
        <v>1781.0166</v>
      </c>
      <c r="K683" s="29">
        <v>3995.5921</v>
      </c>
      <c r="L683" s="30">
        <f t="shared" si="208"/>
        <v>5807.726699999999</v>
      </c>
    </row>
    <row r="684" spans="2:12" ht="12" customHeight="1">
      <c r="B684" s="12" t="s">
        <v>60</v>
      </c>
      <c r="C684" s="19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69.8092</v>
      </c>
      <c r="L684" s="21">
        <f t="shared" si="208"/>
        <v>69.8092</v>
      </c>
    </row>
    <row r="685" spans="2:12" ht="12" customHeight="1">
      <c r="B685" s="12" t="s">
        <v>61</v>
      </c>
      <c r="C685" s="19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1">
        <f t="shared" si="208"/>
        <v>0</v>
      </c>
    </row>
    <row r="686" spans="2:12" ht="12" customHeight="1">
      <c r="B686" s="12" t="s">
        <v>62</v>
      </c>
      <c r="C686" s="19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57</v>
      </c>
      <c r="J686" s="20">
        <v>57</v>
      </c>
      <c r="K686" s="20">
        <v>438</v>
      </c>
      <c r="L686" s="21">
        <f t="shared" si="208"/>
        <v>552</v>
      </c>
    </row>
    <row r="687" spans="2:12" ht="12" customHeight="1">
      <c r="B687" s="12" t="s">
        <v>63</v>
      </c>
      <c r="C687" s="19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787.5348</v>
      </c>
      <c r="K687" s="20">
        <v>55.2975</v>
      </c>
      <c r="L687" s="21">
        <f t="shared" si="208"/>
        <v>842.8323</v>
      </c>
    </row>
    <row r="688" spans="2:12" ht="12" customHeight="1">
      <c r="B688" s="12" t="s">
        <v>64</v>
      </c>
      <c r="C688" s="19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466.0708</v>
      </c>
      <c r="J688" s="20">
        <v>1718.94</v>
      </c>
      <c r="K688" s="20">
        <v>413.0433</v>
      </c>
      <c r="L688" s="21">
        <f t="shared" si="208"/>
        <v>2598.0541</v>
      </c>
    </row>
    <row r="689" spans="2:12" ht="12" customHeight="1">
      <c r="B689" s="12" t="s">
        <v>65</v>
      </c>
      <c r="C689" s="19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195.126</v>
      </c>
      <c r="K689" s="20">
        <v>58.5254</v>
      </c>
      <c r="L689" s="21">
        <f t="shared" si="208"/>
        <v>253.6514</v>
      </c>
    </row>
    <row r="690" spans="2:12" ht="12" customHeight="1">
      <c r="B690" s="16" t="s">
        <v>66</v>
      </c>
      <c r="C690" s="31">
        <v>0</v>
      </c>
      <c r="D690" s="32">
        <v>0</v>
      </c>
      <c r="E690" s="32">
        <v>0</v>
      </c>
      <c r="F690" s="32">
        <v>0</v>
      </c>
      <c r="G690" s="32">
        <v>0</v>
      </c>
      <c r="H690" s="32">
        <v>43.1974</v>
      </c>
      <c r="I690" s="32">
        <v>27.5983</v>
      </c>
      <c r="J690" s="32">
        <v>8.267</v>
      </c>
      <c r="K690" s="32">
        <v>395.2441</v>
      </c>
      <c r="L690" s="33">
        <f t="shared" si="208"/>
        <v>474.3068</v>
      </c>
    </row>
    <row r="691" spans="2:12" ht="12" customHeight="1">
      <c r="B691" s="16" t="s">
        <v>67</v>
      </c>
      <c r="C691" s="31">
        <f aca="true" t="shared" si="209" ref="C691:K691">SUM(C644:C690)</f>
        <v>0</v>
      </c>
      <c r="D691" s="32">
        <f t="shared" si="209"/>
        <v>0</v>
      </c>
      <c r="E691" s="32">
        <f t="shared" si="209"/>
        <v>0</v>
      </c>
      <c r="F691" s="32">
        <f t="shared" si="209"/>
        <v>508.8946</v>
      </c>
      <c r="G691" s="32">
        <f t="shared" si="209"/>
        <v>748.282</v>
      </c>
      <c r="H691" s="32">
        <f t="shared" si="209"/>
        <v>6483.6966999999995</v>
      </c>
      <c r="I691" s="32">
        <f t="shared" si="209"/>
        <v>11704.9667</v>
      </c>
      <c r="J691" s="32">
        <f t="shared" si="209"/>
        <v>36929.4244</v>
      </c>
      <c r="K691" s="32">
        <f t="shared" si="209"/>
        <v>31203.623999999993</v>
      </c>
      <c r="L691" s="33">
        <f>SUM(C691:K691)</f>
        <v>87578.8884</v>
      </c>
    </row>
    <row r="693" spans="2:4" s="3" customFormat="1" ht="13.5" customHeight="1">
      <c r="B693" s="4" t="s">
        <v>1</v>
      </c>
      <c r="C693" s="36" t="s">
        <v>14</v>
      </c>
      <c r="D693" s="37"/>
    </row>
    <row r="694" spans="2:13" ht="12" customHeight="1">
      <c r="B694" s="10"/>
      <c r="C694" s="11"/>
      <c r="D694" s="11"/>
      <c r="E694" s="11"/>
      <c r="F694" s="11"/>
      <c r="G694" s="11"/>
      <c r="H694" s="11"/>
      <c r="I694" s="11"/>
      <c r="J694" s="11"/>
      <c r="K694" s="11"/>
      <c r="L694" s="6" t="s">
        <v>18</v>
      </c>
      <c r="M694" s="7"/>
    </row>
    <row r="695" spans="2:12" s="5" customFormat="1" ht="13.5" customHeight="1">
      <c r="B695" s="34" t="s">
        <v>69</v>
      </c>
      <c r="C695" s="38" t="s">
        <v>70</v>
      </c>
      <c r="D695" s="40" t="s">
        <v>71</v>
      </c>
      <c r="E695" s="40" t="s">
        <v>72</v>
      </c>
      <c r="F695" s="40" t="s">
        <v>73</v>
      </c>
      <c r="G695" s="40" t="s">
        <v>74</v>
      </c>
      <c r="H695" s="40" t="s">
        <v>75</v>
      </c>
      <c r="I695" s="40" t="s">
        <v>76</v>
      </c>
      <c r="J695" s="40" t="s">
        <v>77</v>
      </c>
      <c r="K695" s="40" t="s">
        <v>78</v>
      </c>
      <c r="L695" s="42" t="s">
        <v>79</v>
      </c>
    </row>
    <row r="696" spans="2:12" s="5" customFormat="1" ht="13.5" customHeight="1">
      <c r="B696" s="35" t="s">
        <v>19</v>
      </c>
      <c r="C696" s="39"/>
      <c r="D696" s="41"/>
      <c r="E696" s="41"/>
      <c r="F696" s="41"/>
      <c r="G696" s="41"/>
      <c r="H696" s="41"/>
      <c r="I696" s="41"/>
      <c r="J696" s="41"/>
      <c r="K696" s="41"/>
      <c r="L696" s="43"/>
    </row>
    <row r="697" spans="2:12" ht="12" customHeight="1">
      <c r="B697" s="12" t="s">
        <v>20</v>
      </c>
      <c r="C697" s="19">
        <v>22958</v>
      </c>
      <c r="D697" s="20">
        <v>0</v>
      </c>
      <c r="E697" s="20">
        <v>0</v>
      </c>
      <c r="F697" s="20">
        <v>25865.5</v>
      </c>
      <c r="G697" s="20">
        <v>22475.051</v>
      </c>
      <c r="H697" s="20">
        <v>45138.3805</v>
      </c>
      <c r="I697" s="20">
        <v>0</v>
      </c>
      <c r="J697" s="20">
        <v>25610.4063</v>
      </c>
      <c r="K697" s="20">
        <v>33024.9496</v>
      </c>
      <c r="L697" s="21">
        <f>SUM(C697:K697)</f>
        <v>175072.2874</v>
      </c>
    </row>
    <row r="698" spans="2:12" ht="12" customHeight="1">
      <c r="B698" s="12" t="s">
        <v>21</v>
      </c>
      <c r="C698" s="19">
        <v>0</v>
      </c>
      <c r="D698" s="20">
        <v>0</v>
      </c>
      <c r="E698" s="20">
        <v>0</v>
      </c>
      <c r="F698" s="20">
        <v>0</v>
      </c>
      <c r="G698" s="20">
        <v>17260</v>
      </c>
      <c r="H698" s="20">
        <v>4250</v>
      </c>
      <c r="I698" s="20">
        <v>9111.9909</v>
      </c>
      <c r="J698" s="20">
        <v>0</v>
      </c>
      <c r="K698" s="20">
        <v>3384.5658</v>
      </c>
      <c r="L698" s="21">
        <f>SUM(C698:K698)</f>
        <v>34006.5567</v>
      </c>
    </row>
    <row r="699" spans="2:12" ht="12" customHeight="1">
      <c r="B699" s="12" t="s">
        <v>22</v>
      </c>
      <c r="C699" s="19">
        <v>2569.6</v>
      </c>
      <c r="D699" s="20">
        <v>0</v>
      </c>
      <c r="E699" s="20">
        <v>3596.0225</v>
      </c>
      <c r="F699" s="20">
        <v>6257.889</v>
      </c>
      <c r="G699" s="20">
        <v>0</v>
      </c>
      <c r="H699" s="20">
        <v>4570.5346</v>
      </c>
      <c r="I699" s="20">
        <v>0</v>
      </c>
      <c r="J699" s="20">
        <v>1735.8086</v>
      </c>
      <c r="K699" s="20">
        <v>0</v>
      </c>
      <c r="L699" s="21">
        <f>SUM(C699:K699)</f>
        <v>18729.8547</v>
      </c>
    </row>
    <row r="700" spans="2:12" ht="12" customHeight="1">
      <c r="B700" s="12" t="s">
        <v>23</v>
      </c>
      <c r="C700" s="19">
        <v>0</v>
      </c>
      <c r="D700" s="20">
        <v>0</v>
      </c>
      <c r="E700" s="20">
        <v>0</v>
      </c>
      <c r="F700" s="20">
        <v>3015.8912</v>
      </c>
      <c r="G700" s="20">
        <v>1507.9456</v>
      </c>
      <c r="H700" s="20">
        <v>4062.3093</v>
      </c>
      <c r="I700" s="20">
        <v>0</v>
      </c>
      <c r="J700" s="20">
        <v>1440.2179</v>
      </c>
      <c r="K700" s="20">
        <v>0</v>
      </c>
      <c r="L700" s="21">
        <f>SUM(C700:K700)</f>
        <v>10026.364</v>
      </c>
    </row>
    <row r="701" spans="2:12" ht="12" customHeight="1">
      <c r="B701" s="12" t="s">
        <v>24</v>
      </c>
      <c r="C701" s="19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1576.9335</v>
      </c>
      <c r="I701" s="20">
        <v>1432.2969</v>
      </c>
      <c r="J701" s="20">
        <v>0</v>
      </c>
      <c r="K701" s="20">
        <v>0</v>
      </c>
      <c r="L701" s="21">
        <f aca="true" t="shared" si="210" ref="L701:L743">SUM(C701:K701)</f>
        <v>3009.2304000000004</v>
      </c>
    </row>
    <row r="702" spans="2:12" ht="12" customHeight="1">
      <c r="B702" s="12" t="s">
        <v>25</v>
      </c>
      <c r="C702" s="19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1">
        <f t="shared" si="210"/>
        <v>0</v>
      </c>
    </row>
    <row r="703" spans="2:12" ht="12" customHeight="1">
      <c r="B703" s="12" t="s">
        <v>26</v>
      </c>
      <c r="C703" s="19">
        <v>0</v>
      </c>
      <c r="D703" s="20">
        <v>0</v>
      </c>
      <c r="E703" s="20">
        <v>7126.8576</v>
      </c>
      <c r="F703" s="20">
        <v>459.2507</v>
      </c>
      <c r="G703" s="20">
        <v>1041.748</v>
      </c>
      <c r="H703" s="20">
        <v>561.3064</v>
      </c>
      <c r="I703" s="20">
        <v>0</v>
      </c>
      <c r="J703" s="20">
        <v>2442.1906</v>
      </c>
      <c r="K703" s="20">
        <v>0</v>
      </c>
      <c r="L703" s="21">
        <f t="shared" si="210"/>
        <v>11631.353299999999</v>
      </c>
    </row>
    <row r="704" spans="2:12" ht="12" customHeight="1">
      <c r="B704" s="12" t="s">
        <v>27</v>
      </c>
      <c r="C704" s="19">
        <v>579.8447</v>
      </c>
      <c r="D704" s="20">
        <v>0</v>
      </c>
      <c r="E704" s="20">
        <v>13805.1123</v>
      </c>
      <c r="F704" s="20">
        <v>19698.1978</v>
      </c>
      <c r="G704" s="20">
        <v>19233.9651</v>
      </c>
      <c r="H704" s="20">
        <v>11662.6491</v>
      </c>
      <c r="I704" s="20">
        <v>14077.6887</v>
      </c>
      <c r="J704" s="20">
        <v>17939.7032</v>
      </c>
      <c r="K704" s="20">
        <v>3246.6759</v>
      </c>
      <c r="L704" s="21">
        <f t="shared" si="210"/>
        <v>100243.83680000002</v>
      </c>
    </row>
    <row r="705" spans="2:12" ht="12" customHeight="1">
      <c r="B705" s="12" t="s">
        <v>28</v>
      </c>
      <c r="C705" s="19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0.24</v>
      </c>
      <c r="I705" s="20">
        <v>0</v>
      </c>
      <c r="J705" s="20">
        <v>107.4446</v>
      </c>
      <c r="K705" s="20">
        <v>0</v>
      </c>
      <c r="L705" s="21">
        <f t="shared" si="210"/>
        <v>107.68459999999999</v>
      </c>
    </row>
    <row r="706" spans="2:12" ht="12" customHeight="1">
      <c r="B706" s="13" t="s">
        <v>29</v>
      </c>
      <c r="C706" s="22">
        <v>0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301.968</v>
      </c>
      <c r="K706" s="23">
        <v>0</v>
      </c>
      <c r="L706" s="24">
        <f t="shared" si="210"/>
        <v>301.968</v>
      </c>
    </row>
    <row r="707" spans="2:12" ht="12" customHeight="1">
      <c r="B707" s="12" t="s">
        <v>30</v>
      </c>
      <c r="C707" s="19">
        <v>0</v>
      </c>
      <c r="D707" s="20">
        <v>0</v>
      </c>
      <c r="E707" s="20">
        <v>0</v>
      </c>
      <c r="F707" s="20">
        <v>419.4354</v>
      </c>
      <c r="G707" s="20">
        <v>102.7567</v>
      </c>
      <c r="H707" s="20">
        <v>2269.0369</v>
      </c>
      <c r="I707" s="20">
        <v>636.5718</v>
      </c>
      <c r="J707" s="20">
        <v>533.1959</v>
      </c>
      <c r="K707" s="20">
        <v>473.9852</v>
      </c>
      <c r="L707" s="21">
        <f t="shared" si="210"/>
        <v>4434.981900000001</v>
      </c>
    </row>
    <row r="708" spans="2:12" ht="12" customHeight="1">
      <c r="B708" s="12" t="s">
        <v>31</v>
      </c>
      <c r="C708" s="19">
        <v>13413.7854</v>
      </c>
      <c r="D708" s="20">
        <v>12718.5843</v>
      </c>
      <c r="E708" s="20">
        <v>4425.284</v>
      </c>
      <c r="F708" s="20">
        <v>548.1151</v>
      </c>
      <c r="G708" s="20">
        <v>0</v>
      </c>
      <c r="H708" s="20">
        <v>13518.9082</v>
      </c>
      <c r="I708" s="20">
        <v>7314.6726</v>
      </c>
      <c r="J708" s="20">
        <v>14538.9763</v>
      </c>
      <c r="K708" s="20">
        <v>0</v>
      </c>
      <c r="L708" s="21">
        <f t="shared" si="210"/>
        <v>66478.3259</v>
      </c>
    </row>
    <row r="709" spans="2:12" ht="12" customHeight="1">
      <c r="B709" s="12" t="s">
        <v>32</v>
      </c>
      <c r="C709" s="19">
        <v>0</v>
      </c>
      <c r="D709" s="20">
        <v>0</v>
      </c>
      <c r="E709" s="20">
        <v>0</v>
      </c>
      <c r="F709" s="20">
        <v>0</v>
      </c>
      <c r="G709" s="20">
        <v>6.4978</v>
      </c>
      <c r="H709" s="20">
        <v>45.9039</v>
      </c>
      <c r="I709" s="20">
        <v>0</v>
      </c>
      <c r="J709" s="20">
        <v>8.2588</v>
      </c>
      <c r="K709" s="20">
        <v>0.4949</v>
      </c>
      <c r="L709" s="21">
        <f t="shared" si="210"/>
        <v>61.1554</v>
      </c>
    </row>
    <row r="710" spans="2:12" ht="12" customHeight="1">
      <c r="B710" s="12" t="s">
        <v>33</v>
      </c>
      <c r="C710" s="19">
        <v>57429.7672</v>
      </c>
      <c r="D710" s="20">
        <v>43892.0325</v>
      </c>
      <c r="E710" s="20">
        <v>39826.9544</v>
      </c>
      <c r="F710" s="20">
        <v>50488.6664</v>
      </c>
      <c r="G710" s="20">
        <v>129.1487</v>
      </c>
      <c r="H710" s="20">
        <v>51240.5277</v>
      </c>
      <c r="I710" s="20">
        <v>13771.7337</v>
      </c>
      <c r="J710" s="20">
        <v>4885.1471</v>
      </c>
      <c r="K710" s="20">
        <v>9521.2834</v>
      </c>
      <c r="L710" s="21">
        <f t="shared" si="210"/>
        <v>271185.2611</v>
      </c>
    </row>
    <row r="711" spans="2:12" ht="12" customHeight="1">
      <c r="B711" s="12" t="s">
        <v>34</v>
      </c>
      <c r="C711" s="19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2208.1404</v>
      </c>
      <c r="I711" s="20">
        <v>0</v>
      </c>
      <c r="J711" s="20">
        <v>0</v>
      </c>
      <c r="K711" s="20">
        <v>0</v>
      </c>
      <c r="L711" s="21">
        <f t="shared" si="210"/>
        <v>2208.1404</v>
      </c>
    </row>
    <row r="712" spans="2:12" ht="12" customHeight="1">
      <c r="B712" s="12" t="s">
        <v>35</v>
      </c>
      <c r="C712" s="19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1">
        <f t="shared" si="210"/>
        <v>0</v>
      </c>
    </row>
    <row r="713" spans="2:12" ht="12" customHeight="1">
      <c r="B713" s="12" t="s">
        <v>36</v>
      </c>
      <c r="C713" s="19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1">
        <f t="shared" si="210"/>
        <v>0</v>
      </c>
    </row>
    <row r="714" spans="2:12" ht="12" customHeight="1">
      <c r="B714" s="12" t="s">
        <v>37</v>
      </c>
      <c r="C714" s="19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1">
        <f t="shared" si="210"/>
        <v>0</v>
      </c>
    </row>
    <row r="715" spans="2:12" ht="12" customHeight="1">
      <c r="B715" s="12" t="s">
        <v>38</v>
      </c>
      <c r="C715" s="19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1">
        <f t="shared" si="210"/>
        <v>0</v>
      </c>
    </row>
    <row r="716" spans="2:12" ht="12" customHeight="1">
      <c r="B716" s="12" t="s">
        <v>39</v>
      </c>
      <c r="C716" s="19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1">
        <f t="shared" si="210"/>
        <v>0</v>
      </c>
    </row>
    <row r="717" spans="2:12" ht="12" customHeight="1">
      <c r="B717" s="14" t="s">
        <v>40</v>
      </c>
      <c r="C717" s="25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7">
        <f t="shared" si="210"/>
        <v>0</v>
      </c>
    </row>
    <row r="718" spans="2:12" ht="12" customHeight="1">
      <c r="B718" s="12" t="s">
        <v>41</v>
      </c>
      <c r="C718" s="19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1">
        <f t="shared" si="210"/>
        <v>0</v>
      </c>
    </row>
    <row r="719" spans="2:12" ht="12" customHeight="1">
      <c r="B719" s="12" t="s">
        <v>42</v>
      </c>
      <c r="C719" s="19">
        <v>12334.4437</v>
      </c>
      <c r="D719" s="20">
        <v>5244.0672</v>
      </c>
      <c r="E719" s="20">
        <v>6106.9791</v>
      </c>
      <c r="F719" s="20">
        <v>2038.3521</v>
      </c>
      <c r="G719" s="20">
        <v>35203.5253</v>
      </c>
      <c r="H719" s="20">
        <v>10920.9527</v>
      </c>
      <c r="I719" s="20">
        <v>7788.6923</v>
      </c>
      <c r="J719" s="20">
        <v>1103.0465</v>
      </c>
      <c r="K719" s="20">
        <v>2480.1388</v>
      </c>
      <c r="L719" s="21">
        <f t="shared" si="210"/>
        <v>83220.19769999999</v>
      </c>
    </row>
    <row r="720" spans="2:12" ht="12" customHeight="1">
      <c r="B720" s="12" t="s">
        <v>43</v>
      </c>
      <c r="C720" s="19">
        <v>4810.6947</v>
      </c>
      <c r="D720" s="20">
        <v>17507.6434</v>
      </c>
      <c r="E720" s="20">
        <v>19676.0316</v>
      </c>
      <c r="F720" s="20">
        <v>70243.9029</v>
      </c>
      <c r="G720" s="20">
        <v>3043.122</v>
      </c>
      <c r="H720" s="20">
        <v>30063.6952</v>
      </c>
      <c r="I720" s="20">
        <v>18031.2526</v>
      </c>
      <c r="J720" s="20">
        <v>0</v>
      </c>
      <c r="K720" s="20">
        <v>0</v>
      </c>
      <c r="L720" s="21">
        <f t="shared" si="210"/>
        <v>163376.3424</v>
      </c>
    </row>
    <row r="721" spans="2:12" ht="12" customHeight="1">
      <c r="B721" s="12" t="s">
        <v>44</v>
      </c>
      <c r="C721" s="19">
        <v>0</v>
      </c>
      <c r="D721" s="20">
        <v>0</v>
      </c>
      <c r="E721" s="20">
        <v>0</v>
      </c>
      <c r="F721" s="20">
        <v>0</v>
      </c>
      <c r="G721" s="20">
        <v>32.6651</v>
      </c>
      <c r="H721" s="20">
        <v>81.0994</v>
      </c>
      <c r="I721" s="20">
        <v>313.1341</v>
      </c>
      <c r="J721" s="20">
        <v>74.3412</v>
      </c>
      <c r="K721" s="20">
        <v>0</v>
      </c>
      <c r="L721" s="21">
        <f t="shared" si="210"/>
        <v>501.2398</v>
      </c>
    </row>
    <row r="722" spans="2:12" ht="12" customHeight="1">
      <c r="B722" s="12" t="s">
        <v>45</v>
      </c>
      <c r="C722" s="19">
        <v>0</v>
      </c>
      <c r="D722" s="20">
        <v>0</v>
      </c>
      <c r="E722" s="20">
        <v>0</v>
      </c>
      <c r="F722" s="20">
        <v>0</v>
      </c>
      <c r="G722" s="20">
        <v>2.5418</v>
      </c>
      <c r="H722" s="20">
        <v>6.3545</v>
      </c>
      <c r="I722" s="20">
        <v>21.6053</v>
      </c>
      <c r="J722" s="20">
        <v>0</v>
      </c>
      <c r="K722" s="20">
        <v>0</v>
      </c>
      <c r="L722" s="21">
        <f t="shared" si="210"/>
        <v>30.5016</v>
      </c>
    </row>
    <row r="723" spans="2:12" ht="12" customHeight="1">
      <c r="B723" s="12" t="s">
        <v>46</v>
      </c>
      <c r="C723" s="19">
        <v>25822.5113</v>
      </c>
      <c r="D723" s="20">
        <v>2728.7872</v>
      </c>
      <c r="E723" s="20">
        <v>91200.8238</v>
      </c>
      <c r="F723" s="20">
        <v>73404.8678</v>
      </c>
      <c r="G723" s="20">
        <v>4288.1259</v>
      </c>
      <c r="H723" s="20">
        <v>29199.1678</v>
      </c>
      <c r="I723" s="20">
        <v>70878.6875</v>
      </c>
      <c r="J723" s="20">
        <v>3745.926</v>
      </c>
      <c r="K723" s="20">
        <v>896.1534</v>
      </c>
      <c r="L723" s="21">
        <f t="shared" si="210"/>
        <v>302165.05069999996</v>
      </c>
    </row>
    <row r="724" spans="2:12" ht="12" customHeight="1">
      <c r="B724" s="12" t="s">
        <v>47</v>
      </c>
      <c r="C724" s="19">
        <v>19563.7356</v>
      </c>
      <c r="D724" s="20">
        <v>50230.2324</v>
      </c>
      <c r="E724" s="20">
        <v>34379.8455</v>
      </c>
      <c r="F724" s="20">
        <v>18637.5188</v>
      </c>
      <c r="G724" s="20">
        <v>25397.5883</v>
      </c>
      <c r="H724" s="20">
        <v>23844.4258</v>
      </c>
      <c r="I724" s="20">
        <v>28691.6047</v>
      </c>
      <c r="J724" s="20">
        <v>0</v>
      </c>
      <c r="K724" s="20">
        <v>0</v>
      </c>
      <c r="L724" s="21">
        <f t="shared" si="210"/>
        <v>200744.95109999998</v>
      </c>
    </row>
    <row r="725" spans="2:12" ht="12" customHeight="1">
      <c r="B725" s="12" t="s">
        <v>48</v>
      </c>
      <c r="C725" s="19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1">
        <f t="shared" si="210"/>
        <v>0</v>
      </c>
    </row>
    <row r="726" spans="2:12" ht="12" customHeight="1">
      <c r="B726" s="15" t="s">
        <v>49</v>
      </c>
      <c r="C726" s="28">
        <v>0</v>
      </c>
      <c r="D726" s="29">
        <v>0</v>
      </c>
      <c r="E726" s="29">
        <v>4024.2174</v>
      </c>
      <c r="F726" s="29">
        <v>6477.8834</v>
      </c>
      <c r="G726" s="29">
        <v>3371.1756</v>
      </c>
      <c r="H726" s="29">
        <v>4123.2532</v>
      </c>
      <c r="I726" s="29">
        <v>7842.6823</v>
      </c>
      <c r="J726" s="29">
        <v>193.5249</v>
      </c>
      <c r="K726" s="29">
        <v>2460.1208</v>
      </c>
      <c r="L726" s="30">
        <f t="shared" si="210"/>
        <v>28492.857600000003</v>
      </c>
    </row>
    <row r="727" spans="2:12" ht="12" customHeight="1">
      <c r="B727" s="12" t="s">
        <v>50</v>
      </c>
      <c r="C727" s="19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1">
        <f t="shared" si="210"/>
        <v>0</v>
      </c>
    </row>
    <row r="728" spans="2:12" ht="12" customHeight="1">
      <c r="B728" s="12" t="s">
        <v>51</v>
      </c>
      <c r="C728" s="19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1143.8165</v>
      </c>
      <c r="I728" s="20">
        <v>0</v>
      </c>
      <c r="J728" s="20">
        <v>0</v>
      </c>
      <c r="K728" s="20">
        <v>0</v>
      </c>
      <c r="L728" s="21">
        <f t="shared" si="210"/>
        <v>1143.8165</v>
      </c>
    </row>
    <row r="729" spans="2:12" ht="12" customHeight="1">
      <c r="B729" s="12" t="s">
        <v>52</v>
      </c>
      <c r="C729" s="19">
        <v>32451.8071</v>
      </c>
      <c r="D729" s="20">
        <v>4980.1476</v>
      </c>
      <c r="E729" s="20">
        <v>3899.9997</v>
      </c>
      <c r="F729" s="20">
        <v>30362.4574</v>
      </c>
      <c r="G729" s="20">
        <v>6341.214</v>
      </c>
      <c r="H729" s="20">
        <v>25085.7442</v>
      </c>
      <c r="I729" s="20">
        <v>38189.0442</v>
      </c>
      <c r="J729" s="20">
        <v>6602.1175</v>
      </c>
      <c r="K729" s="20">
        <v>0</v>
      </c>
      <c r="L729" s="21">
        <f t="shared" si="210"/>
        <v>147912.5317</v>
      </c>
    </row>
    <row r="730" spans="2:12" ht="12" customHeight="1">
      <c r="B730" s="12" t="s">
        <v>53</v>
      </c>
      <c r="C730" s="19">
        <v>18491.6487</v>
      </c>
      <c r="D730" s="20">
        <v>0</v>
      </c>
      <c r="E730" s="20">
        <v>24220.7877</v>
      </c>
      <c r="F730" s="20">
        <v>27864.6798</v>
      </c>
      <c r="G730" s="20">
        <v>14478.2997</v>
      </c>
      <c r="H730" s="20">
        <v>42801.0093</v>
      </c>
      <c r="I730" s="20">
        <v>7184.1236</v>
      </c>
      <c r="J730" s="20">
        <v>6587.8156</v>
      </c>
      <c r="K730" s="20">
        <v>15102.1634</v>
      </c>
      <c r="L730" s="21">
        <f t="shared" si="210"/>
        <v>156730.52779999998</v>
      </c>
    </row>
    <row r="731" spans="2:12" ht="12" customHeight="1">
      <c r="B731" s="12" t="s">
        <v>54</v>
      </c>
      <c r="C731" s="19">
        <v>21110.6377</v>
      </c>
      <c r="D731" s="20">
        <v>9999.0617</v>
      </c>
      <c r="E731" s="20">
        <v>50494.568</v>
      </c>
      <c r="F731" s="20">
        <v>49265.4477</v>
      </c>
      <c r="G731" s="20">
        <v>36427.1276</v>
      </c>
      <c r="H731" s="20">
        <v>120566.7553</v>
      </c>
      <c r="I731" s="20">
        <v>8940.1441</v>
      </c>
      <c r="J731" s="20">
        <v>57915.0652</v>
      </c>
      <c r="K731" s="20">
        <v>17866.5898</v>
      </c>
      <c r="L731" s="21">
        <f t="shared" si="210"/>
        <v>372585.3971</v>
      </c>
    </row>
    <row r="732" spans="2:12" ht="12" customHeight="1">
      <c r="B732" s="12" t="s">
        <v>55</v>
      </c>
      <c r="C732" s="19">
        <v>0</v>
      </c>
      <c r="D732" s="20">
        <v>0</v>
      </c>
      <c r="E732" s="20">
        <v>0</v>
      </c>
      <c r="F732" s="20">
        <v>5853.2166</v>
      </c>
      <c r="G732" s="20">
        <v>0</v>
      </c>
      <c r="H732" s="20">
        <v>3345.1729</v>
      </c>
      <c r="I732" s="20">
        <v>0</v>
      </c>
      <c r="J732" s="20">
        <v>0</v>
      </c>
      <c r="K732" s="20">
        <v>1520.974</v>
      </c>
      <c r="L732" s="21">
        <f t="shared" si="210"/>
        <v>10719.3635</v>
      </c>
    </row>
    <row r="733" spans="2:12" ht="12" customHeight="1">
      <c r="B733" s="12" t="s">
        <v>56</v>
      </c>
      <c r="C733" s="19">
        <v>4080.702</v>
      </c>
      <c r="D733" s="20">
        <v>4509.3418</v>
      </c>
      <c r="E733" s="20">
        <v>1300.1526</v>
      </c>
      <c r="F733" s="20">
        <v>32064.7925</v>
      </c>
      <c r="G733" s="20">
        <v>0</v>
      </c>
      <c r="H733" s="20">
        <v>9368.2597</v>
      </c>
      <c r="I733" s="20">
        <v>5783.0308</v>
      </c>
      <c r="J733" s="20">
        <v>0</v>
      </c>
      <c r="K733" s="20">
        <v>0</v>
      </c>
      <c r="L733" s="21">
        <f t="shared" si="210"/>
        <v>57106.2794</v>
      </c>
    </row>
    <row r="734" spans="2:12" ht="12" customHeight="1">
      <c r="B734" s="12" t="s">
        <v>57</v>
      </c>
      <c r="C734" s="19">
        <v>16895.2855</v>
      </c>
      <c r="D734" s="20">
        <v>1021.0802</v>
      </c>
      <c r="E734" s="20">
        <v>0</v>
      </c>
      <c r="F734" s="20">
        <v>3789.696</v>
      </c>
      <c r="G734" s="20">
        <v>7574.8892</v>
      </c>
      <c r="H734" s="20">
        <v>1734.1307</v>
      </c>
      <c r="I734" s="20">
        <v>3621.5971</v>
      </c>
      <c r="J734" s="20">
        <v>9435.5513</v>
      </c>
      <c r="K734" s="20">
        <v>256.1917</v>
      </c>
      <c r="L734" s="21">
        <f t="shared" si="210"/>
        <v>44328.421700000006</v>
      </c>
    </row>
    <row r="735" spans="2:12" ht="12" customHeight="1">
      <c r="B735" s="12" t="s">
        <v>58</v>
      </c>
      <c r="C735" s="19">
        <v>21481.2351</v>
      </c>
      <c r="D735" s="20">
        <v>0</v>
      </c>
      <c r="E735" s="20">
        <v>0</v>
      </c>
      <c r="F735" s="20">
        <v>1535.4045</v>
      </c>
      <c r="G735" s="20">
        <v>5720.6934</v>
      </c>
      <c r="H735" s="20">
        <v>0</v>
      </c>
      <c r="I735" s="20">
        <v>0</v>
      </c>
      <c r="J735" s="20">
        <v>56646.7354</v>
      </c>
      <c r="K735" s="20">
        <v>0</v>
      </c>
      <c r="L735" s="21">
        <f t="shared" si="210"/>
        <v>85384.0684</v>
      </c>
    </row>
    <row r="736" spans="2:12" ht="12" customHeight="1">
      <c r="B736" s="15" t="s">
        <v>59</v>
      </c>
      <c r="C736" s="28">
        <v>21165.8919</v>
      </c>
      <c r="D736" s="29">
        <v>1118.1454</v>
      </c>
      <c r="E736" s="29">
        <v>7114.7987</v>
      </c>
      <c r="F736" s="29">
        <v>36112.2508</v>
      </c>
      <c r="G736" s="29">
        <v>18375.7504</v>
      </c>
      <c r="H736" s="29">
        <v>44475.262</v>
      </c>
      <c r="I736" s="29">
        <v>8401.4099</v>
      </c>
      <c r="J736" s="29">
        <v>45026.0587</v>
      </c>
      <c r="K736" s="29">
        <v>7925.473</v>
      </c>
      <c r="L736" s="30">
        <f t="shared" si="210"/>
        <v>189715.04080000002</v>
      </c>
    </row>
    <row r="737" spans="2:12" ht="12" customHeight="1">
      <c r="B737" s="12" t="s">
        <v>60</v>
      </c>
      <c r="C737" s="19">
        <v>46.9091</v>
      </c>
      <c r="D737" s="20">
        <v>0</v>
      </c>
      <c r="E737" s="20">
        <v>120.1331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1">
        <f t="shared" si="210"/>
        <v>167.0422</v>
      </c>
    </row>
    <row r="738" spans="2:12" ht="12" customHeight="1">
      <c r="B738" s="12" t="s">
        <v>61</v>
      </c>
      <c r="C738" s="19">
        <v>2333.4331</v>
      </c>
      <c r="D738" s="20">
        <v>0</v>
      </c>
      <c r="E738" s="20">
        <v>6934.5264</v>
      </c>
      <c r="F738" s="20">
        <v>6447.1586</v>
      </c>
      <c r="G738" s="20">
        <v>0</v>
      </c>
      <c r="H738" s="20">
        <v>976.2829</v>
      </c>
      <c r="I738" s="20">
        <v>1691.7289</v>
      </c>
      <c r="J738" s="20">
        <v>0</v>
      </c>
      <c r="K738" s="20">
        <v>0</v>
      </c>
      <c r="L738" s="21">
        <f t="shared" si="210"/>
        <v>18383.1299</v>
      </c>
    </row>
    <row r="739" spans="2:12" ht="12" customHeight="1">
      <c r="B739" s="12" t="s">
        <v>62</v>
      </c>
      <c r="C739" s="19">
        <v>0</v>
      </c>
      <c r="D739" s="20">
        <v>500</v>
      </c>
      <c r="E739" s="20">
        <v>9304.0914</v>
      </c>
      <c r="F739" s="20">
        <v>0</v>
      </c>
      <c r="G739" s="20">
        <v>0</v>
      </c>
      <c r="H739" s="20">
        <v>2012.9978</v>
      </c>
      <c r="I739" s="20">
        <v>0</v>
      </c>
      <c r="J739" s="20">
        <v>0</v>
      </c>
      <c r="K739" s="20">
        <v>0</v>
      </c>
      <c r="L739" s="21">
        <f t="shared" si="210"/>
        <v>11817.089199999999</v>
      </c>
    </row>
    <row r="740" spans="2:12" ht="12" customHeight="1">
      <c r="B740" s="12" t="s">
        <v>63</v>
      </c>
      <c r="C740" s="19">
        <v>5615.6439</v>
      </c>
      <c r="D740" s="20">
        <v>14619.0274</v>
      </c>
      <c r="E740" s="20">
        <v>9761.6411</v>
      </c>
      <c r="F740" s="20">
        <v>49722.1071</v>
      </c>
      <c r="G740" s="20">
        <v>57429.7679</v>
      </c>
      <c r="H740" s="20">
        <v>25698.4772</v>
      </c>
      <c r="I740" s="20">
        <v>4570.3078</v>
      </c>
      <c r="J740" s="20">
        <v>12795.4094</v>
      </c>
      <c r="K740" s="20">
        <v>1002.1563</v>
      </c>
      <c r="L740" s="21">
        <f t="shared" si="210"/>
        <v>181214.5381</v>
      </c>
    </row>
    <row r="741" spans="2:12" ht="12" customHeight="1">
      <c r="B741" s="12" t="s">
        <v>64</v>
      </c>
      <c r="C741" s="19">
        <v>0</v>
      </c>
      <c r="D741" s="20">
        <v>0</v>
      </c>
      <c r="E741" s="20">
        <v>2714.4477</v>
      </c>
      <c r="F741" s="20">
        <v>2418.384</v>
      </c>
      <c r="G741" s="20">
        <v>0</v>
      </c>
      <c r="H741" s="20">
        <v>0</v>
      </c>
      <c r="I741" s="20">
        <v>0</v>
      </c>
      <c r="J741" s="20">
        <v>704.4418</v>
      </c>
      <c r="K741" s="20">
        <v>0</v>
      </c>
      <c r="L741" s="21">
        <f t="shared" si="210"/>
        <v>5837.2735</v>
      </c>
    </row>
    <row r="742" spans="2:12" ht="12" customHeight="1">
      <c r="B742" s="12" t="s">
        <v>65</v>
      </c>
      <c r="C742" s="19">
        <v>0</v>
      </c>
      <c r="D742" s="20">
        <v>0</v>
      </c>
      <c r="E742" s="20">
        <v>0</v>
      </c>
      <c r="F742" s="20">
        <v>1647.9492</v>
      </c>
      <c r="G742" s="20">
        <v>878.9062</v>
      </c>
      <c r="H742" s="20">
        <v>0</v>
      </c>
      <c r="I742" s="20">
        <v>0</v>
      </c>
      <c r="J742" s="20">
        <v>0</v>
      </c>
      <c r="K742" s="20">
        <v>0</v>
      </c>
      <c r="L742" s="21">
        <f t="shared" si="210"/>
        <v>2526.8554</v>
      </c>
    </row>
    <row r="743" spans="2:12" ht="12" customHeight="1">
      <c r="B743" s="16" t="s">
        <v>66</v>
      </c>
      <c r="C743" s="31">
        <v>0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3">
        <f t="shared" si="210"/>
        <v>0</v>
      </c>
    </row>
    <row r="744" spans="2:12" ht="12" customHeight="1">
      <c r="B744" s="16" t="s">
        <v>67</v>
      </c>
      <c r="C744" s="31">
        <f aca="true" t="shared" si="211" ref="C744:K744">SUM(C697:C743)</f>
        <v>303155.57670000003</v>
      </c>
      <c r="D744" s="32">
        <f t="shared" si="211"/>
        <v>169068.1511</v>
      </c>
      <c r="E744" s="32">
        <f t="shared" si="211"/>
        <v>340033.27459999995</v>
      </c>
      <c r="F744" s="32">
        <f t="shared" si="211"/>
        <v>524639.0148</v>
      </c>
      <c r="G744" s="32">
        <f t="shared" si="211"/>
        <v>280322.5053</v>
      </c>
      <c r="H744" s="32">
        <f t="shared" si="211"/>
        <v>516551.7276</v>
      </c>
      <c r="I744" s="32">
        <f t="shared" si="211"/>
        <v>258293.9998</v>
      </c>
      <c r="J744" s="32">
        <f t="shared" si="211"/>
        <v>270373.35079999996</v>
      </c>
      <c r="K744" s="32">
        <f t="shared" si="211"/>
        <v>99161.916</v>
      </c>
      <c r="L744" s="33">
        <f>SUM(C744:K744)</f>
        <v>2761599.5167</v>
      </c>
    </row>
    <row r="746" spans="2:4" s="3" customFormat="1" ht="13.5" customHeight="1">
      <c r="B746" s="4" t="s">
        <v>1</v>
      </c>
      <c r="C746" s="36" t="s">
        <v>15</v>
      </c>
      <c r="D746" s="37"/>
    </row>
    <row r="747" spans="2:13" ht="12" customHeight="1">
      <c r="B747" s="10"/>
      <c r="C747" s="11"/>
      <c r="D747" s="11"/>
      <c r="E747" s="11"/>
      <c r="F747" s="11"/>
      <c r="G747" s="11"/>
      <c r="H747" s="11"/>
      <c r="I747" s="11"/>
      <c r="J747" s="11"/>
      <c r="K747" s="11"/>
      <c r="L747" s="6" t="s">
        <v>18</v>
      </c>
      <c r="M747" s="7"/>
    </row>
    <row r="748" spans="2:12" s="5" customFormat="1" ht="13.5" customHeight="1">
      <c r="B748" s="34" t="s">
        <v>69</v>
      </c>
      <c r="C748" s="38" t="s">
        <v>70</v>
      </c>
      <c r="D748" s="40" t="s">
        <v>71</v>
      </c>
      <c r="E748" s="40" t="s">
        <v>72</v>
      </c>
      <c r="F748" s="40" t="s">
        <v>73</v>
      </c>
      <c r="G748" s="40" t="s">
        <v>74</v>
      </c>
      <c r="H748" s="40" t="s">
        <v>75</v>
      </c>
      <c r="I748" s="40" t="s">
        <v>76</v>
      </c>
      <c r="J748" s="40" t="s">
        <v>77</v>
      </c>
      <c r="K748" s="40" t="s">
        <v>78</v>
      </c>
      <c r="L748" s="42" t="s">
        <v>79</v>
      </c>
    </row>
    <row r="749" spans="2:12" s="5" customFormat="1" ht="13.5" customHeight="1">
      <c r="B749" s="35" t="s">
        <v>19</v>
      </c>
      <c r="C749" s="39"/>
      <c r="D749" s="41"/>
      <c r="E749" s="41"/>
      <c r="F749" s="41"/>
      <c r="G749" s="41"/>
      <c r="H749" s="41"/>
      <c r="I749" s="41"/>
      <c r="J749" s="41"/>
      <c r="K749" s="41"/>
      <c r="L749" s="43"/>
    </row>
    <row r="750" spans="2:12" ht="12" customHeight="1">
      <c r="B750" s="12" t="s">
        <v>20</v>
      </c>
      <c r="C750" s="19">
        <f aca="true" t="shared" si="212" ref="C750:L750">SUM(C591,C644,C697)</f>
        <v>22958</v>
      </c>
      <c r="D750" s="20">
        <f t="shared" si="212"/>
        <v>0</v>
      </c>
      <c r="E750" s="20">
        <f t="shared" si="212"/>
        <v>0</v>
      </c>
      <c r="F750" s="20">
        <f t="shared" si="212"/>
        <v>25865.5</v>
      </c>
      <c r="G750" s="20">
        <f t="shared" si="212"/>
        <v>22475.051</v>
      </c>
      <c r="H750" s="20">
        <f t="shared" si="212"/>
        <v>45196.4332</v>
      </c>
      <c r="I750" s="20">
        <f t="shared" si="212"/>
        <v>148.1462</v>
      </c>
      <c r="J750" s="20">
        <f t="shared" si="212"/>
        <v>38955.7742</v>
      </c>
      <c r="K750" s="20">
        <f t="shared" si="212"/>
        <v>48283.0405</v>
      </c>
      <c r="L750" s="21">
        <f t="shared" si="212"/>
        <v>203881.9451</v>
      </c>
    </row>
    <row r="751" spans="2:12" ht="12" customHeight="1">
      <c r="B751" s="12" t="s">
        <v>21</v>
      </c>
      <c r="C751" s="19">
        <f aca="true" t="shared" si="213" ref="C751:L751">SUM(C592,C645,C698)</f>
        <v>0</v>
      </c>
      <c r="D751" s="20">
        <f t="shared" si="213"/>
        <v>0</v>
      </c>
      <c r="E751" s="20">
        <f t="shared" si="213"/>
        <v>0</v>
      </c>
      <c r="F751" s="20">
        <f t="shared" si="213"/>
        <v>0</v>
      </c>
      <c r="G751" s="20">
        <f t="shared" si="213"/>
        <v>17260</v>
      </c>
      <c r="H751" s="20">
        <f t="shared" si="213"/>
        <v>4250</v>
      </c>
      <c r="I751" s="20">
        <f t="shared" si="213"/>
        <v>9183.281500000001</v>
      </c>
      <c r="J751" s="20">
        <f t="shared" si="213"/>
        <v>0</v>
      </c>
      <c r="K751" s="20">
        <f t="shared" si="213"/>
        <v>3384.5658</v>
      </c>
      <c r="L751" s="21">
        <f t="shared" si="213"/>
        <v>34077.8473</v>
      </c>
    </row>
    <row r="752" spans="2:12" ht="12" customHeight="1">
      <c r="B752" s="12" t="s">
        <v>22</v>
      </c>
      <c r="C752" s="19">
        <f aca="true" t="shared" si="214" ref="C752:L752">SUM(C593,C646,C699)</f>
        <v>2569.6</v>
      </c>
      <c r="D752" s="20">
        <f t="shared" si="214"/>
        <v>0</v>
      </c>
      <c r="E752" s="20">
        <f t="shared" si="214"/>
        <v>3596.0225</v>
      </c>
      <c r="F752" s="20">
        <f t="shared" si="214"/>
        <v>6257.889</v>
      </c>
      <c r="G752" s="20">
        <f t="shared" si="214"/>
        <v>0</v>
      </c>
      <c r="H752" s="20">
        <f t="shared" si="214"/>
        <v>4570.5346</v>
      </c>
      <c r="I752" s="20">
        <f t="shared" si="214"/>
        <v>0</v>
      </c>
      <c r="J752" s="20">
        <f t="shared" si="214"/>
        <v>1735.8086</v>
      </c>
      <c r="K752" s="20">
        <f t="shared" si="214"/>
        <v>0</v>
      </c>
      <c r="L752" s="21">
        <f t="shared" si="214"/>
        <v>18729.8547</v>
      </c>
    </row>
    <row r="753" spans="2:12" ht="12" customHeight="1">
      <c r="B753" s="12" t="s">
        <v>23</v>
      </c>
      <c r="C753" s="19">
        <f aca="true" t="shared" si="215" ref="C753:L753">SUM(C594,C647,C700)</f>
        <v>0</v>
      </c>
      <c r="D753" s="20">
        <f t="shared" si="215"/>
        <v>0</v>
      </c>
      <c r="E753" s="20">
        <f t="shared" si="215"/>
        <v>0</v>
      </c>
      <c r="F753" s="20">
        <f t="shared" si="215"/>
        <v>3015.8912</v>
      </c>
      <c r="G753" s="20">
        <f t="shared" si="215"/>
        <v>1507.9456</v>
      </c>
      <c r="H753" s="20">
        <f t="shared" si="215"/>
        <v>4309.6749</v>
      </c>
      <c r="I753" s="20">
        <f t="shared" si="215"/>
        <v>270.2377</v>
      </c>
      <c r="J753" s="20">
        <f t="shared" si="215"/>
        <v>1561.7214000000001</v>
      </c>
      <c r="K753" s="20">
        <f t="shared" si="215"/>
        <v>63.5324</v>
      </c>
      <c r="L753" s="21">
        <f t="shared" si="215"/>
        <v>10729.0032</v>
      </c>
    </row>
    <row r="754" spans="2:12" ht="12" customHeight="1">
      <c r="B754" s="12" t="s">
        <v>24</v>
      </c>
      <c r="C754" s="19">
        <f aca="true" t="shared" si="216" ref="C754:L754">SUM(C595,C648,C701)</f>
        <v>0</v>
      </c>
      <c r="D754" s="20">
        <f t="shared" si="216"/>
        <v>0</v>
      </c>
      <c r="E754" s="20">
        <f t="shared" si="216"/>
        <v>0</v>
      </c>
      <c r="F754" s="20">
        <f t="shared" si="216"/>
        <v>0</v>
      </c>
      <c r="G754" s="20">
        <f t="shared" si="216"/>
        <v>0</v>
      </c>
      <c r="H754" s="20">
        <f t="shared" si="216"/>
        <v>1576.9335</v>
      </c>
      <c r="I754" s="20">
        <f t="shared" si="216"/>
        <v>1432.2969</v>
      </c>
      <c r="J754" s="20">
        <f t="shared" si="216"/>
        <v>0</v>
      </c>
      <c r="K754" s="20">
        <f t="shared" si="216"/>
        <v>0</v>
      </c>
      <c r="L754" s="21">
        <f t="shared" si="216"/>
        <v>3009.2304000000004</v>
      </c>
    </row>
    <row r="755" spans="2:12" ht="12" customHeight="1">
      <c r="B755" s="12" t="s">
        <v>25</v>
      </c>
      <c r="C755" s="19">
        <f aca="true" t="shared" si="217" ref="C755:L755">SUM(C596,C649,C702)</f>
        <v>0</v>
      </c>
      <c r="D755" s="20">
        <f t="shared" si="217"/>
        <v>0</v>
      </c>
      <c r="E755" s="20">
        <f t="shared" si="217"/>
        <v>0</v>
      </c>
      <c r="F755" s="20">
        <f t="shared" si="217"/>
        <v>0</v>
      </c>
      <c r="G755" s="20">
        <f t="shared" si="217"/>
        <v>0</v>
      </c>
      <c r="H755" s="20">
        <f t="shared" si="217"/>
        <v>0</v>
      </c>
      <c r="I755" s="20">
        <f t="shared" si="217"/>
        <v>866.6364</v>
      </c>
      <c r="J755" s="20">
        <f t="shared" si="217"/>
        <v>0</v>
      </c>
      <c r="K755" s="20">
        <f t="shared" si="217"/>
        <v>0</v>
      </c>
      <c r="L755" s="21">
        <f t="shared" si="217"/>
        <v>866.6364</v>
      </c>
    </row>
    <row r="756" spans="2:12" ht="12" customHeight="1">
      <c r="B756" s="12" t="s">
        <v>26</v>
      </c>
      <c r="C756" s="19">
        <f aca="true" t="shared" si="218" ref="C756:L756">SUM(C597,C650,C703)</f>
        <v>0</v>
      </c>
      <c r="D756" s="20">
        <f t="shared" si="218"/>
        <v>0</v>
      </c>
      <c r="E756" s="20">
        <f t="shared" si="218"/>
        <v>7126.8576</v>
      </c>
      <c r="F756" s="20">
        <f t="shared" si="218"/>
        <v>459.2507</v>
      </c>
      <c r="G756" s="20">
        <f t="shared" si="218"/>
        <v>1041.748</v>
      </c>
      <c r="H756" s="20">
        <f t="shared" si="218"/>
        <v>561.3064</v>
      </c>
      <c r="I756" s="20">
        <f t="shared" si="218"/>
        <v>129.1661</v>
      </c>
      <c r="J756" s="20">
        <f t="shared" si="218"/>
        <v>2704.7514</v>
      </c>
      <c r="K756" s="20">
        <f t="shared" si="218"/>
        <v>198.96359999999999</v>
      </c>
      <c r="L756" s="21">
        <f t="shared" si="218"/>
        <v>12222.0438</v>
      </c>
    </row>
    <row r="757" spans="2:12" ht="12" customHeight="1">
      <c r="B757" s="12" t="s">
        <v>27</v>
      </c>
      <c r="C757" s="19">
        <f aca="true" t="shared" si="219" ref="C757:L757">SUM(C598,C651,C704)</f>
        <v>579.8447</v>
      </c>
      <c r="D757" s="20">
        <f t="shared" si="219"/>
        <v>0</v>
      </c>
      <c r="E757" s="20">
        <f t="shared" si="219"/>
        <v>13805.1123</v>
      </c>
      <c r="F757" s="20">
        <f t="shared" si="219"/>
        <v>19698.1978</v>
      </c>
      <c r="G757" s="20">
        <f t="shared" si="219"/>
        <v>19233.9651</v>
      </c>
      <c r="H757" s="20">
        <f t="shared" si="219"/>
        <v>11662.6491</v>
      </c>
      <c r="I757" s="20">
        <f t="shared" si="219"/>
        <v>14693.939400000001</v>
      </c>
      <c r="J757" s="20">
        <f t="shared" si="219"/>
        <v>18329.4934</v>
      </c>
      <c r="K757" s="20">
        <f t="shared" si="219"/>
        <v>3949.4155</v>
      </c>
      <c r="L757" s="21">
        <f t="shared" si="219"/>
        <v>101952.61730000001</v>
      </c>
    </row>
    <row r="758" spans="2:12" ht="12" customHeight="1">
      <c r="B758" s="12" t="s">
        <v>28</v>
      </c>
      <c r="C758" s="19">
        <f aca="true" t="shared" si="220" ref="C758:L758">SUM(C599,C652,C705)</f>
        <v>0</v>
      </c>
      <c r="D758" s="20">
        <f t="shared" si="220"/>
        <v>0</v>
      </c>
      <c r="E758" s="20">
        <f t="shared" si="220"/>
        <v>0</v>
      </c>
      <c r="F758" s="20">
        <f t="shared" si="220"/>
        <v>0</v>
      </c>
      <c r="G758" s="20">
        <f t="shared" si="220"/>
        <v>0</v>
      </c>
      <c r="H758" s="20">
        <f t="shared" si="220"/>
        <v>0.24</v>
      </c>
      <c r="I758" s="20">
        <f t="shared" si="220"/>
        <v>55.8676</v>
      </c>
      <c r="J758" s="20">
        <f t="shared" si="220"/>
        <v>1223.0868</v>
      </c>
      <c r="K758" s="20">
        <f t="shared" si="220"/>
        <v>646.3311</v>
      </c>
      <c r="L758" s="21">
        <f t="shared" si="220"/>
        <v>1925.5255000000002</v>
      </c>
    </row>
    <row r="759" spans="2:12" ht="12" customHeight="1">
      <c r="B759" s="13" t="s">
        <v>29</v>
      </c>
      <c r="C759" s="22">
        <f aca="true" t="shared" si="221" ref="C759:L759">SUM(C600,C653,C706)</f>
        <v>0</v>
      </c>
      <c r="D759" s="23">
        <f t="shared" si="221"/>
        <v>0</v>
      </c>
      <c r="E759" s="23">
        <f t="shared" si="221"/>
        <v>0</v>
      </c>
      <c r="F759" s="23">
        <f t="shared" si="221"/>
        <v>0</v>
      </c>
      <c r="G759" s="23">
        <f t="shared" si="221"/>
        <v>0</v>
      </c>
      <c r="H759" s="23">
        <f t="shared" si="221"/>
        <v>0</v>
      </c>
      <c r="I759" s="23">
        <f t="shared" si="221"/>
        <v>8.1723</v>
      </c>
      <c r="J759" s="23">
        <f t="shared" si="221"/>
        <v>579.6518000000001</v>
      </c>
      <c r="K759" s="23">
        <f t="shared" si="221"/>
        <v>98.3339</v>
      </c>
      <c r="L759" s="24">
        <f t="shared" si="221"/>
        <v>686.1580000000001</v>
      </c>
    </row>
    <row r="760" spans="2:12" ht="12" customHeight="1">
      <c r="B760" s="12" t="s">
        <v>30</v>
      </c>
      <c r="C760" s="19">
        <f aca="true" t="shared" si="222" ref="C760:L760">SUM(C601,C654,C707)</f>
        <v>0</v>
      </c>
      <c r="D760" s="20">
        <f t="shared" si="222"/>
        <v>0</v>
      </c>
      <c r="E760" s="20">
        <f t="shared" si="222"/>
        <v>0</v>
      </c>
      <c r="F760" s="20">
        <f t="shared" si="222"/>
        <v>419.4354</v>
      </c>
      <c r="G760" s="20">
        <f t="shared" si="222"/>
        <v>102.7567</v>
      </c>
      <c r="H760" s="20">
        <f t="shared" si="222"/>
        <v>2269.0369</v>
      </c>
      <c r="I760" s="20">
        <f t="shared" si="222"/>
        <v>770.9060000000001</v>
      </c>
      <c r="J760" s="20">
        <f t="shared" si="222"/>
        <v>1276.4287</v>
      </c>
      <c r="K760" s="20">
        <f t="shared" si="222"/>
        <v>521.8675000000001</v>
      </c>
      <c r="L760" s="21">
        <f t="shared" si="222"/>
        <v>5360.431200000001</v>
      </c>
    </row>
    <row r="761" spans="2:12" ht="12" customHeight="1">
      <c r="B761" s="12" t="s">
        <v>31</v>
      </c>
      <c r="C761" s="19">
        <f aca="true" t="shared" si="223" ref="C761:L761">SUM(C602,C655,C708)</f>
        <v>13413.7854</v>
      </c>
      <c r="D761" s="20">
        <f t="shared" si="223"/>
        <v>12718.5843</v>
      </c>
      <c r="E761" s="20">
        <f t="shared" si="223"/>
        <v>4425.284</v>
      </c>
      <c r="F761" s="20">
        <f t="shared" si="223"/>
        <v>548.1151</v>
      </c>
      <c r="G761" s="20">
        <f t="shared" si="223"/>
        <v>0</v>
      </c>
      <c r="H761" s="20">
        <f t="shared" si="223"/>
        <v>13518.9082</v>
      </c>
      <c r="I761" s="20">
        <f t="shared" si="223"/>
        <v>8973.5836</v>
      </c>
      <c r="J761" s="20">
        <f t="shared" si="223"/>
        <v>16316.2588</v>
      </c>
      <c r="K761" s="20">
        <f t="shared" si="223"/>
        <v>2288.0052</v>
      </c>
      <c r="L761" s="21">
        <f t="shared" si="223"/>
        <v>72202.5246</v>
      </c>
    </row>
    <row r="762" spans="2:12" ht="12" customHeight="1">
      <c r="B762" s="12" t="s">
        <v>32</v>
      </c>
      <c r="C762" s="19">
        <f aca="true" t="shared" si="224" ref="C762:L762">SUM(C603,C656,C709)</f>
        <v>0</v>
      </c>
      <c r="D762" s="20">
        <f t="shared" si="224"/>
        <v>0</v>
      </c>
      <c r="E762" s="20">
        <f t="shared" si="224"/>
        <v>0</v>
      </c>
      <c r="F762" s="20">
        <f t="shared" si="224"/>
        <v>4.8106</v>
      </c>
      <c r="G762" s="20">
        <f t="shared" si="224"/>
        <v>25.7402</v>
      </c>
      <c r="H762" s="20">
        <f t="shared" si="224"/>
        <v>125.27879999999999</v>
      </c>
      <c r="I762" s="20">
        <f t="shared" si="224"/>
        <v>60.1325</v>
      </c>
      <c r="J762" s="20">
        <f t="shared" si="224"/>
        <v>893.9385</v>
      </c>
      <c r="K762" s="20">
        <f t="shared" si="224"/>
        <v>372.6731</v>
      </c>
      <c r="L762" s="21">
        <f t="shared" si="224"/>
        <v>1482.5737000000001</v>
      </c>
    </row>
    <row r="763" spans="2:12" ht="12" customHeight="1">
      <c r="B763" s="12" t="s">
        <v>33</v>
      </c>
      <c r="C763" s="19">
        <f aca="true" t="shared" si="225" ref="C763:L763">SUM(C604,C657,C710)</f>
        <v>57429.7672</v>
      </c>
      <c r="D763" s="20">
        <f t="shared" si="225"/>
        <v>43892.0325</v>
      </c>
      <c r="E763" s="20">
        <f t="shared" si="225"/>
        <v>39826.9544</v>
      </c>
      <c r="F763" s="20">
        <f t="shared" si="225"/>
        <v>50488.6664</v>
      </c>
      <c r="G763" s="20">
        <f t="shared" si="225"/>
        <v>129.1487</v>
      </c>
      <c r="H763" s="20">
        <f t="shared" si="225"/>
        <v>51960.051699999996</v>
      </c>
      <c r="I763" s="20">
        <f t="shared" si="225"/>
        <v>14073.093700000001</v>
      </c>
      <c r="J763" s="20">
        <f t="shared" si="225"/>
        <v>7780.401400000001</v>
      </c>
      <c r="K763" s="20">
        <f t="shared" si="225"/>
        <v>9751.0111</v>
      </c>
      <c r="L763" s="21">
        <f t="shared" si="225"/>
        <v>275331.1271</v>
      </c>
    </row>
    <row r="764" spans="2:12" ht="12" customHeight="1">
      <c r="B764" s="12" t="s">
        <v>34</v>
      </c>
      <c r="C764" s="19">
        <f aca="true" t="shared" si="226" ref="C764:L764">SUM(C605,C658,C711)</f>
        <v>0</v>
      </c>
      <c r="D764" s="20">
        <f t="shared" si="226"/>
        <v>0</v>
      </c>
      <c r="E764" s="20">
        <f t="shared" si="226"/>
        <v>0</v>
      </c>
      <c r="F764" s="20">
        <f t="shared" si="226"/>
        <v>0</v>
      </c>
      <c r="G764" s="20">
        <f t="shared" si="226"/>
        <v>0</v>
      </c>
      <c r="H764" s="20">
        <f t="shared" si="226"/>
        <v>2208.1404</v>
      </c>
      <c r="I764" s="20">
        <f t="shared" si="226"/>
        <v>0</v>
      </c>
      <c r="J764" s="20">
        <f t="shared" si="226"/>
        <v>0</v>
      </c>
      <c r="K764" s="20">
        <f t="shared" si="226"/>
        <v>0</v>
      </c>
      <c r="L764" s="21">
        <f t="shared" si="226"/>
        <v>2208.1404</v>
      </c>
    </row>
    <row r="765" spans="2:12" ht="12" customHeight="1">
      <c r="B765" s="12" t="s">
        <v>35</v>
      </c>
      <c r="C765" s="19">
        <f aca="true" t="shared" si="227" ref="C765:L765">SUM(C606,C659,C712)</f>
        <v>0</v>
      </c>
      <c r="D765" s="20">
        <f t="shared" si="227"/>
        <v>0</v>
      </c>
      <c r="E765" s="20">
        <f t="shared" si="227"/>
        <v>0</v>
      </c>
      <c r="F765" s="20">
        <f t="shared" si="227"/>
        <v>0</v>
      </c>
      <c r="G765" s="20">
        <f t="shared" si="227"/>
        <v>0</v>
      </c>
      <c r="H765" s="20">
        <f t="shared" si="227"/>
        <v>0</v>
      </c>
      <c r="I765" s="20">
        <f t="shared" si="227"/>
        <v>0</v>
      </c>
      <c r="J765" s="20">
        <f t="shared" si="227"/>
        <v>0</v>
      </c>
      <c r="K765" s="20">
        <f t="shared" si="227"/>
        <v>0</v>
      </c>
      <c r="L765" s="21">
        <f t="shared" si="227"/>
        <v>0</v>
      </c>
    </row>
    <row r="766" spans="2:12" ht="12" customHeight="1">
      <c r="B766" s="12" t="s">
        <v>36</v>
      </c>
      <c r="C766" s="19">
        <f aca="true" t="shared" si="228" ref="C766:L766">SUM(C607,C660,C713)</f>
        <v>0</v>
      </c>
      <c r="D766" s="20">
        <f t="shared" si="228"/>
        <v>0</v>
      </c>
      <c r="E766" s="20">
        <f t="shared" si="228"/>
        <v>0</v>
      </c>
      <c r="F766" s="20">
        <f t="shared" si="228"/>
        <v>0</v>
      </c>
      <c r="G766" s="20">
        <f t="shared" si="228"/>
        <v>0</v>
      </c>
      <c r="H766" s="20">
        <f t="shared" si="228"/>
        <v>0</v>
      </c>
      <c r="I766" s="20">
        <f t="shared" si="228"/>
        <v>141.3618</v>
      </c>
      <c r="J766" s="20">
        <f t="shared" si="228"/>
        <v>0</v>
      </c>
      <c r="K766" s="20">
        <f t="shared" si="228"/>
        <v>110.3937</v>
      </c>
      <c r="L766" s="21">
        <f t="shared" si="228"/>
        <v>251.75549999999998</v>
      </c>
    </row>
    <row r="767" spans="2:12" ht="12" customHeight="1">
      <c r="B767" s="12" t="s">
        <v>37</v>
      </c>
      <c r="C767" s="19">
        <f aca="true" t="shared" si="229" ref="C767:L767">SUM(C608,C661,C714)</f>
        <v>0</v>
      </c>
      <c r="D767" s="20">
        <f t="shared" si="229"/>
        <v>0</v>
      </c>
      <c r="E767" s="20">
        <f t="shared" si="229"/>
        <v>0</v>
      </c>
      <c r="F767" s="20">
        <f t="shared" si="229"/>
        <v>0</v>
      </c>
      <c r="G767" s="20">
        <f t="shared" si="229"/>
        <v>0</v>
      </c>
      <c r="H767" s="20">
        <f t="shared" si="229"/>
        <v>0</v>
      </c>
      <c r="I767" s="20">
        <f t="shared" si="229"/>
        <v>0</v>
      </c>
      <c r="J767" s="20">
        <f t="shared" si="229"/>
        <v>0</v>
      </c>
      <c r="K767" s="20">
        <f t="shared" si="229"/>
        <v>4.7128</v>
      </c>
      <c r="L767" s="21">
        <f t="shared" si="229"/>
        <v>4.7128</v>
      </c>
    </row>
    <row r="768" spans="2:12" ht="12" customHeight="1">
      <c r="B768" s="12" t="s">
        <v>38</v>
      </c>
      <c r="C768" s="19">
        <f aca="true" t="shared" si="230" ref="C768:L768">SUM(C609,C662,C715)</f>
        <v>0</v>
      </c>
      <c r="D768" s="20">
        <f t="shared" si="230"/>
        <v>0</v>
      </c>
      <c r="E768" s="20">
        <f t="shared" si="230"/>
        <v>0</v>
      </c>
      <c r="F768" s="20">
        <f t="shared" si="230"/>
        <v>0</v>
      </c>
      <c r="G768" s="20">
        <f t="shared" si="230"/>
        <v>0</v>
      </c>
      <c r="H768" s="20">
        <f t="shared" si="230"/>
        <v>0</v>
      </c>
      <c r="I768" s="20">
        <f t="shared" si="230"/>
        <v>0</v>
      </c>
      <c r="J768" s="20">
        <f t="shared" si="230"/>
        <v>25.0809</v>
      </c>
      <c r="K768" s="20">
        <f t="shared" si="230"/>
        <v>408.8477</v>
      </c>
      <c r="L768" s="21">
        <f t="shared" si="230"/>
        <v>433.92859999999996</v>
      </c>
    </row>
    <row r="769" spans="2:12" ht="12" customHeight="1">
      <c r="B769" s="12" t="s">
        <v>39</v>
      </c>
      <c r="C769" s="19">
        <f aca="true" t="shared" si="231" ref="C769:L769">SUM(C610,C663,C716)</f>
        <v>0</v>
      </c>
      <c r="D769" s="20">
        <f t="shared" si="231"/>
        <v>0</v>
      </c>
      <c r="E769" s="20">
        <f t="shared" si="231"/>
        <v>0</v>
      </c>
      <c r="F769" s="20">
        <f t="shared" si="231"/>
        <v>0</v>
      </c>
      <c r="G769" s="20">
        <f t="shared" si="231"/>
        <v>0</v>
      </c>
      <c r="H769" s="20">
        <f t="shared" si="231"/>
        <v>0</v>
      </c>
      <c r="I769" s="20">
        <f t="shared" si="231"/>
        <v>0</v>
      </c>
      <c r="J769" s="20">
        <f t="shared" si="231"/>
        <v>0</v>
      </c>
      <c r="K769" s="20">
        <f t="shared" si="231"/>
        <v>0</v>
      </c>
      <c r="L769" s="21">
        <f t="shared" si="231"/>
        <v>0</v>
      </c>
    </row>
    <row r="770" spans="2:12" ht="12" customHeight="1">
      <c r="B770" s="14" t="s">
        <v>40</v>
      </c>
      <c r="C770" s="25">
        <f aca="true" t="shared" si="232" ref="C770:L770">SUM(C611,C664,C717)</f>
        <v>0</v>
      </c>
      <c r="D770" s="26">
        <f t="shared" si="232"/>
        <v>0</v>
      </c>
      <c r="E770" s="26">
        <f t="shared" si="232"/>
        <v>0</v>
      </c>
      <c r="F770" s="26">
        <f t="shared" si="232"/>
        <v>0</v>
      </c>
      <c r="G770" s="26">
        <f t="shared" si="232"/>
        <v>0</v>
      </c>
      <c r="H770" s="26">
        <f t="shared" si="232"/>
        <v>18.0882</v>
      </c>
      <c r="I770" s="26">
        <f t="shared" si="232"/>
        <v>2.142</v>
      </c>
      <c r="J770" s="26">
        <f t="shared" si="232"/>
        <v>12.3047</v>
      </c>
      <c r="K770" s="26">
        <f t="shared" si="232"/>
        <v>260.7432</v>
      </c>
      <c r="L770" s="27">
        <f t="shared" si="232"/>
        <v>293.2781</v>
      </c>
    </row>
    <row r="771" spans="2:12" ht="12" customHeight="1">
      <c r="B771" s="12" t="s">
        <v>41</v>
      </c>
      <c r="C771" s="19">
        <f aca="true" t="shared" si="233" ref="C771:L771">SUM(C612,C665,C718)</f>
        <v>0</v>
      </c>
      <c r="D771" s="20">
        <f t="shared" si="233"/>
        <v>0</v>
      </c>
      <c r="E771" s="20">
        <f t="shared" si="233"/>
        <v>0</v>
      </c>
      <c r="F771" s="20">
        <f t="shared" si="233"/>
        <v>0</v>
      </c>
      <c r="G771" s="20">
        <f t="shared" si="233"/>
        <v>38.6682</v>
      </c>
      <c r="H771" s="20">
        <f t="shared" si="233"/>
        <v>622.965</v>
      </c>
      <c r="I771" s="20">
        <f t="shared" si="233"/>
        <v>355.7529</v>
      </c>
      <c r="J771" s="20">
        <f t="shared" si="233"/>
        <v>1865.7909</v>
      </c>
      <c r="K771" s="20">
        <f t="shared" si="233"/>
        <v>390.2524</v>
      </c>
      <c r="L771" s="21">
        <f t="shared" si="233"/>
        <v>3273.4293999999995</v>
      </c>
    </row>
    <row r="772" spans="2:12" ht="12" customHeight="1">
      <c r="B772" s="12" t="s">
        <v>42</v>
      </c>
      <c r="C772" s="19">
        <f aca="true" t="shared" si="234" ref="C772:L772">SUM(C613,C666,C719)</f>
        <v>12334.4437</v>
      </c>
      <c r="D772" s="20">
        <f t="shared" si="234"/>
        <v>5244.0672</v>
      </c>
      <c r="E772" s="20">
        <f t="shared" si="234"/>
        <v>6106.9791</v>
      </c>
      <c r="F772" s="20">
        <f t="shared" si="234"/>
        <v>2542.4361</v>
      </c>
      <c r="G772" s="20">
        <f t="shared" si="234"/>
        <v>35891.7176</v>
      </c>
      <c r="H772" s="20">
        <f t="shared" si="234"/>
        <v>14531.399300000001</v>
      </c>
      <c r="I772" s="20">
        <f t="shared" si="234"/>
        <v>11440.2426</v>
      </c>
      <c r="J772" s="20">
        <f t="shared" si="234"/>
        <v>1775.28</v>
      </c>
      <c r="K772" s="20">
        <f t="shared" si="234"/>
        <v>5476.1455000000005</v>
      </c>
      <c r="L772" s="21">
        <f t="shared" si="234"/>
        <v>95342.71109999999</v>
      </c>
    </row>
    <row r="773" spans="2:12" ht="12" customHeight="1">
      <c r="B773" s="12" t="s">
        <v>43</v>
      </c>
      <c r="C773" s="19">
        <f aca="true" t="shared" si="235" ref="C773:L773">SUM(C614,C667,C720)</f>
        <v>4810.6947</v>
      </c>
      <c r="D773" s="20">
        <f t="shared" si="235"/>
        <v>17507.6434</v>
      </c>
      <c r="E773" s="20">
        <f t="shared" si="235"/>
        <v>19676.0316</v>
      </c>
      <c r="F773" s="20">
        <f t="shared" si="235"/>
        <v>70243.9029</v>
      </c>
      <c r="G773" s="20">
        <f t="shared" si="235"/>
        <v>3043.122</v>
      </c>
      <c r="H773" s="20">
        <f t="shared" si="235"/>
        <v>30463.0392</v>
      </c>
      <c r="I773" s="20">
        <f t="shared" si="235"/>
        <v>18266.2101</v>
      </c>
      <c r="J773" s="20">
        <f t="shared" si="235"/>
        <v>0</v>
      </c>
      <c r="K773" s="20">
        <f t="shared" si="235"/>
        <v>13.5167</v>
      </c>
      <c r="L773" s="21">
        <f t="shared" si="235"/>
        <v>164024.1606</v>
      </c>
    </row>
    <row r="774" spans="2:12" ht="12" customHeight="1">
      <c r="B774" s="12" t="s">
        <v>44</v>
      </c>
      <c r="C774" s="19">
        <f aca="true" t="shared" si="236" ref="C774:L774">SUM(C615,C668,C721)</f>
        <v>0</v>
      </c>
      <c r="D774" s="20">
        <f t="shared" si="236"/>
        <v>0</v>
      </c>
      <c r="E774" s="20">
        <f t="shared" si="236"/>
        <v>0</v>
      </c>
      <c r="F774" s="20">
        <f t="shared" si="236"/>
        <v>0</v>
      </c>
      <c r="G774" s="20">
        <f t="shared" si="236"/>
        <v>32.6651</v>
      </c>
      <c r="H774" s="20">
        <f t="shared" si="236"/>
        <v>644.2901999999999</v>
      </c>
      <c r="I774" s="20">
        <f t="shared" si="236"/>
        <v>430.27779999999996</v>
      </c>
      <c r="J774" s="20">
        <f t="shared" si="236"/>
        <v>226.4253</v>
      </c>
      <c r="K774" s="20">
        <f t="shared" si="236"/>
        <v>173.0246</v>
      </c>
      <c r="L774" s="21">
        <f t="shared" si="236"/>
        <v>1506.683</v>
      </c>
    </row>
    <row r="775" spans="2:12" ht="12" customHeight="1">
      <c r="B775" s="12" t="s">
        <v>45</v>
      </c>
      <c r="C775" s="19">
        <f aca="true" t="shared" si="237" ref="C775:L775">SUM(C616,C669,C722)</f>
        <v>0</v>
      </c>
      <c r="D775" s="20">
        <f t="shared" si="237"/>
        <v>0</v>
      </c>
      <c r="E775" s="20">
        <f t="shared" si="237"/>
        <v>0</v>
      </c>
      <c r="F775" s="20">
        <f t="shared" si="237"/>
        <v>0</v>
      </c>
      <c r="G775" s="20">
        <f t="shared" si="237"/>
        <v>2.5418</v>
      </c>
      <c r="H775" s="20">
        <f t="shared" si="237"/>
        <v>21.6053</v>
      </c>
      <c r="I775" s="20">
        <f t="shared" si="237"/>
        <v>39.3979</v>
      </c>
      <c r="J775" s="20">
        <f t="shared" si="237"/>
        <v>34.5626</v>
      </c>
      <c r="K775" s="20">
        <f t="shared" si="237"/>
        <v>3.8127</v>
      </c>
      <c r="L775" s="21">
        <f t="shared" si="237"/>
        <v>101.9203</v>
      </c>
    </row>
    <row r="776" spans="2:12" ht="12" customHeight="1">
      <c r="B776" s="12" t="s">
        <v>46</v>
      </c>
      <c r="C776" s="19">
        <f aca="true" t="shared" si="238" ref="C776:L776">SUM(C617,C670,C723)</f>
        <v>25822.5113</v>
      </c>
      <c r="D776" s="20">
        <f t="shared" si="238"/>
        <v>2728.7872</v>
      </c>
      <c r="E776" s="20">
        <f t="shared" si="238"/>
        <v>91200.8238</v>
      </c>
      <c r="F776" s="20">
        <f t="shared" si="238"/>
        <v>73404.8678</v>
      </c>
      <c r="G776" s="20">
        <f t="shared" si="238"/>
        <v>4288.1259</v>
      </c>
      <c r="H776" s="20">
        <f t="shared" si="238"/>
        <v>29210.9227</v>
      </c>
      <c r="I776" s="20">
        <f t="shared" si="238"/>
        <v>70887.5037</v>
      </c>
      <c r="J776" s="20">
        <f t="shared" si="238"/>
        <v>3859.5164999999997</v>
      </c>
      <c r="K776" s="20">
        <f t="shared" si="238"/>
        <v>2030.6068</v>
      </c>
      <c r="L776" s="21">
        <f t="shared" si="238"/>
        <v>303433.66569999995</v>
      </c>
    </row>
    <row r="777" spans="2:12" ht="12" customHeight="1">
      <c r="B777" s="12" t="s">
        <v>47</v>
      </c>
      <c r="C777" s="19">
        <f aca="true" t="shared" si="239" ref="C777:L777">SUM(C618,C671,C724)</f>
        <v>19563.7356</v>
      </c>
      <c r="D777" s="20">
        <f t="shared" si="239"/>
        <v>50230.2324</v>
      </c>
      <c r="E777" s="20">
        <f t="shared" si="239"/>
        <v>34379.8455</v>
      </c>
      <c r="F777" s="20">
        <f t="shared" si="239"/>
        <v>18637.5188</v>
      </c>
      <c r="G777" s="20">
        <f t="shared" si="239"/>
        <v>25397.5883</v>
      </c>
      <c r="H777" s="20">
        <f t="shared" si="239"/>
        <v>23844.4258</v>
      </c>
      <c r="I777" s="20">
        <f t="shared" si="239"/>
        <v>28778.869599999998</v>
      </c>
      <c r="J777" s="20">
        <f t="shared" si="239"/>
        <v>364.2592</v>
      </c>
      <c r="K777" s="20">
        <f t="shared" si="239"/>
        <v>345.58500000000004</v>
      </c>
      <c r="L777" s="21">
        <f t="shared" si="239"/>
        <v>201542.06019999998</v>
      </c>
    </row>
    <row r="778" spans="2:12" ht="12" customHeight="1">
      <c r="B778" s="12" t="s">
        <v>48</v>
      </c>
      <c r="C778" s="19">
        <f aca="true" t="shared" si="240" ref="C778:L778">SUM(C619,C672,C725)</f>
        <v>0</v>
      </c>
      <c r="D778" s="20">
        <f t="shared" si="240"/>
        <v>0</v>
      </c>
      <c r="E778" s="20">
        <f t="shared" si="240"/>
        <v>0</v>
      </c>
      <c r="F778" s="20">
        <f t="shared" si="240"/>
        <v>0</v>
      </c>
      <c r="G778" s="20">
        <f t="shared" si="240"/>
        <v>0</v>
      </c>
      <c r="H778" s="20">
        <f t="shared" si="240"/>
        <v>0</v>
      </c>
      <c r="I778" s="20">
        <f t="shared" si="240"/>
        <v>0</v>
      </c>
      <c r="J778" s="20">
        <f t="shared" si="240"/>
        <v>0</v>
      </c>
      <c r="K778" s="20">
        <f t="shared" si="240"/>
        <v>52.103</v>
      </c>
      <c r="L778" s="21">
        <f t="shared" si="240"/>
        <v>52.103</v>
      </c>
    </row>
    <row r="779" spans="2:12" ht="12" customHeight="1">
      <c r="B779" s="15" t="s">
        <v>49</v>
      </c>
      <c r="C779" s="28">
        <f aca="true" t="shared" si="241" ref="C779:L779">SUM(C620,C673,C726)</f>
        <v>0</v>
      </c>
      <c r="D779" s="29">
        <f t="shared" si="241"/>
        <v>0</v>
      </c>
      <c r="E779" s="29">
        <f t="shared" si="241"/>
        <v>4024.2174</v>
      </c>
      <c r="F779" s="29">
        <f t="shared" si="241"/>
        <v>6477.8834</v>
      </c>
      <c r="G779" s="29">
        <f t="shared" si="241"/>
        <v>3371.1756</v>
      </c>
      <c r="H779" s="29">
        <f t="shared" si="241"/>
        <v>4123.2532</v>
      </c>
      <c r="I779" s="29">
        <f t="shared" si="241"/>
        <v>7842.6823</v>
      </c>
      <c r="J779" s="29">
        <f t="shared" si="241"/>
        <v>193.5249</v>
      </c>
      <c r="K779" s="29">
        <f t="shared" si="241"/>
        <v>2715.212</v>
      </c>
      <c r="L779" s="30">
        <f t="shared" si="241"/>
        <v>28747.948800000002</v>
      </c>
    </row>
    <row r="780" spans="2:12" ht="12" customHeight="1">
      <c r="B780" s="12" t="s">
        <v>50</v>
      </c>
      <c r="C780" s="19">
        <f aca="true" t="shared" si="242" ref="C780:L780">SUM(C621,C674,C727)</f>
        <v>0</v>
      </c>
      <c r="D780" s="20">
        <f t="shared" si="242"/>
        <v>0</v>
      </c>
      <c r="E780" s="20">
        <f t="shared" si="242"/>
        <v>0</v>
      </c>
      <c r="F780" s="20">
        <f t="shared" si="242"/>
        <v>0</v>
      </c>
      <c r="G780" s="20">
        <f t="shared" si="242"/>
        <v>0</v>
      </c>
      <c r="H780" s="20">
        <f t="shared" si="242"/>
        <v>0</v>
      </c>
      <c r="I780" s="20">
        <f t="shared" si="242"/>
        <v>0</v>
      </c>
      <c r="J780" s="20">
        <f t="shared" si="242"/>
        <v>0</v>
      </c>
      <c r="K780" s="20">
        <f t="shared" si="242"/>
        <v>0</v>
      </c>
      <c r="L780" s="21">
        <f t="shared" si="242"/>
        <v>0</v>
      </c>
    </row>
    <row r="781" spans="2:12" ht="12" customHeight="1">
      <c r="B781" s="12" t="s">
        <v>51</v>
      </c>
      <c r="C781" s="19">
        <f aca="true" t="shared" si="243" ref="C781:L781">SUM(C622,C675,C728)</f>
        <v>0</v>
      </c>
      <c r="D781" s="20">
        <f t="shared" si="243"/>
        <v>0</v>
      </c>
      <c r="E781" s="20">
        <f t="shared" si="243"/>
        <v>0</v>
      </c>
      <c r="F781" s="20">
        <f t="shared" si="243"/>
        <v>0</v>
      </c>
      <c r="G781" s="20">
        <f t="shared" si="243"/>
        <v>0</v>
      </c>
      <c r="H781" s="20">
        <f t="shared" si="243"/>
        <v>1143.8165</v>
      </c>
      <c r="I781" s="20">
        <f t="shared" si="243"/>
        <v>0</v>
      </c>
      <c r="J781" s="20">
        <f t="shared" si="243"/>
        <v>0</v>
      </c>
      <c r="K781" s="20">
        <f t="shared" si="243"/>
        <v>0</v>
      </c>
      <c r="L781" s="21">
        <f t="shared" si="243"/>
        <v>1143.8165</v>
      </c>
    </row>
    <row r="782" spans="2:12" ht="12" customHeight="1">
      <c r="B782" s="12" t="s">
        <v>52</v>
      </c>
      <c r="C782" s="19">
        <f aca="true" t="shared" si="244" ref="C782:L782">SUM(C623,C676,C729)</f>
        <v>32451.8071</v>
      </c>
      <c r="D782" s="20">
        <f t="shared" si="244"/>
        <v>4980.1476</v>
      </c>
      <c r="E782" s="20">
        <f t="shared" si="244"/>
        <v>3899.9997</v>
      </c>
      <c r="F782" s="20">
        <f t="shared" si="244"/>
        <v>30712.3173</v>
      </c>
      <c r="G782" s="20">
        <f t="shared" si="244"/>
        <v>6341.214</v>
      </c>
      <c r="H782" s="20">
        <f t="shared" si="244"/>
        <v>25163.6659</v>
      </c>
      <c r="I782" s="20">
        <f t="shared" si="244"/>
        <v>38869.726599999995</v>
      </c>
      <c r="J782" s="20">
        <f t="shared" si="244"/>
        <v>6938.1471</v>
      </c>
      <c r="K782" s="20">
        <f t="shared" si="244"/>
        <v>746.7288</v>
      </c>
      <c r="L782" s="21">
        <f t="shared" si="244"/>
        <v>150103.7541</v>
      </c>
    </row>
    <row r="783" spans="2:12" ht="12" customHeight="1">
      <c r="B783" s="12" t="s">
        <v>53</v>
      </c>
      <c r="C783" s="19">
        <f aca="true" t="shared" si="245" ref="C783:L783">SUM(C624,C677,C730)</f>
        <v>18491.6487</v>
      </c>
      <c r="D783" s="20">
        <f t="shared" si="245"/>
        <v>0</v>
      </c>
      <c r="E783" s="20">
        <f t="shared" si="245"/>
        <v>24220.7877</v>
      </c>
      <c r="F783" s="20">
        <f t="shared" si="245"/>
        <v>27864.6798</v>
      </c>
      <c r="G783" s="20">
        <f t="shared" si="245"/>
        <v>14480.478799999999</v>
      </c>
      <c r="H783" s="20">
        <f t="shared" si="245"/>
        <v>42818.2294</v>
      </c>
      <c r="I783" s="20">
        <f t="shared" si="245"/>
        <v>7184.1236</v>
      </c>
      <c r="J783" s="20">
        <f t="shared" si="245"/>
        <v>7298.6792</v>
      </c>
      <c r="K783" s="20">
        <f t="shared" si="245"/>
        <v>15488.541599999999</v>
      </c>
      <c r="L783" s="21">
        <f t="shared" si="245"/>
        <v>157847.16879999998</v>
      </c>
    </row>
    <row r="784" spans="2:12" ht="12" customHeight="1">
      <c r="B784" s="12" t="s">
        <v>54</v>
      </c>
      <c r="C784" s="19">
        <f aca="true" t="shared" si="246" ref="C784:L784">SUM(C625,C678,C731)</f>
        <v>21110.6377</v>
      </c>
      <c r="D784" s="20">
        <f t="shared" si="246"/>
        <v>9999.0617</v>
      </c>
      <c r="E784" s="20">
        <f t="shared" si="246"/>
        <v>50494.568</v>
      </c>
      <c r="F784" s="20">
        <f t="shared" si="246"/>
        <v>49265.4477</v>
      </c>
      <c r="G784" s="20">
        <f t="shared" si="246"/>
        <v>36427.1276</v>
      </c>
      <c r="H784" s="20">
        <f t="shared" si="246"/>
        <v>120566.7553</v>
      </c>
      <c r="I784" s="20">
        <f t="shared" si="246"/>
        <v>8940.1441</v>
      </c>
      <c r="J784" s="20">
        <f t="shared" si="246"/>
        <v>62480.810699999995</v>
      </c>
      <c r="K784" s="20">
        <f t="shared" si="246"/>
        <v>18094.966900000003</v>
      </c>
      <c r="L784" s="21">
        <f t="shared" si="246"/>
        <v>377379.5197</v>
      </c>
    </row>
    <row r="785" spans="2:12" ht="12" customHeight="1">
      <c r="B785" s="12" t="s">
        <v>55</v>
      </c>
      <c r="C785" s="19">
        <f aca="true" t="shared" si="247" ref="C785:L785">SUM(C626,C679,C732)</f>
        <v>0</v>
      </c>
      <c r="D785" s="20">
        <f t="shared" si="247"/>
        <v>0</v>
      </c>
      <c r="E785" s="20">
        <f t="shared" si="247"/>
        <v>0</v>
      </c>
      <c r="F785" s="20">
        <f t="shared" si="247"/>
        <v>5853.2166</v>
      </c>
      <c r="G785" s="20">
        <f t="shared" si="247"/>
        <v>0</v>
      </c>
      <c r="H785" s="20">
        <f t="shared" si="247"/>
        <v>3345.1729</v>
      </c>
      <c r="I785" s="20">
        <f t="shared" si="247"/>
        <v>0</v>
      </c>
      <c r="J785" s="20">
        <f t="shared" si="247"/>
        <v>66.1934</v>
      </c>
      <c r="K785" s="20">
        <f t="shared" si="247"/>
        <v>1633.2909</v>
      </c>
      <c r="L785" s="21">
        <f t="shared" si="247"/>
        <v>10897.8738</v>
      </c>
    </row>
    <row r="786" spans="2:12" ht="12" customHeight="1">
      <c r="B786" s="12" t="s">
        <v>56</v>
      </c>
      <c r="C786" s="19">
        <f aca="true" t="shared" si="248" ref="C786:L786">SUM(C627,C680,C733)</f>
        <v>4080.702</v>
      </c>
      <c r="D786" s="20">
        <f t="shared" si="248"/>
        <v>4509.3418</v>
      </c>
      <c r="E786" s="20">
        <f t="shared" si="248"/>
        <v>1300.1526</v>
      </c>
      <c r="F786" s="20">
        <f t="shared" si="248"/>
        <v>32064.7925</v>
      </c>
      <c r="G786" s="20">
        <f t="shared" si="248"/>
        <v>0</v>
      </c>
      <c r="H786" s="20">
        <f t="shared" si="248"/>
        <v>9368.2597</v>
      </c>
      <c r="I786" s="20">
        <f t="shared" si="248"/>
        <v>5783.0308</v>
      </c>
      <c r="J786" s="20">
        <f t="shared" si="248"/>
        <v>0</v>
      </c>
      <c r="K786" s="20">
        <f t="shared" si="248"/>
        <v>31.1796</v>
      </c>
      <c r="L786" s="21">
        <f t="shared" si="248"/>
        <v>57137.459</v>
      </c>
    </row>
    <row r="787" spans="2:12" ht="12" customHeight="1">
      <c r="B787" s="12" t="s">
        <v>57</v>
      </c>
      <c r="C787" s="19">
        <f aca="true" t="shared" si="249" ref="C787:L787">SUM(C628,C681,C734)</f>
        <v>16895.2855</v>
      </c>
      <c r="D787" s="20">
        <f t="shared" si="249"/>
        <v>1021.0802</v>
      </c>
      <c r="E787" s="20">
        <f t="shared" si="249"/>
        <v>0</v>
      </c>
      <c r="F787" s="20">
        <f t="shared" si="249"/>
        <v>3789.696</v>
      </c>
      <c r="G787" s="20">
        <f t="shared" si="249"/>
        <v>8761.6121</v>
      </c>
      <c r="H787" s="20">
        <f t="shared" si="249"/>
        <v>1734.1307</v>
      </c>
      <c r="I787" s="20">
        <f t="shared" si="249"/>
        <v>5198.0977</v>
      </c>
      <c r="J787" s="20">
        <f t="shared" si="249"/>
        <v>11185.8272</v>
      </c>
      <c r="K787" s="20">
        <f t="shared" si="249"/>
        <v>504.71950000000004</v>
      </c>
      <c r="L787" s="21">
        <f t="shared" si="249"/>
        <v>49090.4489</v>
      </c>
    </row>
    <row r="788" spans="2:12" ht="12" customHeight="1">
      <c r="B788" s="12" t="s">
        <v>58</v>
      </c>
      <c r="C788" s="19">
        <f aca="true" t="shared" si="250" ref="C788:L788">SUM(C629,C682,C735)</f>
        <v>21481.2351</v>
      </c>
      <c r="D788" s="20">
        <f t="shared" si="250"/>
        <v>0</v>
      </c>
      <c r="E788" s="20">
        <f t="shared" si="250"/>
        <v>0</v>
      </c>
      <c r="F788" s="20">
        <f t="shared" si="250"/>
        <v>1535.4045</v>
      </c>
      <c r="G788" s="20">
        <f t="shared" si="250"/>
        <v>5720.6934</v>
      </c>
      <c r="H788" s="20">
        <f t="shared" si="250"/>
        <v>0</v>
      </c>
      <c r="I788" s="20">
        <f t="shared" si="250"/>
        <v>0</v>
      </c>
      <c r="J788" s="20">
        <f t="shared" si="250"/>
        <v>56646.7354</v>
      </c>
      <c r="K788" s="20">
        <f t="shared" si="250"/>
        <v>0</v>
      </c>
      <c r="L788" s="21">
        <f t="shared" si="250"/>
        <v>85384.0684</v>
      </c>
    </row>
    <row r="789" spans="2:12" ht="12" customHeight="1">
      <c r="B789" s="15" t="s">
        <v>59</v>
      </c>
      <c r="C789" s="28">
        <f aca="true" t="shared" si="251" ref="C789:L789">SUM(C630,C683,C736)</f>
        <v>21165.8919</v>
      </c>
      <c r="D789" s="29">
        <f t="shared" si="251"/>
        <v>1118.1454</v>
      </c>
      <c r="E789" s="29">
        <f t="shared" si="251"/>
        <v>7114.7987</v>
      </c>
      <c r="F789" s="29">
        <f t="shared" si="251"/>
        <v>36112.2508</v>
      </c>
      <c r="G789" s="29">
        <f t="shared" si="251"/>
        <v>18375.7504</v>
      </c>
      <c r="H789" s="29">
        <f t="shared" si="251"/>
        <v>44475.262</v>
      </c>
      <c r="I789" s="29">
        <f t="shared" si="251"/>
        <v>8432.527900000001</v>
      </c>
      <c r="J789" s="29">
        <f t="shared" si="251"/>
        <v>47231.817200000005</v>
      </c>
      <c r="K789" s="29">
        <f t="shared" si="251"/>
        <v>12332.033</v>
      </c>
      <c r="L789" s="30">
        <f t="shared" si="251"/>
        <v>196358.47730000003</v>
      </c>
    </row>
    <row r="790" spans="2:12" ht="12" customHeight="1">
      <c r="B790" s="12" t="s">
        <v>60</v>
      </c>
      <c r="C790" s="19">
        <f aca="true" t="shared" si="252" ref="C790:L790">SUM(C631,C684,C737)</f>
        <v>46.9091</v>
      </c>
      <c r="D790" s="20">
        <f t="shared" si="252"/>
        <v>0</v>
      </c>
      <c r="E790" s="20">
        <f t="shared" si="252"/>
        <v>120.1331</v>
      </c>
      <c r="F790" s="20">
        <f t="shared" si="252"/>
        <v>0</v>
      </c>
      <c r="G790" s="20">
        <f t="shared" si="252"/>
        <v>0</v>
      </c>
      <c r="H790" s="20">
        <f t="shared" si="252"/>
        <v>0</v>
      </c>
      <c r="I790" s="20">
        <f t="shared" si="252"/>
        <v>0</v>
      </c>
      <c r="J790" s="20">
        <f t="shared" si="252"/>
        <v>16.4353</v>
      </c>
      <c r="K790" s="20">
        <f t="shared" si="252"/>
        <v>69.8092</v>
      </c>
      <c r="L790" s="21">
        <f t="shared" si="252"/>
        <v>253.2867</v>
      </c>
    </row>
    <row r="791" spans="2:12" ht="12" customHeight="1">
      <c r="B791" s="12" t="s">
        <v>61</v>
      </c>
      <c r="C791" s="19">
        <f aca="true" t="shared" si="253" ref="C791:L791">SUM(C632,C685,C738)</f>
        <v>2333.4331</v>
      </c>
      <c r="D791" s="20">
        <f t="shared" si="253"/>
        <v>0</v>
      </c>
      <c r="E791" s="20">
        <f t="shared" si="253"/>
        <v>6934.5264</v>
      </c>
      <c r="F791" s="20">
        <f t="shared" si="253"/>
        <v>6447.1586</v>
      </c>
      <c r="G791" s="20">
        <f t="shared" si="253"/>
        <v>0</v>
      </c>
      <c r="H791" s="20">
        <f t="shared" si="253"/>
        <v>976.2829</v>
      </c>
      <c r="I791" s="20">
        <f t="shared" si="253"/>
        <v>1691.7289</v>
      </c>
      <c r="J791" s="20">
        <f t="shared" si="253"/>
        <v>6.1392</v>
      </c>
      <c r="K791" s="20">
        <f t="shared" si="253"/>
        <v>0</v>
      </c>
      <c r="L791" s="21">
        <f t="shared" si="253"/>
        <v>18389.2691</v>
      </c>
    </row>
    <row r="792" spans="2:12" ht="12" customHeight="1">
      <c r="B792" s="12" t="s">
        <v>62</v>
      </c>
      <c r="C792" s="19">
        <f aca="true" t="shared" si="254" ref="C792:L792">SUM(C633,C686,C739)</f>
        <v>0</v>
      </c>
      <c r="D792" s="20">
        <f t="shared" si="254"/>
        <v>500</v>
      </c>
      <c r="E792" s="20">
        <f t="shared" si="254"/>
        <v>9304.0914</v>
      </c>
      <c r="F792" s="20">
        <f t="shared" si="254"/>
        <v>0</v>
      </c>
      <c r="G792" s="20">
        <f t="shared" si="254"/>
        <v>0</v>
      </c>
      <c r="H792" s="20">
        <f t="shared" si="254"/>
        <v>2012.9978</v>
      </c>
      <c r="I792" s="20">
        <f t="shared" si="254"/>
        <v>57</v>
      </c>
      <c r="J792" s="20">
        <f t="shared" si="254"/>
        <v>69.2793</v>
      </c>
      <c r="K792" s="20">
        <f t="shared" si="254"/>
        <v>438</v>
      </c>
      <c r="L792" s="21">
        <f t="shared" si="254"/>
        <v>12381.368499999999</v>
      </c>
    </row>
    <row r="793" spans="2:12" ht="12" customHeight="1">
      <c r="B793" s="12" t="s">
        <v>63</v>
      </c>
      <c r="C793" s="19">
        <f aca="true" t="shared" si="255" ref="C793:L793">SUM(C634,C687,C740)</f>
        <v>5615.6439</v>
      </c>
      <c r="D793" s="20">
        <f t="shared" si="255"/>
        <v>14619.0274</v>
      </c>
      <c r="E793" s="20">
        <f t="shared" si="255"/>
        <v>9761.6411</v>
      </c>
      <c r="F793" s="20">
        <f t="shared" si="255"/>
        <v>49722.1071</v>
      </c>
      <c r="G793" s="20">
        <f t="shared" si="255"/>
        <v>57429.7679</v>
      </c>
      <c r="H793" s="20">
        <f t="shared" si="255"/>
        <v>25698.4772</v>
      </c>
      <c r="I793" s="20">
        <f t="shared" si="255"/>
        <v>4570.3078</v>
      </c>
      <c r="J793" s="20">
        <f t="shared" si="255"/>
        <v>13583.3302</v>
      </c>
      <c r="K793" s="20">
        <f t="shared" si="255"/>
        <v>1057.4538</v>
      </c>
      <c r="L793" s="21">
        <f t="shared" si="255"/>
        <v>182057.7564</v>
      </c>
    </row>
    <row r="794" spans="2:12" ht="12" customHeight="1">
      <c r="B794" s="12" t="s">
        <v>64</v>
      </c>
      <c r="C794" s="19">
        <f aca="true" t="shared" si="256" ref="C794:L794">SUM(C635,C688,C741)</f>
        <v>0</v>
      </c>
      <c r="D794" s="20">
        <f t="shared" si="256"/>
        <v>0</v>
      </c>
      <c r="E794" s="20">
        <f t="shared" si="256"/>
        <v>2714.4477</v>
      </c>
      <c r="F794" s="20">
        <f t="shared" si="256"/>
        <v>2418.384</v>
      </c>
      <c r="G794" s="20">
        <f t="shared" si="256"/>
        <v>0</v>
      </c>
      <c r="H794" s="20">
        <f t="shared" si="256"/>
        <v>0</v>
      </c>
      <c r="I794" s="20">
        <f t="shared" si="256"/>
        <v>466.0708</v>
      </c>
      <c r="J794" s="20">
        <f t="shared" si="256"/>
        <v>2500.3109</v>
      </c>
      <c r="K794" s="20">
        <f t="shared" si="256"/>
        <v>414.2983</v>
      </c>
      <c r="L794" s="21">
        <f t="shared" si="256"/>
        <v>8513.5117</v>
      </c>
    </row>
    <row r="795" spans="2:12" ht="12" customHeight="1">
      <c r="B795" s="12" t="s">
        <v>65</v>
      </c>
      <c r="C795" s="19">
        <f aca="true" t="shared" si="257" ref="C795:L795">SUM(C636,C689,C742)</f>
        <v>0</v>
      </c>
      <c r="D795" s="20">
        <f t="shared" si="257"/>
        <v>0</v>
      </c>
      <c r="E795" s="20">
        <f t="shared" si="257"/>
        <v>0</v>
      </c>
      <c r="F795" s="20">
        <f t="shared" si="257"/>
        <v>1647.9492</v>
      </c>
      <c r="G795" s="20">
        <f t="shared" si="257"/>
        <v>878.9062</v>
      </c>
      <c r="H795" s="20">
        <f t="shared" si="257"/>
        <v>66.5149</v>
      </c>
      <c r="I795" s="20">
        <f t="shared" si="257"/>
        <v>10.5814</v>
      </c>
      <c r="J795" s="20">
        <f t="shared" si="257"/>
        <v>1076.5997</v>
      </c>
      <c r="K795" s="20">
        <f t="shared" si="257"/>
        <v>61.5989</v>
      </c>
      <c r="L795" s="21">
        <f t="shared" si="257"/>
        <v>3742.1503000000002</v>
      </c>
    </row>
    <row r="796" spans="2:12" ht="12" customHeight="1">
      <c r="B796" s="16" t="s">
        <v>66</v>
      </c>
      <c r="C796" s="31">
        <f aca="true" t="shared" si="258" ref="C796:L796">SUM(C637,C690,C743)</f>
        <v>0</v>
      </c>
      <c r="D796" s="32">
        <f t="shared" si="258"/>
        <v>0</v>
      </c>
      <c r="E796" s="32">
        <f t="shared" si="258"/>
        <v>0</v>
      </c>
      <c r="F796" s="32">
        <f t="shared" si="258"/>
        <v>0</v>
      </c>
      <c r="G796" s="32">
        <f t="shared" si="258"/>
        <v>0</v>
      </c>
      <c r="H796" s="32">
        <f t="shared" si="258"/>
        <v>109.7966</v>
      </c>
      <c r="I796" s="32">
        <f t="shared" si="258"/>
        <v>85.9136</v>
      </c>
      <c r="J796" s="32">
        <f t="shared" si="258"/>
        <v>19.996499999999997</v>
      </c>
      <c r="K796" s="32">
        <f t="shared" si="258"/>
        <v>409.1206</v>
      </c>
      <c r="L796" s="33">
        <f t="shared" si="258"/>
        <v>624.8273</v>
      </c>
    </row>
    <row r="797" spans="2:12" ht="12" customHeight="1">
      <c r="B797" s="16" t="s">
        <v>67</v>
      </c>
      <c r="C797" s="31">
        <f aca="true" t="shared" si="259" ref="C797:L797">SUM(C638,C691,C744)</f>
        <v>303155.57670000003</v>
      </c>
      <c r="D797" s="32">
        <f t="shared" si="259"/>
        <v>169068.1511</v>
      </c>
      <c r="E797" s="32">
        <f t="shared" si="259"/>
        <v>340033.27459999995</v>
      </c>
      <c r="F797" s="32">
        <f t="shared" si="259"/>
        <v>525497.7693</v>
      </c>
      <c r="G797" s="32">
        <f t="shared" si="259"/>
        <v>282257.5102</v>
      </c>
      <c r="H797" s="32">
        <f t="shared" si="259"/>
        <v>523168.53839999996</v>
      </c>
      <c r="I797" s="32">
        <f t="shared" si="259"/>
        <v>270139.1538</v>
      </c>
      <c r="J797" s="32">
        <f t="shared" si="259"/>
        <v>308834.3613</v>
      </c>
      <c r="K797" s="32">
        <f t="shared" si="259"/>
        <v>132824.4369</v>
      </c>
      <c r="L797" s="33">
        <f t="shared" si="259"/>
        <v>2854978.7723</v>
      </c>
    </row>
    <row r="799" spans="2:4" s="3" customFormat="1" ht="13.5" customHeight="1">
      <c r="B799" s="4" t="s">
        <v>1</v>
      </c>
      <c r="C799" s="36" t="s">
        <v>16</v>
      </c>
      <c r="D799" s="37"/>
    </row>
    <row r="800" spans="2:13" ht="12" customHeight="1">
      <c r="B800" s="10"/>
      <c r="C800" s="11"/>
      <c r="D800" s="11"/>
      <c r="E800" s="11"/>
      <c r="F800" s="11"/>
      <c r="G800" s="11"/>
      <c r="H800" s="11"/>
      <c r="I800" s="11"/>
      <c r="J800" s="11"/>
      <c r="K800" s="11"/>
      <c r="L800" s="6" t="s">
        <v>18</v>
      </c>
      <c r="M800" s="7"/>
    </row>
    <row r="801" spans="2:12" s="5" customFormat="1" ht="13.5" customHeight="1">
      <c r="B801" s="34" t="s">
        <v>69</v>
      </c>
      <c r="C801" s="38" t="s">
        <v>70</v>
      </c>
      <c r="D801" s="40" t="s">
        <v>71</v>
      </c>
      <c r="E801" s="40" t="s">
        <v>72</v>
      </c>
      <c r="F801" s="40" t="s">
        <v>73</v>
      </c>
      <c r="G801" s="40" t="s">
        <v>74</v>
      </c>
      <c r="H801" s="40" t="s">
        <v>75</v>
      </c>
      <c r="I801" s="40" t="s">
        <v>76</v>
      </c>
      <c r="J801" s="40" t="s">
        <v>77</v>
      </c>
      <c r="K801" s="40" t="s">
        <v>78</v>
      </c>
      <c r="L801" s="42" t="s">
        <v>79</v>
      </c>
    </row>
    <row r="802" spans="2:12" s="5" customFormat="1" ht="13.5" customHeight="1">
      <c r="B802" s="35" t="s">
        <v>19</v>
      </c>
      <c r="C802" s="39"/>
      <c r="D802" s="41"/>
      <c r="E802" s="41"/>
      <c r="F802" s="41"/>
      <c r="G802" s="41"/>
      <c r="H802" s="41"/>
      <c r="I802" s="41"/>
      <c r="J802" s="41"/>
      <c r="K802" s="41"/>
      <c r="L802" s="43"/>
    </row>
    <row r="803" spans="2:12" ht="12" customHeight="1">
      <c r="B803" s="12" t="s">
        <v>20</v>
      </c>
      <c r="C803" s="19">
        <v>0</v>
      </c>
      <c r="D803" s="20">
        <v>0</v>
      </c>
      <c r="E803" s="20">
        <v>0</v>
      </c>
      <c r="F803" s="20">
        <v>0.044</v>
      </c>
      <c r="G803" s="20">
        <v>0</v>
      </c>
      <c r="H803" s="20">
        <v>40.2865</v>
      </c>
      <c r="I803" s="20">
        <v>3.9646</v>
      </c>
      <c r="J803" s="20">
        <v>137.182</v>
      </c>
      <c r="K803" s="20">
        <v>331.2606</v>
      </c>
      <c r="L803" s="21">
        <f>SUM(C803:K803)</f>
        <v>512.7377</v>
      </c>
    </row>
    <row r="804" spans="2:12" ht="12" customHeight="1">
      <c r="B804" s="12" t="s">
        <v>21</v>
      </c>
      <c r="C804" s="19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1">
        <f>SUM(C804:K804)</f>
        <v>0</v>
      </c>
    </row>
    <row r="805" spans="2:12" ht="12" customHeight="1">
      <c r="B805" s="12" t="s">
        <v>22</v>
      </c>
      <c r="C805" s="19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3.2706</v>
      </c>
      <c r="J805" s="20">
        <v>3.402</v>
      </c>
      <c r="K805" s="20">
        <v>11.023</v>
      </c>
      <c r="L805" s="21">
        <f>SUM(C805:K805)</f>
        <v>17.6956</v>
      </c>
    </row>
    <row r="806" spans="2:12" ht="12" customHeight="1">
      <c r="B806" s="12" t="s">
        <v>23</v>
      </c>
      <c r="C806" s="19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0.005</v>
      </c>
      <c r="I806" s="20">
        <v>0.0255</v>
      </c>
      <c r="J806" s="20">
        <v>0.0255</v>
      </c>
      <c r="K806" s="20">
        <v>2.1924</v>
      </c>
      <c r="L806" s="21">
        <f>SUM(C806:K806)</f>
        <v>2.2484</v>
      </c>
    </row>
    <row r="807" spans="2:12" ht="12" customHeight="1">
      <c r="B807" s="12" t="s">
        <v>24</v>
      </c>
      <c r="C807" s="19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0.3696</v>
      </c>
      <c r="L807" s="21">
        <f aca="true" t="shared" si="260" ref="L807:L849">SUM(C807:K807)</f>
        <v>0.3696</v>
      </c>
    </row>
    <row r="808" spans="2:12" ht="12" customHeight="1">
      <c r="B808" s="12" t="s">
        <v>25</v>
      </c>
      <c r="C808" s="19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0.0138</v>
      </c>
      <c r="I808" s="20">
        <v>1.4542</v>
      </c>
      <c r="J808" s="20">
        <v>2.3895</v>
      </c>
      <c r="K808" s="20">
        <v>1.6965</v>
      </c>
      <c r="L808" s="21">
        <f t="shared" si="260"/>
        <v>5.554</v>
      </c>
    </row>
    <row r="809" spans="2:12" ht="12" customHeight="1">
      <c r="B809" s="12" t="s">
        <v>26</v>
      </c>
      <c r="C809" s="19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0.0851</v>
      </c>
      <c r="I809" s="20">
        <v>0</v>
      </c>
      <c r="J809" s="20">
        <v>0.9328</v>
      </c>
      <c r="K809" s="20">
        <v>4.1155</v>
      </c>
      <c r="L809" s="21">
        <f t="shared" si="260"/>
        <v>5.1334</v>
      </c>
    </row>
    <row r="810" spans="2:12" ht="12" customHeight="1">
      <c r="B810" s="12" t="s">
        <v>27</v>
      </c>
      <c r="C810" s="19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1.6486</v>
      </c>
      <c r="I810" s="20">
        <v>0.4825</v>
      </c>
      <c r="J810" s="20">
        <v>4.1421</v>
      </c>
      <c r="K810" s="20">
        <v>20.8789</v>
      </c>
      <c r="L810" s="21">
        <f t="shared" si="260"/>
        <v>27.1521</v>
      </c>
    </row>
    <row r="811" spans="2:12" ht="12" customHeight="1">
      <c r="B811" s="12" t="s">
        <v>28</v>
      </c>
      <c r="C811" s="19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0.0082</v>
      </c>
      <c r="J811" s="20">
        <v>0.0287</v>
      </c>
      <c r="K811" s="20">
        <v>16.0963</v>
      </c>
      <c r="L811" s="21">
        <f t="shared" si="260"/>
        <v>16.1332</v>
      </c>
    </row>
    <row r="812" spans="2:12" ht="12" customHeight="1">
      <c r="B812" s="13" t="s">
        <v>29</v>
      </c>
      <c r="C812" s="22">
        <v>0</v>
      </c>
      <c r="D812" s="23">
        <v>0</v>
      </c>
      <c r="E812" s="23">
        <v>0</v>
      </c>
      <c r="F812" s="23">
        <v>0</v>
      </c>
      <c r="G812" s="23">
        <v>0</v>
      </c>
      <c r="H812" s="23">
        <v>0</v>
      </c>
      <c r="I812" s="23">
        <v>1.4954</v>
      </c>
      <c r="J812" s="23">
        <v>4.2675</v>
      </c>
      <c r="K812" s="23">
        <v>6.1571</v>
      </c>
      <c r="L812" s="24">
        <f t="shared" si="260"/>
        <v>11.92</v>
      </c>
    </row>
    <row r="813" spans="2:12" ht="12" customHeight="1">
      <c r="B813" s="12" t="s">
        <v>30</v>
      </c>
      <c r="C813" s="19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0.14</v>
      </c>
      <c r="I813" s="20">
        <v>1.185</v>
      </c>
      <c r="J813" s="20">
        <v>12.821</v>
      </c>
      <c r="K813" s="20">
        <v>36.4668</v>
      </c>
      <c r="L813" s="21">
        <f t="shared" si="260"/>
        <v>50.6128</v>
      </c>
    </row>
    <row r="814" spans="2:12" ht="12" customHeight="1">
      <c r="B814" s="12" t="s">
        <v>31</v>
      </c>
      <c r="C814" s="19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4.6293</v>
      </c>
      <c r="I814" s="20">
        <v>7.1044</v>
      </c>
      <c r="J814" s="20">
        <v>37.0906</v>
      </c>
      <c r="K814" s="20">
        <v>79.0908</v>
      </c>
      <c r="L814" s="21">
        <f t="shared" si="260"/>
        <v>127.9151</v>
      </c>
    </row>
    <row r="815" spans="2:12" ht="12" customHeight="1">
      <c r="B815" s="12" t="s">
        <v>32</v>
      </c>
      <c r="C815" s="19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26.1433</v>
      </c>
      <c r="I815" s="20">
        <v>6.1289</v>
      </c>
      <c r="J815" s="20">
        <v>69.1902</v>
      </c>
      <c r="K815" s="20">
        <v>237.7438</v>
      </c>
      <c r="L815" s="21">
        <f t="shared" si="260"/>
        <v>339.20619999999997</v>
      </c>
    </row>
    <row r="816" spans="2:12" ht="12" customHeight="1">
      <c r="B816" s="12" t="s">
        <v>33</v>
      </c>
      <c r="C816" s="19">
        <v>0</v>
      </c>
      <c r="D816" s="20">
        <v>0</v>
      </c>
      <c r="E816" s="20">
        <v>0</v>
      </c>
      <c r="F816" s="20">
        <v>0</v>
      </c>
      <c r="G816" s="20">
        <v>0</v>
      </c>
      <c r="H816" s="20">
        <v>2.1012</v>
      </c>
      <c r="I816" s="20">
        <v>4.9328</v>
      </c>
      <c r="J816" s="20">
        <v>196.036</v>
      </c>
      <c r="K816" s="20">
        <v>79.2967</v>
      </c>
      <c r="L816" s="21">
        <f t="shared" si="260"/>
        <v>282.3667</v>
      </c>
    </row>
    <row r="817" spans="2:12" ht="12" customHeight="1">
      <c r="B817" s="12" t="s">
        <v>34</v>
      </c>
      <c r="C817" s="19">
        <v>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1.1567</v>
      </c>
      <c r="J817" s="20">
        <v>6.6045</v>
      </c>
      <c r="K817" s="20">
        <v>1.4607</v>
      </c>
      <c r="L817" s="21">
        <f t="shared" si="260"/>
        <v>9.2219</v>
      </c>
    </row>
    <row r="818" spans="2:12" ht="12" customHeight="1">
      <c r="B818" s="12" t="s">
        <v>35</v>
      </c>
      <c r="C818" s="19">
        <v>0</v>
      </c>
      <c r="D818" s="20">
        <v>0</v>
      </c>
      <c r="E818" s="20">
        <v>0</v>
      </c>
      <c r="F818" s="20">
        <v>0</v>
      </c>
      <c r="G818" s="20">
        <v>0</v>
      </c>
      <c r="H818" s="20">
        <v>3.7276</v>
      </c>
      <c r="I818" s="20">
        <v>0</v>
      </c>
      <c r="J818" s="20">
        <v>15.8606</v>
      </c>
      <c r="K818" s="20">
        <v>0.843</v>
      </c>
      <c r="L818" s="21">
        <f t="shared" si="260"/>
        <v>20.4312</v>
      </c>
    </row>
    <row r="819" spans="2:12" ht="12" customHeight="1">
      <c r="B819" s="12" t="s">
        <v>36</v>
      </c>
      <c r="C819" s="19">
        <v>0</v>
      </c>
      <c r="D819" s="20">
        <v>0</v>
      </c>
      <c r="E819" s="20">
        <v>0</v>
      </c>
      <c r="F819" s="20">
        <v>0</v>
      </c>
      <c r="G819" s="20">
        <v>0</v>
      </c>
      <c r="H819" s="20">
        <v>1.1532</v>
      </c>
      <c r="I819" s="20">
        <v>0</v>
      </c>
      <c r="J819" s="20">
        <v>0.0893</v>
      </c>
      <c r="K819" s="20">
        <v>3.6957</v>
      </c>
      <c r="L819" s="21">
        <f t="shared" si="260"/>
        <v>4.9382</v>
      </c>
    </row>
    <row r="820" spans="2:12" ht="12" customHeight="1">
      <c r="B820" s="12" t="s">
        <v>37</v>
      </c>
      <c r="C820" s="19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26.5596</v>
      </c>
      <c r="L820" s="21">
        <f t="shared" si="260"/>
        <v>26.5596</v>
      </c>
    </row>
    <row r="821" spans="2:12" ht="12" customHeight="1">
      <c r="B821" s="12" t="s">
        <v>38</v>
      </c>
      <c r="C821" s="19">
        <v>0</v>
      </c>
      <c r="D821" s="20">
        <v>0</v>
      </c>
      <c r="E821" s="20">
        <v>0</v>
      </c>
      <c r="F821" s="20">
        <v>0</v>
      </c>
      <c r="G821" s="20">
        <v>0.0041</v>
      </c>
      <c r="H821" s="20">
        <v>0.029</v>
      </c>
      <c r="I821" s="20">
        <v>0.5613</v>
      </c>
      <c r="J821" s="20">
        <v>1.5261</v>
      </c>
      <c r="K821" s="20">
        <v>4.1531</v>
      </c>
      <c r="L821" s="21">
        <f t="shared" si="260"/>
        <v>6.2736</v>
      </c>
    </row>
    <row r="822" spans="2:12" ht="12" customHeight="1">
      <c r="B822" s="12" t="s">
        <v>39</v>
      </c>
      <c r="C822" s="19">
        <v>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0.2724</v>
      </c>
      <c r="K822" s="20">
        <v>30.9212</v>
      </c>
      <c r="L822" s="21">
        <f t="shared" si="260"/>
        <v>31.1936</v>
      </c>
    </row>
    <row r="823" spans="2:12" ht="12" customHeight="1">
      <c r="B823" s="14" t="s">
        <v>40</v>
      </c>
      <c r="C823" s="25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2.3706</v>
      </c>
      <c r="L823" s="27">
        <f t="shared" si="260"/>
        <v>2.3706</v>
      </c>
    </row>
    <row r="824" spans="2:12" ht="12" customHeight="1">
      <c r="B824" s="12" t="s">
        <v>41</v>
      </c>
      <c r="C824" s="19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4.2271</v>
      </c>
      <c r="K824" s="20">
        <v>26.3802</v>
      </c>
      <c r="L824" s="21">
        <f t="shared" si="260"/>
        <v>30.6073</v>
      </c>
    </row>
    <row r="825" spans="2:12" ht="12" customHeight="1">
      <c r="B825" s="12" t="s">
        <v>42</v>
      </c>
      <c r="C825" s="19">
        <v>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1.4768</v>
      </c>
      <c r="J825" s="20">
        <v>4.9764</v>
      </c>
      <c r="K825" s="20">
        <v>179.2488</v>
      </c>
      <c r="L825" s="21">
        <f t="shared" si="260"/>
        <v>185.702</v>
      </c>
    </row>
    <row r="826" spans="2:12" ht="12" customHeight="1">
      <c r="B826" s="12" t="s">
        <v>43</v>
      </c>
      <c r="C826" s="19">
        <v>0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0.0435</v>
      </c>
      <c r="K826" s="20">
        <v>30.6812</v>
      </c>
      <c r="L826" s="21">
        <f t="shared" si="260"/>
        <v>30.724700000000002</v>
      </c>
    </row>
    <row r="827" spans="2:12" ht="12" customHeight="1">
      <c r="B827" s="12" t="s">
        <v>44</v>
      </c>
      <c r="C827" s="19">
        <v>0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37.1741</v>
      </c>
      <c r="L827" s="21">
        <f t="shared" si="260"/>
        <v>37.1741</v>
      </c>
    </row>
    <row r="828" spans="2:12" ht="12" customHeight="1">
      <c r="B828" s="12" t="s">
        <v>45</v>
      </c>
      <c r="C828" s="19">
        <v>0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4.374</v>
      </c>
      <c r="L828" s="21">
        <f t="shared" si="260"/>
        <v>4.374</v>
      </c>
    </row>
    <row r="829" spans="2:12" ht="12" customHeight="1">
      <c r="B829" s="12" t="s">
        <v>46</v>
      </c>
      <c r="C829" s="19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v>3.5311</v>
      </c>
      <c r="I829" s="20">
        <v>0.963</v>
      </c>
      <c r="J829" s="20">
        <v>0.5885</v>
      </c>
      <c r="K829" s="20">
        <v>165.4979</v>
      </c>
      <c r="L829" s="21">
        <f t="shared" si="260"/>
        <v>170.58049999999997</v>
      </c>
    </row>
    <row r="830" spans="2:12" ht="12" customHeight="1">
      <c r="B830" s="12" t="s">
        <v>47</v>
      </c>
      <c r="C830" s="19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0.9259</v>
      </c>
      <c r="I830" s="20">
        <v>14.8193</v>
      </c>
      <c r="J830" s="20">
        <v>0.1128</v>
      </c>
      <c r="K830" s="20">
        <v>45.5148</v>
      </c>
      <c r="L830" s="21">
        <f t="shared" si="260"/>
        <v>61.3728</v>
      </c>
    </row>
    <row r="831" spans="2:12" ht="12" customHeight="1">
      <c r="B831" s="12" t="s">
        <v>48</v>
      </c>
      <c r="C831" s="19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1.7624</v>
      </c>
      <c r="L831" s="21">
        <f t="shared" si="260"/>
        <v>1.7624</v>
      </c>
    </row>
    <row r="832" spans="2:12" ht="12" customHeight="1">
      <c r="B832" s="15" t="s">
        <v>49</v>
      </c>
      <c r="C832" s="28">
        <v>0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3.9583</v>
      </c>
      <c r="J832" s="29">
        <v>0</v>
      </c>
      <c r="K832" s="29">
        <v>126.9298</v>
      </c>
      <c r="L832" s="30">
        <f t="shared" si="260"/>
        <v>130.8881</v>
      </c>
    </row>
    <row r="833" spans="2:12" ht="12" customHeight="1">
      <c r="B833" s="12" t="s">
        <v>50</v>
      </c>
      <c r="C833" s="19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1">
        <f t="shared" si="260"/>
        <v>0</v>
      </c>
    </row>
    <row r="834" spans="2:12" ht="12" customHeight="1">
      <c r="B834" s="12" t="s">
        <v>51</v>
      </c>
      <c r="C834" s="19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0.0492</v>
      </c>
      <c r="K834" s="20">
        <v>0</v>
      </c>
      <c r="L834" s="21">
        <f t="shared" si="260"/>
        <v>0.0492</v>
      </c>
    </row>
    <row r="835" spans="2:12" ht="12" customHeight="1">
      <c r="B835" s="12" t="s">
        <v>52</v>
      </c>
      <c r="C835" s="19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3.1029</v>
      </c>
      <c r="L835" s="21">
        <f t="shared" si="260"/>
        <v>3.1029</v>
      </c>
    </row>
    <row r="836" spans="2:12" ht="12" customHeight="1">
      <c r="B836" s="12" t="s">
        <v>53</v>
      </c>
      <c r="C836" s="19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0.006</v>
      </c>
      <c r="K836" s="20">
        <v>26.9284</v>
      </c>
      <c r="L836" s="21">
        <f t="shared" si="260"/>
        <v>26.9344</v>
      </c>
    </row>
    <row r="837" spans="2:12" ht="12" customHeight="1">
      <c r="B837" s="12" t="s">
        <v>54</v>
      </c>
      <c r="C837" s="19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25.4718</v>
      </c>
      <c r="K837" s="20">
        <v>13.8675</v>
      </c>
      <c r="L837" s="21">
        <f t="shared" si="260"/>
        <v>39.3393</v>
      </c>
    </row>
    <row r="838" spans="2:12" ht="12" customHeight="1">
      <c r="B838" s="12" t="s">
        <v>55</v>
      </c>
      <c r="C838" s="19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1">
        <f t="shared" si="260"/>
        <v>0</v>
      </c>
    </row>
    <row r="839" spans="2:12" ht="12" customHeight="1">
      <c r="B839" s="12" t="s">
        <v>56</v>
      </c>
      <c r="C839" s="19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1.6735</v>
      </c>
      <c r="J839" s="20">
        <v>0.0789</v>
      </c>
      <c r="K839" s="20">
        <v>109.0802</v>
      </c>
      <c r="L839" s="21">
        <f t="shared" si="260"/>
        <v>110.8326</v>
      </c>
    </row>
    <row r="840" spans="2:12" ht="12" customHeight="1">
      <c r="B840" s="12" t="s">
        <v>57</v>
      </c>
      <c r="C840" s="19">
        <v>0</v>
      </c>
      <c r="D840" s="20">
        <v>0</v>
      </c>
      <c r="E840" s="20">
        <v>0</v>
      </c>
      <c r="F840" s="20">
        <v>0.5094</v>
      </c>
      <c r="G840" s="20">
        <v>0.9196</v>
      </c>
      <c r="H840" s="20">
        <v>1.0261</v>
      </c>
      <c r="I840" s="20">
        <v>1.5311</v>
      </c>
      <c r="J840" s="20">
        <v>13.7512</v>
      </c>
      <c r="K840" s="20">
        <v>6.0971</v>
      </c>
      <c r="L840" s="21">
        <f t="shared" si="260"/>
        <v>23.834500000000002</v>
      </c>
    </row>
    <row r="841" spans="2:12" ht="12" customHeight="1">
      <c r="B841" s="12" t="s">
        <v>58</v>
      </c>
      <c r="C841" s="19">
        <v>0</v>
      </c>
      <c r="D841" s="20">
        <v>0</v>
      </c>
      <c r="E841" s="20">
        <v>0</v>
      </c>
      <c r="F841" s="20">
        <v>0</v>
      </c>
      <c r="G841" s="20">
        <v>1.5457</v>
      </c>
      <c r="H841" s="20">
        <v>0.2548</v>
      </c>
      <c r="I841" s="20">
        <v>0.0411</v>
      </c>
      <c r="J841" s="20">
        <v>0.6823</v>
      </c>
      <c r="K841" s="20">
        <v>4.2478</v>
      </c>
      <c r="L841" s="21">
        <f t="shared" si="260"/>
        <v>6.771699999999999</v>
      </c>
    </row>
    <row r="842" spans="2:12" ht="12" customHeight="1">
      <c r="B842" s="15" t="s">
        <v>59</v>
      </c>
      <c r="C842" s="28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0.306</v>
      </c>
      <c r="I842" s="29">
        <v>0.2645</v>
      </c>
      <c r="J842" s="29">
        <v>49.5414</v>
      </c>
      <c r="K842" s="29">
        <v>187.3704</v>
      </c>
      <c r="L842" s="30">
        <f t="shared" si="260"/>
        <v>237.4823</v>
      </c>
    </row>
    <row r="843" spans="2:12" ht="12" customHeight="1">
      <c r="B843" s="12" t="s">
        <v>60</v>
      </c>
      <c r="C843" s="19">
        <v>0</v>
      </c>
      <c r="D843" s="20">
        <v>0</v>
      </c>
      <c r="E843" s="20">
        <v>0</v>
      </c>
      <c r="F843" s="20">
        <v>0</v>
      </c>
      <c r="G843" s="20">
        <v>0</v>
      </c>
      <c r="H843" s="20">
        <v>0.0148</v>
      </c>
      <c r="I843" s="20">
        <v>0.0123</v>
      </c>
      <c r="J843" s="20">
        <v>9.7572</v>
      </c>
      <c r="K843" s="20">
        <v>12.1151</v>
      </c>
      <c r="L843" s="21">
        <f t="shared" si="260"/>
        <v>21.8994</v>
      </c>
    </row>
    <row r="844" spans="2:12" ht="12" customHeight="1">
      <c r="B844" s="12" t="s">
        <v>61</v>
      </c>
      <c r="C844" s="19">
        <v>0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5.434</v>
      </c>
      <c r="J844" s="20">
        <v>10.3006</v>
      </c>
      <c r="K844" s="20">
        <v>48.211</v>
      </c>
      <c r="L844" s="21">
        <f t="shared" si="260"/>
        <v>63.9456</v>
      </c>
    </row>
    <row r="845" spans="2:12" ht="12" customHeight="1">
      <c r="B845" s="12" t="s">
        <v>62</v>
      </c>
      <c r="C845" s="19">
        <v>0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8.5565</v>
      </c>
      <c r="J845" s="20">
        <v>5.2047</v>
      </c>
      <c r="K845" s="20">
        <v>7.0278</v>
      </c>
      <c r="L845" s="21">
        <f t="shared" si="260"/>
        <v>20.788999999999998</v>
      </c>
    </row>
    <row r="846" spans="2:12" ht="12" customHeight="1">
      <c r="B846" s="12" t="s">
        <v>63</v>
      </c>
      <c r="C846" s="19">
        <v>0</v>
      </c>
      <c r="D846" s="20">
        <v>0</v>
      </c>
      <c r="E846" s="20">
        <v>0</v>
      </c>
      <c r="F846" s="20">
        <v>0</v>
      </c>
      <c r="G846" s="20">
        <v>0</v>
      </c>
      <c r="H846" s="20">
        <v>0.2628</v>
      </c>
      <c r="I846" s="20">
        <v>0.3593</v>
      </c>
      <c r="J846" s="20">
        <v>16.8718</v>
      </c>
      <c r="K846" s="20">
        <v>8.5581</v>
      </c>
      <c r="L846" s="21">
        <f t="shared" si="260"/>
        <v>26.052</v>
      </c>
    </row>
    <row r="847" spans="2:12" ht="12" customHeight="1">
      <c r="B847" s="12" t="s">
        <v>64</v>
      </c>
      <c r="C847" s="19">
        <v>0</v>
      </c>
      <c r="D847" s="20">
        <v>0</v>
      </c>
      <c r="E847" s="20">
        <v>0</v>
      </c>
      <c r="F847" s="20">
        <v>0</v>
      </c>
      <c r="G847" s="20">
        <v>0.0042</v>
      </c>
      <c r="H847" s="20">
        <v>0.0016</v>
      </c>
      <c r="I847" s="20">
        <v>2.731</v>
      </c>
      <c r="J847" s="20">
        <v>14.0013</v>
      </c>
      <c r="K847" s="20">
        <v>10.9306</v>
      </c>
      <c r="L847" s="21">
        <f t="shared" si="260"/>
        <v>27.6687</v>
      </c>
    </row>
    <row r="848" spans="2:12" ht="12" customHeight="1">
      <c r="B848" s="12" t="s">
        <v>65</v>
      </c>
      <c r="C848" s="19">
        <v>0</v>
      </c>
      <c r="D848" s="20">
        <v>0</v>
      </c>
      <c r="E848" s="20">
        <v>0</v>
      </c>
      <c r="F848" s="20">
        <v>0.0268</v>
      </c>
      <c r="G848" s="20">
        <v>0.049</v>
      </c>
      <c r="H848" s="20">
        <v>0</v>
      </c>
      <c r="I848" s="20">
        <v>11.4868</v>
      </c>
      <c r="J848" s="20">
        <v>21.0023</v>
      </c>
      <c r="K848" s="20">
        <v>43.0996</v>
      </c>
      <c r="L848" s="21">
        <f t="shared" si="260"/>
        <v>75.6645</v>
      </c>
    </row>
    <row r="849" spans="2:12" ht="12" customHeight="1">
      <c r="B849" s="16" t="s">
        <v>66</v>
      </c>
      <c r="C849" s="31">
        <v>0</v>
      </c>
      <c r="D849" s="32">
        <v>0</v>
      </c>
      <c r="E849" s="32">
        <v>0</v>
      </c>
      <c r="F849" s="32">
        <v>2.2557</v>
      </c>
      <c r="G849" s="32">
        <v>0</v>
      </c>
      <c r="H849" s="32">
        <v>26.9197</v>
      </c>
      <c r="I849" s="32">
        <v>45.6337</v>
      </c>
      <c r="J849" s="32">
        <v>28.7337</v>
      </c>
      <c r="K849" s="32">
        <v>120.2048</v>
      </c>
      <c r="L849" s="33">
        <f t="shared" si="260"/>
        <v>223.7476</v>
      </c>
    </row>
    <row r="850" spans="2:12" ht="12" customHeight="1">
      <c r="B850" s="16" t="s">
        <v>67</v>
      </c>
      <c r="C850" s="31">
        <f aca="true" t="shared" si="261" ref="C850:K850">SUM(C803:C849)</f>
        <v>0</v>
      </c>
      <c r="D850" s="32">
        <f t="shared" si="261"/>
        <v>0</v>
      </c>
      <c r="E850" s="32">
        <f t="shared" si="261"/>
        <v>0</v>
      </c>
      <c r="F850" s="32">
        <f t="shared" si="261"/>
        <v>2.8359</v>
      </c>
      <c r="G850" s="32">
        <f t="shared" si="261"/>
        <v>2.5226</v>
      </c>
      <c r="H850" s="32">
        <f t="shared" si="261"/>
        <v>113.20539999999997</v>
      </c>
      <c r="I850" s="32">
        <f t="shared" si="261"/>
        <v>130.7113</v>
      </c>
      <c r="J850" s="32">
        <f t="shared" si="261"/>
        <v>697.2615</v>
      </c>
      <c r="K850" s="32">
        <f t="shared" si="261"/>
        <v>2114.7964000000006</v>
      </c>
      <c r="L850" s="33">
        <f>SUM(C850:K850)</f>
        <v>3061.3331000000007</v>
      </c>
    </row>
    <row r="852" spans="2:4" s="3" customFormat="1" ht="13.5" customHeight="1">
      <c r="B852" s="4" t="s">
        <v>1</v>
      </c>
      <c r="C852" s="36" t="s">
        <v>17</v>
      </c>
      <c r="D852" s="37"/>
    </row>
    <row r="853" spans="2:13" ht="12" customHeight="1"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6" t="s">
        <v>18</v>
      </c>
      <c r="M853" s="7"/>
    </row>
    <row r="854" spans="2:12" s="5" customFormat="1" ht="13.5" customHeight="1">
      <c r="B854" s="34" t="s">
        <v>69</v>
      </c>
      <c r="C854" s="38" t="s">
        <v>70</v>
      </c>
      <c r="D854" s="40" t="s">
        <v>71</v>
      </c>
      <c r="E854" s="40" t="s">
        <v>72</v>
      </c>
      <c r="F854" s="40" t="s">
        <v>73</v>
      </c>
      <c r="G854" s="40" t="s">
        <v>74</v>
      </c>
      <c r="H854" s="40" t="s">
        <v>75</v>
      </c>
      <c r="I854" s="40" t="s">
        <v>76</v>
      </c>
      <c r="J854" s="40" t="s">
        <v>77</v>
      </c>
      <c r="K854" s="40" t="s">
        <v>78</v>
      </c>
      <c r="L854" s="42" t="s">
        <v>79</v>
      </c>
    </row>
    <row r="855" spans="2:12" s="5" customFormat="1" ht="13.5" customHeight="1">
      <c r="B855" s="35" t="s">
        <v>19</v>
      </c>
      <c r="C855" s="39"/>
      <c r="D855" s="41"/>
      <c r="E855" s="41"/>
      <c r="F855" s="41"/>
      <c r="G855" s="41"/>
      <c r="H855" s="41"/>
      <c r="I855" s="41"/>
      <c r="J855" s="41"/>
      <c r="K855" s="41"/>
      <c r="L855" s="43"/>
    </row>
    <row r="856" spans="2:12" ht="12" customHeight="1">
      <c r="B856" s="12" t="s">
        <v>20</v>
      </c>
      <c r="C856" s="19">
        <v>195432.5167</v>
      </c>
      <c r="D856" s="20">
        <v>1023.27</v>
      </c>
      <c r="E856" s="20">
        <v>2844.6747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1">
        <f>SUM(C856:K856)</f>
        <v>199300.4614</v>
      </c>
    </row>
    <row r="857" spans="2:12" ht="12" customHeight="1">
      <c r="B857" s="12" t="s">
        <v>21</v>
      </c>
      <c r="C857" s="19">
        <v>12001.77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1">
        <f>SUM(C857:K857)</f>
        <v>12001.77</v>
      </c>
    </row>
    <row r="858" spans="2:12" ht="12" customHeight="1">
      <c r="B858" s="12" t="s">
        <v>22</v>
      </c>
      <c r="C858" s="19">
        <v>1972.8429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1">
        <f>SUM(C858:K858)</f>
        <v>1972.8429</v>
      </c>
    </row>
    <row r="859" spans="2:12" ht="12" customHeight="1">
      <c r="B859" s="12" t="s">
        <v>23</v>
      </c>
      <c r="C859" s="19">
        <v>7481.8453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1">
        <f>SUM(C859:K859)</f>
        <v>7481.8453</v>
      </c>
    </row>
    <row r="860" spans="2:12" ht="12" customHeight="1">
      <c r="B860" s="12" t="s">
        <v>24</v>
      </c>
      <c r="C860" s="19">
        <v>3712.6638</v>
      </c>
      <c r="D860" s="20">
        <v>134.1157</v>
      </c>
      <c r="E860" s="20">
        <v>0</v>
      </c>
      <c r="F860" s="20">
        <v>37.2874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1">
        <f aca="true" t="shared" si="262" ref="L860:L902">SUM(C860:K860)</f>
        <v>3884.0669</v>
      </c>
    </row>
    <row r="861" spans="2:12" ht="12" customHeight="1">
      <c r="B861" s="12" t="s">
        <v>25</v>
      </c>
      <c r="C861" s="19">
        <v>104.953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1">
        <f t="shared" si="262"/>
        <v>104.953</v>
      </c>
    </row>
    <row r="862" spans="2:12" ht="12" customHeight="1">
      <c r="B862" s="12" t="s">
        <v>26</v>
      </c>
      <c r="C862" s="19">
        <v>4274.7755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1">
        <f t="shared" si="262"/>
        <v>4274.7755</v>
      </c>
    </row>
    <row r="863" spans="2:12" ht="12" customHeight="1">
      <c r="B863" s="12" t="s">
        <v>27</v>
      </c>
      <c r="C863" s="19">
        <v>72732.1409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1">
        <f t="shared" si="262"/>
        <v>72732.1409</v>
      </c>
    </row>
    <row r="864" spans="2:12" ht="12" customHeight="1">
      <c r="B864" s="12" t="s">
        <v>28</v>
      </c>
      <c r="C864" s="19">
        <v>179.0341</v>
      </c>
      <c r="D864" s="20">
        <v>861.2467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1">
        <f t="shared" si="262"/>
        <v>1040.2808</v>
      </c>
    </row>
    <row r="865" spans="2:12" ht="12" customHeight="1">
      <c r="B865" s="13" t="s">
        <v>29</v>
      </c>
      <c r="C865" s="22">
        <v>12048.8054</v>
      </c>
      <c r="D865" s="23">
        <v>30340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4">
        <f t="shared" si="262"/>
        <v>42388.8054</v>
      </c>
    </row>
    <row r="866" spans="2:12" ht="12" customHeight="1">
      <c r="B866" s="12" t="s">
        <v>30</v>
      </c>
      <c r="C866" s="19">
        <v>998.7485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1">
        <f t="shared" si="262"/>
        <v>998.7485</v>
      </c>
    </row>
    <row r="867" spans="2:12" ht="12" customHeight="1">
      <c r="B867" s="12" t="s">
        <v>31</v>
      </c>
      <c r="C867" s="19">
        <v>268806.4564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1">
        <f t="shared" si="262"/>
        <v>268806.4564</v>
      </c>
    </row>
    <row r="868" spans="2:12" ht="12" customHeight="1">
      <c r="B868" s="12" t="s">
        <v>32</v>
      </c>
      <c r="C868" s="19">
        <v>12535.8665</v>
      </c>
      <c r="D868" s="20">
        <v>601.323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1">
        <f t="shared" si="262"/>
        <v>13137.1895</v>
      </c>
    </row>
    <row r="869" spans="2:12" ht="12" customHeight="1">
      <c r="B869" s="12" t="s">
        <v>33</v>
      </c>
      <c r="C869" s="19">
        <v>47113.0023</v>
      </c>
      <c r="D869" s="20">
        <v>62.1781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1">
        <f t="shared" si="262"/>
        <v>47175.1804</v>
      </c>
    </row>
    <row r="870" spans="2:12" ht="12" customHeight="1">
      <c r="B870" s="12" t="s">
        <v>34</v>
      </c>
      <c r="C870" s="19">
        <v>6421.569</v>
      </c>
      <c r="D870" s="20">
        <v>151.404</v>
      </c>
      <c r="E870" s="20">
        <v>2002.6448</v>
      </c>
      <c r="F870" s="20">
        <v>2122.6326</v>
      </c>
      <c r="G870" s="20">
        <v>933.5253</v>
      </c>
      <c r="H870" s="20">
        <v>0</v>
      </c>
      <c r="I870" s="20">
        <v>0</v>
      </c>
      <c r="J870" s="20">
        <v>0</v>
      </c>
      <c r="K870" s="20">
        <v>0</v>
      </c>
      <c r="L870" s="21">
        <f t="shared" si="262"/>
        <v>11631.7757</v>
      </c>
    </row>
    <row r="871" spans="2:12" ht="12" customHeight="1">
      <c r="B871" s="12" t="s">
        <v>35</v>
      </c>
      <c r="C871" s="19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1">
        <f t="shared" si="262"/>
        <v>0</v>
      </c>
    </row>
    <row r="872" spans="2:12" ht="12" customHeight="1">
      <c r="B872" s="12" t="s">
        <v>36</v>
      </c>
      <c r="C872" s="19">
        <v>293.883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1">
        <f t="shared" si="262"/>
        <v>293.883</v>
      </c>
    </row>
    <row r="873" spans="2:12" ht="12" customHeight="1">
      <c r="B873" s="12" t="s">
        <v>37</v>
      </c>
      <c r="C873" s="19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1">
        <f t="shared" si="262"/>
        <v>0</v>
      </c>
    </row>
    <row r="874" spans="2:12" ht="12" customHeight="1">
      <c r="B874" s="12" t="s">
        <v>38</v>
      </c>
      <c r="C874" s="19">
        <v>3.3683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1">
        <f t="shared" si="262"/>
        <v>3.3683</v>
      </c>
    </row>
    <row r="875" spans="2:12" ht="12" customHeight="1">
      <c r="B875" s="12" t="s">
        <v>39</v>
      </c>
      <c r="C875" s="19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1">
        <f t="shared" si="262"/>
        <v>0</v>
      </c>
    </row>
    <row r="876" spans="2:12" ht="12" customHeight="1">
      <c r="B876" s="14" t="s">
        <v>40</v>
      </c>
      <c r="C876" s="25">
        <v>0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7">
        <f t="shared" si="262"/>
        <v>0</v>
      </c>
    </row>
    <row r="877" spans="2:12" ht="12" customHeight="1">
      <c r="B877" s="12" t="s">
        <v>41</v>
      </c>
      <c r="C877" s="19">
        <v>21812.3128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1">
        <f t="shared" si="262"/>
        <v>21812.3128</v>
      </c>
    </row>
    <row r="878" spans="2:12" ht="12" customHeight="1">
      <c r="B878" s="12" t="s">
        <v>42</v>
      </c>
      <c r="C878" s="19">
        <v>55352.0556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10.4792</v>
      </c>
      <c r="K878" s="20">
        <v>0</v>
      </c>
      <c r="L878" s="21">
        <f t="shared" si="262"/>
        <v>55362.5348</v>
      </c>
    </row>
    <row r="879" spans="2:12" ht="12" customHeight="1">
      <c r="B879" s="12" t="s">
        <v>43</v>
      </c>
      <c r="C879" s="19">
        <v>39509.985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1">
        <f t="shared" si="262"/>
        <v>39509.985</v>
      </c>
    </row>
    <row r="880" spans="2:12" ht="12" customHeight="1">
      <c r="B880" s="12" t="s">
        <v>44</v>
      </c>
      <c r="C880" s="19">
        <v>0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1">
        <f t="shared" si="262"/>
        <v>0</v>
      </c>
    </row>
    <row r="881" spans="2:12" ht="12" customHeight="1">
      <c r="B881" s="12" t="s">
        <v>45</v>
      </c>
      <c r="C881" s="19">
        <v>46.3531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1">
        <f t="shared" si="262"/>
        <v>46.3531</v>
      </c>
    </row>
    <row r="882" spans="2:12" ht="12" customHeight="1">
      <c r="B882" s="12" t="s">
        <v>46</v>
      </c>
      <c r="C882" s="19">
        <v>155978.3718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1">
        <f t="shared" si="262"/>
        <v>155978.3718</v>
      </c>
    </row>
    <row r="883" spans="2:12" ht="12" customHeight="1">
      <c r="B883" s="12" t="s">
        <v>47</v>
      </c>
      <c r="C883" s="19">
        <v>33982.5152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1">
        <f t="shared" si="262"/>
        <v>33982.5152</v>
      </c>
    </row>
    <row r="884" spans="2:12" ht="12" customHeight="1">
      <c r="B884" s="12" t="s">
        <v>48</v>
      </c>
      <c r="C884" s="19">
        <v>0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1">
        <f t="shared" si="262"/>
        <v>0</v>
      </c>
    </row>
    <row r="885" spans="2:12" ht="12" customHeight="1">
      <c r="B885" s="15" t="s">
        <v>49</v>
      </c>
      <c r="C885" s="28">
        <v>20584.8684</v>
      </c>
      <c r="D885" s="29">
        <v>17942.4924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30">
        <f t="shared" si="262"/>
        <v>38527.360799999995</v>
      </c>
    </row>
    <row r="886" spans="2:12" ht="12" customHeight="1">
      <c r="B886" s="12" t="s">
        <v>50</v>
      </c>
      <c r="C886" s="19">
        <v>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1">
        <f t="shared" si="262"/>
        <v>0</v>
      </c>
    </row>
    <row r="887" spans="2:12" ht="12" customHeight="1">
      <c r="B887" s="12" t="s">
        <v>51</v>
      </c>
      <c r="C887" s="19">
        <v>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1">
        <f t="shared" si="262"/>
        <v>0</v>
      </c>
    </row>
    <row r="888" spans="2:12" ht="12" customHeight="1">
      <c r="B888" s="12" t="s">
        <v>52</v>
      </c>
      <c r="C888" s="19">
        <v>38047.9221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22.1547</v>
      </c>
      <c r="J888" s="20">
        <v>0</v>
      </c>
      <c r="K888" s="20">
        <v>0</v>
      </c>
      <c r="L888" s="21">
        <f t="shared" si="262"/>
        <v>38070.0768</v>
      </c>
    </row>
    <row r="889" spans="2:12" ht="12" customHeight="1">
      <c r="B889" s="12" t="s">
        <v>53</v>
      </c>
      <c r="C889" s="19">
        <v>59875.2552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1">
        <f t="shared" si="262"/>
        <v>59875.2552</v>
      </c>
    </row>
    <row r="890" spans="2:12" ht="12" customHeight="1">
      <c r="B890" s="12" t="s">
        <v>54</v>
      </c>
      <c r="C890" s="19">
        <v>11682.1558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1">
        <f t="shared" si="262"/>
        <v>11682.1558</v>
      </c>
    </row>
    <row r="891" spans="2:12" ht="12" customHeight="1">
      <c r="B891" s="12" t="s">
        <v>55</v>
      </c>
      <c r="C891" s="19">
        <v>3386.1595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1">
        <f t="shared" si="262"/>
        <v>3386.1595</v>
      </c>
    </row>
    <row r="892" spans="2:12" ht="12" customHeight="1">
      <c r="B892" s="12" t="s">
        <v>56</v>
      </c>
      <c r="C892" s="19">
        <v>1022.2198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1">
        <f t="shared" si="262"/>
        <v>1022.2198</v>
      </c>
    </row>
    <row r="893" spans="2:12" ht="12" customHeight="1">
      <c r="B893" s="12" t="s">
        <v>57</v>
      </c>
      <c r="C893" s="19">
        <v>11347.5472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1">
        <f t="shared" si="262"/>
        <v>11347.5472</v>
      </c>
    </row>
    <row r="894" spans="2:12" ht="12" customHeight="1">
      <c r="B894" s="12" t="s">
        <v>58</v>
      </c>
      <c r="C894" s="19">
        <v>42691.742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1">
        <f t="shared" si="262"/>
        <v>42691.742</v>
      </c>
    </row>
    <row r="895" spans="2:12" ht="12" customHeight="1">
      <c r="B895" s="15" t="s">
        <v>59</v>
      </c>
      <c r="C895" s="28">
        <v>151861.304</v>
      </c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30">
        <f t="shared" si="262"/>
        <v>151861.304</v>
      </c>
    </row>
    <row r="896" spans="2:12" ht="12" customHeight="1">
      <c r="B896" s="12" t="s">
        <v>60</v>
      </c>
      <c r="C896" s="19">
        <v>3409.5417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1">
        <f t="shared" si="262"/>
        <v>3409.5417</v>
      </c>
    </row>
    <row r="897" spans="2:12" ht="12" customHeight="1">
      <c r="B897" s="12" t="s">
        <v>61</v>
      </c>
      <c r="C897" s="19">
        <v>1805.8977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1">
        <f t="shared" si="262"/>
        <v>1805.8977</v>
      </c>
    </row>
    <row r="898" spans="2:12" ht="12" customHeight="1">
      <c r="B898" s="12" t="s">
        <v>62</v>
      </c>
      <c r="C898" s="19">
        <v>5361.8021</v>
      </c>
      <c r="D898" s="20">
        <v>0</v>
      </c>
      <c r="E898" s="20">
        <v>60.6297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1">
        <f t="shared" si="262"/>
        <v>5422.4318</v>
      </c>
    </row>
    <row r="899" spans="2:12" ht="12" customHeight="1">
      <c r="B899" s="12" t="s">
        <v>63</v>
      </c>
      <c r="C899" s="19">
        <v>69639.2976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1">
        <f t="shared" si="262"/>
        <v>69639.2976</v>
      </c>
    </row>
    <row r="900" spans="2:12" ht="12" customHeight="1">
      <c r="B900" s="12" t="s">
        <v>64</v>
      </c>
      <c r="C900" s="19">
        <v>2111.8155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1">
        <f t="shared" si="262"/>
        <v>2111.8155</v>
      </c>
    </row>
    <row r="901" spans="2:12" ht="12" customHeight="1">
      <c r="B901" s="12" t="s">
        <v>65</v>
      </c>
      <c r="C901" s="19">
        <v>15870.2934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1">
        <f t="shared" si="262"/>
        <v>15870.2934</v>
      </c>
    </row>
    <row r="902" spans="2:12" ht="12" customHeight="1">
      <c r="B902" s="16" t="s">
        <v>66</v>
      </c>
      <c r="C902" s="31">
        <v>323.4937</v>
      </c>
      <c r="D902" s="32">
        <v>0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3">
        <f t="shared" si="262"/>
        <v>323.4937</v>
      </c>
    </row>
    <row r="903" spans="2:12" ht="12" customHeight="1">
      <c r="B903" s="16" t="s">
        <v>67</v>
      </c>
      <c r="C903" s="31">
        <f aca="true" t="shared" si="263" ref="C903:K903">SUM(C856:C902)</f>
        <v>1391817.1508000002</v>
      </c>
      <c r="D903" s="32">
        <f t="shared" si="263"/>
        <v>51116.029899999994</v>
      </c>
      <c r="E903" s="32">
        <f t="shared" si="263"/>
        <v>4907.9492</v>
      </c>
      <c r="F903" s="32">
        <f t="shared" si="263"/>
        <v>2159.92</v>
      </c>
      <c r="G903" s="32">
        <f t="shared" si="263"/>
        <v>933.5253</v>
      </c>
      <c r="H903" s="32">
        <f t="shared" si="263"/>
        <v>0</v>
      </c>
      <c r="I903" s="32">
        <f t="shared" si="263"/>
        <v>22.1547</v>
      </c>
      <c r="J903" s="32">
        <f t="shared" si="263"/>
        <v>10.4792</v>
      </c>
      <c r="K903" s="32">
        <f t="shared" si="263"/>
        <v>0</v>
      </c>
      <c r="L903" s="33">
        <f>SUM(C903:K903)</f>
        <v>1450967.2091</v>
      </c>
    </row>
    <row r="904" ht="12" customHeight="1"/>
    <row r="905" spans="2:65" s="5" customFormat="1" ht="13.5">
      <c r="B905" s="17"/>
      <c r="C905" s="18"/>
      <c r="D905" s="1"/>
      <c r="E905" s="1"/>
      <c r="F905" s="1"/>
      <c r="G905" s="1"/>
      <c r="H905" s="1"/>
      <c r="I905" s="1"/>
      <c r="J905" s="1"/>
      <c r="K905" s="1"/>
      <c r="BM905" s="8"/>
    </row>
  </sheetData>
  <sheetProtection/>
  <mergeCells count="187">
    <mergeCell ref="J695:J696"/>
    <mergeCell ref="J748:J749"/>
    <mergeCell ref="J801:J802"/>
    <mergeCell ref="J854:J855"/>
    <mergeCell ref="J483:J484"/>
    <mergeCell ref="J536:J537"/>
    <mergeCell ref="J589:J590"/>
    <mergeCell ref="J642:J643"/>
    <mergeCell ref="J271:J272"/>
    <mergeCell ref="J324:J325"/>
    <mergeCell ref="J377:J378"/>
    <mergeCell ref="J430:J431"/>
    <mergeCell ref="J59:J60"/>
    <mergeCell ref="J112:J113"/>
    <mergeCell ref="J165:J166"/>
    <mergeCell ref="J218:J219"/>
    <mergeCell ref="K854:K855"/>
    <mergeCell ref="L854:L855"/>
    <mergeCell ref="K801:K802"/>
    <mergeCell ref="L801:L802"/>
    <mergeCell ref="C852:D852"/>
    <mergeCell ref="C854:C855"/>
    <mergeCell ref="D854:D855"/>
    <mergeCell ref="E854:E855"/>
    <mergeCell ref="F854:F855"/>
    <mergeCell ref="G854:G855"/>
    <mergeCell ref="H854:H855"/>
    <mergeCell ref="I854:I855"/>
    <mergeCell ref="K748:K749"/>
    <mergeCell ref="L748:L749"/>
    <mergeCell ref="C799:D799"/>
    <mergeCell ref="C801:C802"/>
    <mergeCell ref="D801:D802"/>
    <mergeCell ref="E801:E802"/>
    <mergeCell ref="F801:F802"/>
    <mergeCell ref="G801:G802"/>
    <mergeCell ref="H801:H802"/>
    <mergeCell ref="I801:I802"/>
    <mergeCell ref="K695:K696"/>
    <mergeCell ref="L695:L696"/>
    <mergeCell ref="C746:D746"/>
    <mergeCell ref="C748:C749"/>
    <mergeCell ref="D748:D749"/>
    <mergeCell ref="E748:E749"/>
    <mergeCell ref="F748:F749"/>
    <mergeCell ref="G748:G749"/>
    <mergeCell ref="H748:H749"/>
    <mergeCell ref="I748:I749"/>
    <mergeCell ref="K642:K643"/>
    <mergeCell ref="L642:L643"/>
    <mergeCell ref="C693:D693"/>
    <mergeCell ref="C695:C696"/>
    <mergeCell ref="D695:D696"/>
    <mergeCell ref="E695:E696"/>
    <mergeCell ref="F695:F696"/>
    <mergeCell ref="G695:G696"/>
    <mergeCell ref="H695:H696"/>
    <mergeCell ref="I695:I696"/>
    <mergeCell ref="K589:K590"/>
    <mergeCell ref="L589:L590"/>
    <mergeCell ref="C640:D640"/>
    <mergeCell ref="C642:C643"/>
    <mergeCell ref="D642:D643"/>
    <mergeCell ref="E642:E643"/>
    <mergeCell ref="F642:F643"/>
    <mergeCell ref="G642:G643"/>
    <mergeCell ref="H642:H643"/>
    <mergeCell ref="I642:I643"/>
    <mergeCell ref="K536:K537"/>
    <mergeCell ref="L536:L537"/>
    <mergeCell ref="C587:D587"/>
    <mergeCell ref="C589:C590"/>
    <mergeCell ref="D589:D590"/>
    <mergeCell ref="E589:E590"/>
    <mergeCell ref="F589:F590"/>
    <mergeCell ref="G589:G590"/>
    <mergeCell ref="H589:H590"/>
    <mergeCell ref="I589:I590"/>
    <mergeCell ref="K483:K484"/>
    <mergeCell ref="L483:L484"/>
    <mergeCell ref="C534:D534"/>
    <mergeCell ref="C536:C537"/>
    <mergeCell ref="D536:D537"/>
    <mergeCell ref="E536:E537"/>
    <mergeCell ref="F536:F537"/>
    <mergeCell ref="G536:G537"/>
    <mergeCell ref="H536:H537"/>
    <mergeCell ref="I536:I537"/>
    <mergeCell ref="K430:K431"/>
    <mergeCell ref="L430:L431"/>
    <mergeCell ref="C481:D481"/>
    <mergeCell ref="C483:C484"/>
    <mergeCell ref="D483:D484"/>
    <mergeCell ref="E483:E484"/>
    <mergeCell ref="F483:F484"/>
    <mergeCell ref="G483:G484"/>
    <mergeCell ref="H483:H484"/>
    <mergeCell ref="I483:I484"/>
    <mergeCell ref="K377:K378"/>
    <mergeCell ref="L377:L378"/>
    <mergeCell ref="C428:D428"/>
    <mergeCell ref="C430:C431"/>
    <mergeCell ref="D430:D431"/>
    <mergeCell ref="E430:E431"/>
    <mergeCell ref="F430:F431"/>
    <mergeCell ref="G430:G431"/>
    <mergeCell ref="H430:H431"/>
    <mergeCell ref="I430:I431"/>
    <mergeCell ref="K324:K325"/>
    <mergeCell ref="L324:L325"/>
    <mergeCell ref="C375:D375"/>
    <mergeCell ref="C377:C378"/>
    <mergeCell ref="D377:D378"/>
    <mergeCell ref="E377:E378"/>
    <mergeCell ref="F377:F378"/>
    <mergeCell ref="G377:G378"/>
    <mergeCell ref="H377:H378"/>
    <mergeCell ref="I377:I378"/>
    <mergeCell ref="K271:K272"/>
    <mergeCell ref="L271:L272"/>
    <mergeCell ref="C322:D322"/>
    <mergeCell ref="C324:C325"/>
    <mergeCell ref="D324:D325"/>
    <mergeCell ref="E324:E325"/>
    <mergeCell ref="F324:F325"/>
    <mergeCell ref="G324:G325"/>
    <mergeCell ref="H324:H325"/>
    <mergeCell ref="I324:I325"/>
    <mergeCell ref="K218:K219"/>
    <mergeCell ref="L218:L219"/>
    <mergeCell ref="C269:D269"/>
    <mergeCell ref="C271:C272"/>
    <mergeCell ref="D271:D272"/>
    <mergeCell ref="E271:E272"/>
    <mergeCell ref="F271:F272"/>
    <mergeCell ref="G271:G272"/>
    <mergeCell ref="H271:H272"/>
    <mergeCell ref="I271:I272"/>
    <mergeCell ref="K165:K166"/>
    <mergeCell ref="L165:L166"/>
    <mergeCell ref="C216:D216"/>
    <mergeCell ref="C218:C219"/>
    <mergeCell ref="D218:D219"/>
    <mergeCell ref="E218:E219"/>
    <mergeCell ref="F218:F219"/>
    <mergeCell ref="G218:G219"/>
    <mergeCell ref="H218:H219"/>
    <mergeCell ref="I218:I219"/>
    <mergeCell ref="K112:K113"/>
    <mergeCell ref="L112:L113"/>
    <mergeCell ref="C163:D163"/>
    <mergeCell ref="C165:C166"/>
    <mergeCell ref="D165:D166"/>
    <mergeCell ref="E165:E166"/>
    <mergeCell ref="F165:F166"/>
    <mergeCell ref="G165:G166"/>
    <mergeCell ref="H165:H166"/>
    <mergeCell ref="I165:I166"/>
    <mergeCell ref="K59:K60"/>
    <mergeCell ref="L59:L60"/>
    <mergeCell ref="C110:D110"/>
    <mergeCell ref="C112:C113"/>
    <mergeCell ref="D112:D113"/>
    <mergeCell ref="E112:E113"/>
    <mergeCell ref="F112:F113"/>
    <mergeCell ref="G112:G113"/>
    <mergeCell ref="F6:F7"/>
    <mergeCell ref="H112:H113"/>
    <mergeCell ref="I112:I113"/>
    <mergeCell ref="F59:F60"/>
    <mergeCell ref="G59:G60"/>
    <mergeCell ref="H59:H60"/>
    <mergeCell ref="I59:I60"/>
    <mergeCell ref="L6:L7"/>
    <mergeCell ref="G6:G7"/>
    <mergeCell ref="H6:H7"/>
    <mergeCell ref="I6:I7"/>
    <mergeCell ref="K6:K7"/>
    <mergeCell ref="J6:J7"/>
    <mergeCell ref="C4:D4"/>
    <mergeCell ref="C6:C7"/>
    <mergeCell ref="D6:D7"/>
    <mergeCell ref="E6:E7"/>
    <mergeCell ref="C57:D57"/>
    <mergeCell ref="C59:C60"/>
    <mergeCell ref="D59:D60"/>
    <mergeCell ref="E59:E6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2007-07-18T07:49:08Z</cp:lastPrinted>
  <dcterms:created xsi:type="dcterms:W3CDTF">2002-02-15T02:21:32Z</dcterms:created>
  <dcterms:modified xsi:type="dcterms:W3CDTF">2017-03-22T04:58:46Z</dcterms:modified>
  <cp:category/>
  <cp:version/>
  <cp:contentType/>
  <cp:contentStatus/>
</cp:coreProperties>
</file>