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MSTKJCDT001）フォルダ\☆係長フォルダ\◎政策評価・行政事業レビュー\☆行政事業レビュー\平成２９年度\170704 レビューシートの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<sst xmlns="http://schemas.openxmlformats.org/spreadsheetml/2006/main" count="2840" uniqueCount="588">
  <si>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</si>
  <si>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</si>
  <si>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</si>
  <si>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</si>
  <si>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</si>
  <si>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</si>
  <si>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</si>
  <si>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</si>
  <si>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</si>
  <si>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</si>
  <si>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</si>
  <si>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</si>
  <si>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</si>
  <si>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</si>
  <si>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</si>
  <si>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</si>
  <si>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</si>
  <si>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</si>
  <si>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</si>
  <si>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</si>
  <si>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</si>
  <si>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</si>
  <si>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</si>
  <si>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</si>
  <si>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</si>
  <si>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</si>
  <si>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</si>
  <si>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</si>
  <si>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</si>
  <si>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</si>
  <si>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</si>
  <si>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</si>
  <si>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</si>
  <si>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</si>
  <si>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</si>
  <si>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</si>
  <si>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</si>
  <si>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</si>
  <si>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</si>
  <si>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</si>
  <si>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</si>
  <si>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</si>
  <si>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</si>
  <si>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</si>
  <si>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</si>
  <si>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</si>
  <si>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</si>
  <si>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</si>
  <si>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</si>
  <si>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</si>
  <si>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</si>
  <si>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</si>
  <si>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</si>
  <si>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</si>
  <si>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</si>
  <si>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</si>
  <si>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</si>
  <si>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</si>
  <si>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</si>
  <si>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</si>
  <si>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</si>
  <si>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</si>
  <si>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</si>
  <si>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</si>
  <si>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</si>
  <si>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</si>
  <si>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</si>
  <si>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</si>
  <si>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</si>
  <si>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</si>
  <si>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</si>
  <si>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</si>
  <si>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</si>
  <si>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</si>
  <si>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</si>
  <si>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</si>
  <si>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</si>
  <si>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</si>
  <si>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</si>
  <si>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</si>
  <si>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</si>
  <si>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</si>
  <si>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</si>
  <si>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</si>
  <si>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</si>
  <si>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</si>
  <si>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</si>
  <si>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</si>
  <si>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</si>
  <si>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</si>
  <si>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</si>
  <si>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</si>
  <si>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</si>
  <si>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</si>
  <si>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</si>
  <si>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</si>
  <si>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</si>
  <si>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</si>
  <si>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</si>
  <si>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</si>
  <si>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</si>
  <si>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</si>
  <si>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</si>
  <si>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</si>
  <si>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</si>
  <si>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</si>
  <si>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</si>
  <si>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</si>
  <si>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</si>
  <si>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</si>
  <si>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</si>
  <si>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</si>
  <si>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</si>
  <si>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</si>
  <si>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</si>
  <si>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</si>
  <si>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</si>
  <si>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</si>
  <si>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</si>
  <si>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</si>
  <si>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</si>
  <si>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</si>
  <si>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</si>
  <si>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</si>
  <si>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</si>
  <si>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</si>
  <si>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</si>
  <si>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</si>
  <si>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</si>
  <si>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</si>
  <si>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</si>
  <si>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</si>
  <si>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</si>
  <si>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</si>
  <si>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</si>
  <si>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</si>
  <si>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</si>
  <si>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</si>
  <si>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</si>
  <si>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</si>
  <si>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</si>
  <si>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</si>
  <si>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</si>
  <si>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</si>
  <si>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</si>
  <si>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</si>
  <si>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</si>
  <si>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</si>
  <si>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</si>
  <si>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</si>
  <si>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</si>
  <si>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</si>
  <si>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</si>
  <si>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</si>
  <si>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</si>
  <si>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</si>
  <si>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</si>
  <si>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</si>
  <si>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</si>
  <si>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</si>
  <si>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</si>
  <si>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</si>
  <si>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</si>
  <si>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</si>
  <si>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</si>
  <si>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</si>
  <si>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</si>
  <si>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</si>
  <si>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</si>
  <si>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</si>
  <si>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</si>
  <si>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</si>
  <si>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</si>
  <si>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</si>
  <si>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</si>
  <si>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</si>
  <si>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</si>
  <si>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</si>
  <si>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</si>
  <si>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</si>
  <si>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</si>
  <si>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</si>
  <si>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</si>
  <si>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</si>
  <si>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</si>
  <si>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</si>
  <si>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</si>
  <si>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</si>
  <si>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</si>
  <si>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</si>
  <si>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</si>
  <si>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</si>
  <si>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</si>
  <si>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</si>
  <si>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</si>
  <si>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</si>
  <si>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</si>
  <si>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</si>
  <si>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</si>
  <si>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</si>
  <si>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</si>
  <si>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</si>
  <si>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</si>
  <si>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</si>
  <si>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</si>
  <si>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</si>
  <si>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</si>
  <si>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</si>
  <si>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</si>
  <si>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</si>
  <si>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</si>
  <si>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</si>
  <si>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</si>
  <si>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</si>
  <si>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</si>
  <si>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</si>
  <si>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</si>
  <si>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</si>
  <si>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</si>
  <si>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</si>
  <si>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</si>
  <si>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</si>
  <si>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</si>
  <si>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</si>
  <si>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</si>
  <si>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</si>
  <si>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</si>
  <si>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</si>
  <si>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</si>
  <si>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</si>
  <si>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</si>
  <si>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</si>
  <si>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</si>
  <si>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</si>
  <si>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</si>
  <si>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</si>
  <si>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</si>
  <si>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</si>
  <si>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</si>
  <si>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</si>
  <si>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</si>
  <si>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</si>
  <si>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</si>
  <si>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</si>
  <si>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</si>
  <si>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</si>
  <si>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</si>
  <si>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</si>
  <si>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</si>
  <si>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</si>
  <si>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</si>
  <si>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</si>
  <si>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</si>
  <si>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</si>
  <si>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</si>
  <si>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</si>
  <si>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</si>
  <si>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</si>
  <si>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</si>
  <si>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</si>
  <si>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</si>
  <si>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</si>
  <si>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</si>
  <si>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</si>
  <si>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</si>
  <si>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</si>
  <si>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</si>
  <si>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</si>
  <si>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</si>
  <si>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</si>
  <si>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</si>
  <si>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</si>
  <si>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</si>
  <si>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</si>
  <si>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</si>
  <si>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</si>
  <si>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</si>
  <si>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</si>
  <si>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</si>
  <si>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</si>
  <si>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</si>
  <si>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</si>
  <si>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</si>
  <si>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</si>
  <si>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</si>
  <si>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</si>
  <si>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</si>
  <si>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</si>
  <si>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</si>
  <si>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</si>
  <si>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</si>
  <si>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</si>
  <si>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</si>
  <si>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</si>
  <si>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</si>
  <si>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</si>
  <si>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</si>
  <si>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</si>
  <si>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</si>
  <si>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</si>
  <si>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</si>
  <si>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</si>
  <si>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</si>
  <si>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</si>
  <si>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</si>
  <si>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</si>
  <si>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</si>
  <si>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</si>
  <si>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</si>
  <si>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</si>
  <si>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</si>
  <si>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</si>
  <si>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</si>
  <si>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</si>
  <si>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</si>
  <si>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</si>
  <si>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</si>
  <si>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</si>
  <si>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</si>
  <si>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</si>
  <si>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</si>
  <si>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</si>
  <si>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</si>
  <si>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</si>
  <si>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</si>
  <si>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</si>
  <si>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</si>
  <si>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</si>
  <si>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</si>
  <si>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</si>
  <si>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</si>
  <si>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</si>
  <si>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</si>
  <si>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</si>
  <si>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</si>
  <si>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</si>
  <si>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</si>
  <si>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</si>
  <si>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</si>
  <si>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</si>
  <si>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</si>
  <si>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</si>
  <si>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</si>
  <si>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</si>
  <si>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</si>
  <si>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</si>
  <si>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</si>
  <si>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</si>
  <si>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</si>
  <si>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</si>
  <si>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</si>
  <si>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</si>
  <si>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</si>
  <si>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</si>
  <si>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</si>
  <si>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</si>
  <si>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</si>
  <si>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</si>
  <si>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</si>
  <si>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</si>
  <si>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</si>
  <si>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</si>
  <si>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</si>
  <si>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</si>
  <si>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</si>
  <si>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</si>
  <si>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</si>
  <si>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</si>
  <si>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</si>
  <si>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</si>
  <si>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</si>
  <si>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</si>
  <si>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</si>
  <si>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</si>
  <si>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</si>
  <si>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</si>
  <si>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</si>
  <si>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</si>
  <si>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</si>
  <si>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</si>
  <si>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</si>
  <si>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</si>
  <si>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</si>
  <si>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</si>
  <si>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</si>
  <si>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</si>
  <si>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</si>
  <si>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</si>
  <si>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</si>
  <si>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</si>
  <si>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</si>
  <si>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</si>
  <si>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</si>
  <si>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</si>
  <si>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</si>
  <si>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</si>
  <si>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</si>
  <si>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</si>
  <si>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</si>
  <si>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</si>
  <si>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</si>
  <si>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</si>
  <si>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</si>
  <si>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</si>
  <si>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</si>
  <si>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</si>
  <si>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</si>
  <si>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</si>
  <si>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</si>
  <si>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</si>
  <si>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</si>
  <si>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</si>
  <si>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</si>
  <si>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</si>
  <si>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</si>
  <si>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</si>
  <si>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</si>
  <si>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</si>
  <si>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</si>
  <si>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</si>
  <si>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</si>
  <si>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</si>
  <si>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</si>
  <si>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</si>
  <si>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</si>
  <si>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</si>
  <si>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</si>
  <si>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</si>
  <si>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</si>
  <si>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</si>
  <si>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</si>
  <si>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</si>
  <si>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</si>
  <si>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</si>
  <si>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</si>
  <si>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</si>
  <si>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</si>
  <si>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</si>
  <si>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</si>
  <si>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</si>
  <si>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</si>
  <si>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</si>
  <si>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</si>
  <si>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</si>
  <si>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</si>
  <si>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</si>
  <si>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</si>
  <si>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</si>
  <si>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</si>
  <si>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</si>
  <si>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</si>
  <si>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</si>
  <si>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</si>
  <si>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</si>
  <si>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</si>
  <si>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</si>
  <si>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</si>
  <si>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</si>
  <si>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</si>
  <si>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</si>
  <si>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</si>
  <si>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</si>
  <si>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</si>
  <si>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</si>
  <si>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</si>
  <si>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</si>
  <si>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</si>
  <si>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</si>
  <si>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</si>
  <si>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</si>
  <si>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</si>
  <si>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</si>
  <si>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</si>
  <si>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</si>
  <si>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</si>
  <si>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</si>
  <si>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</si>
  <si>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</si>
  <si>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</si>
  <si>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</si>
  <si>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</si>
  <si>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</si>
  <si>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</si>
  <si>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</si>
  <si>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</si>
  <si>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</si>
  <si>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</si>
  <si>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</si>
  <si>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</si>
  <si>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</si>
  <si>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</si>
  <si>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</si>
  <si>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</si>
  <si>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</si>
  <si>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</si>
  <si>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</si>
  <si>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</si>
  <si>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</si>
  <si>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</si>
  <si>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</si>
  <si>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</si>
  <si>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</si>
  <si>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</si>
  <si>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</si>
  <si>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</si>
  <si>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</si>
  <si>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</si>
  <si>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</si>
  <si>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</si>
  <si>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</si>
  <si>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</si>
  <si>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</si>
  <si>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</si>
  <si>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</si>
  <si>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</si>
  <si>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</si>
  <si>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</si>
  <si>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</si>
  <si>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</si>
  <si>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</si>
  <si>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</si>
  <si>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</si>
  <si>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</si>
  <si>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</si>
  <si>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</si>
  <si>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</si>
  <si>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</si>
  <si>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</si>
  <si>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</si>
  <si>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</si>
  <si>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</si>
  <si>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</si>
  <si>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</si>
  <si>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</si>
  <si>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</si>
  <si>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</si>
  <si>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</si>
  <si>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</si>
  <si>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</si>
  <si>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</si>
  <si>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</si>
  <si>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</si>
  <si>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</si>
  <si>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</si>
  <si>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</si>
  <si>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</si>
  <si>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新27-037</t>
    <rPh sb="0" eb="1">
      <t>シン</t>
    </rPh>
    <phoneticPr fontId="5"/>
  </si>
  <si>
    <t>公共事業の評価手法の高度化に関する調査検討</t>
    <rPh sb="0" eb="2">
      <t>コウキョウ</t>
    </rPh>
    <rPh sb="2" eb="4">
      <t>ジギョウ</t>
    </rPh>
    <rPh sb="5" eb="7">
      <t>ヒョウカ</t>
    </rPh>
    <rPh sb="7" eb="9">
      <t>シュホウ</t>
    </rPh>
    <rPh sb="10" eb="13">
      <t>コウドカ</t>
    </rPh>
    <rPh sb="14" eb="15">
      <t>カン</t>
    </rPh>
    <rPh sb="17" eb="19">
      <t>チョウサ</t>
    </rPh>
    <rPh sb="19" eb="21">
      <t>ケントウ</t>
    </rPh>
    <phoneticPr fontId="5"/>
  </si>
  <si>
    <t>大臣官房</t>
    <rPh sb="0" eb="2">
      <t>ダイジン</t>
    </rPh>
    <rPh sb="2" eb="4">
      <t>カンボウ</t>
    </rPh>
    <phoneticPr fontId="5"/>
  </si>
  <si>
    <t>公共事業調査室</t>
    <rPh sb="0" eb="2">
      <t>コウキョウ</t>
    </rPh>
    <rPh sb="2" eb="4">
      <t>ジギョウ</t>
    </rPh>
    <rPh sb="4" eb="6">
      <t>チョウサ</t>
    </rPh>
    <rPh sb="6" eb="7">
      <t>シツ</t>
    </rPh>
    <phoneticPr fontId="5"/>
  </si>
  <si>
    <t>室長　塩田　昌弘</t>
    <rPh sb="0" eb="2">
      <t>シツチョウ</t>
    </rPh>
    <rPh sb="3" eb="5">
      <t>シオタ</t>
    </rPh>
    <rPh sb="6" eb="8">
      <t>マサヒロ</t>
    </rPh>
    <phoneticPr fontId="5"/>
  </si>
  <si>
    <t>○</t>
  </si>
  <si>
    <t>-</t>
    <phoneticPr fontId="5"/>
  </si>
  <si>
    <t>　本事業は、公共事業の効率性及びその実施過程の透明性の一層の向上を図るために実施している国土交通省における個別公共事業の評価について、評価システムの高度化を図ることを目的とする。</t>
    <rPh sb="1" eb="2">
      <t>ホン</t>
    </rPh>
    <rPh sb="2" eb="4">
      <t>ジギョウ</t>
    </rPh>
    <rPh sb="6" eb="8">
      <t>コウキョウ</t>
    </rPh>
    <rPh sb="8" eb="10">
      <t>ジギョウ</t>
    </rPh>
    <rPh sb="11" eb="14">
      <t>コウリツセイ</t>
    </rPh>
    <rPh sb="14" eb="15">
      <t>オヨ</t>
    </rPh>
    <rPh sb="18" eb="20">
      <t>ジッシ</t>
    </rPh>
    <rPh sb="20" eb="22">
      <t>カテイ</t>
    </rPh>
    <rPh sb="23" eb="26">
      <t>トウメイセイ</t>
    </rPh>
    <rPh sb="27" eb="29">
      <t>イッソウ</t>
    </rPh>
    <rPh sb="30" eb="32">
      <t>コウジョウ</t>
    </rPh>
    <rPh sb="33" eb="34">
      <t>ハカ</t>
    </rPh>
    <rPh sb="38" eb="40">
      <t>ジッシ</t>
    </rPh>
    <rPh sb="44" eb="46">
      <t>コクド</t>
    </rPh>
    <rPh sb="46" eb="49">
      <t>コウツウショウ</t>
    </rPh>
    <rPh sb="53" eb="55">
      <t>コベツ</t>
    </rPh>
    <rPh sb="55" eb="57">
      <t>コウキョウ</t>
    </rPh>
    <rPh sb="57" eb="59">
      <t>ジギョウ</t>
    </rPh>
    <rPh sb="60" eb="62">
      <t>ヒョウカ</t>
    </rPh>
    <rPh sb="67" eb="69">
      <t>ヒョウカ</t>
    </rPh>
    <rPh sb="74" eb="77">
      <t>コウドカ</t>
    </rPh>
    <rPh sb="78" eb="79">
      <t>ハカ</t>
    </rPh>
    <rPh sb="83" eb="85">
      <t>モクテキ</t>
    </rPh>
    <phoneticPr fontId="5"/>
  </si>
  <si>
    <t>　我が国においては、今後、人口減少・高齢化の進展や社会資本ストックの長寿命化を初めとした戦略的維持管理・更新の進展が想定されるため、このような社会の変化を踏まえた公共事業評価の評価手法の点検、課題の整理及び新たな評価手法の検討を行う。</t>
    <phoneticPr fontId="5"/>
  </si>
  <si>
    <t>公共事業の評価手法に関し、社会情勢の変化を踏まえ、改善の必要性を含めた検討を行うため、定量的な目標の設定が困難である。</t>
    <rPh sb="0" eb="2">
      <t>コウキョウ</t>
    </rPh>
    <rPh sb="2" eb="4">
      <t>ジギョウ</t>
    </rPh>
    <rPh sb="5" eb="7">
      <t>ヒョウカ</t>
    </rPh>
    <rPh sb="7" eb="9">
      <t>シュホウ</t>
    </rPh>
    <rPh sb="10" eb="11">
      <t>カン</t>
    </rPh>
    <rPh sb="13" eb="15">
      <t>シャカイ</t>
    </rPh>
    <rPh sb="15" eb="17">
      <t>ジョウセイ</t>
    </rPh>
    <rPh sb="18" eb="20">
      <t>ヘンカ</t>
    </rPh>
    <rPh sb="21" eb="22">
      <t>フ</t>
    </rPh>
    <rPh sb="25" eb="27">
      <t>カイゼン</t>
    </rPh>
    <rPh sb="28" eb="31">
      <t>ヒツヨウセイ</t>
    </rPh>
    <rPh sb="32" eb="33">
      <t>フク</t>
    </rPh>
    <rPh sb="35" eb="37">
      <t>ケントウ</t>
    </rPh>
    <rPh sb="38" eb="39">
      <t>オコナ</t>
    </rPh>
    <rPh sb="43" eb="46">
      <t>テイリョウテキ</t>
    </rPh>
    <rPh sb="47" eb="49">
      <t>モクヒョウ</t>
    </rPh>
    <rPh sb="50" eb="52">
      <t>セッテイ</t>
    </rPh>
    <rPh sb="53" eb="55">
      <t>コンナン</t>
    </rPh>
    <phoneticPr fontId="5"/>
  </si>
  <si>
    <t>公共事業の効率的かつ効果的な実施のための評価手法を検討する。</t>
    <rPh sb="0" eb="2">
      <t>コウキョウ</t>
    </rPh>
    <rPh sb="2" eb="4">
      <t>ジギョウ</t>
    </rPh>
    <rPh sb="5" eb="8">
      <t>コウリツテキ</t>
    </rPh>
    <rPh sb="10" eb="13">
      <t>コウカテキ</t>
    </rPh>
    <rPh sb="14" eb="16">
      <t>ジッシ</t>
    </rPh>
    <rPh sb="20" eb="22">
      <t>ヒョウカ</t>
    </rPh>
    <rPh sb="22" eb="24">
      <t>シュホウ</t>
    </rPh>
    <rPh sb="25" eb="27">
      <t>ケントウ</t>
    </rPh>
    <phoneticPr fontId="5"/>
  </si>
  <si>
    <t>検討対象事業分野数</t>
    <rPh sb="0" eb="2">
      <t>ケントウ</t>
    </rPh>
    <rPh sb="2" eb="4">
      <t>タイショウ</t>
    </rPh>
    <rPh sb="4" eb="6">
      <t>ジギョウ</t>
    </rPh>
    <rPh sb="6" eb="8">
      <t>ブンヤ</t>
    </rPh>
    <rPh sb="8" eb="9">
      <t>スウ</t>
    </rPh>
    <phoneticPr fontId="5"/>
  </si>
  <si>
    <t>件</t>
    <rPh sb="0" eb="1">
      <t>ケン</t>
    </rPh>
    <phoneticPr fontId="5"/>
  </si>
  <si>
    <t>調査費／調査検討の報告数　　　　　　　　　　　　　　</t>
    <rPh sb="0" eb="3">
      <t>チョウサヒ</t>
    </rPh>
    <rPh sb="4" eb="6">
      <t>チョウサ</t>
    </rPh>
    <rPh sb="6" eb="8">
      <t>ケントウ</t>
    </rPh>
    <rPh sb="9" eb="11">
      <t>ホウコク</t>
    </rPh>
    <rPh sb="11" eb="12">
      <t>スウ</t>
    </rPh>
    <phoneticPr fontId="5"/>
  </si>
  <si>
    <t>1.8/2</t>
    <phoneticPr fontId="5"/>
  </si>
  <si>
    <t>1.8/1</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</si>
  <si>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</si>
  <si>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３０　社会資本整備・管理等を効率的に推進する</t>
    <rPh sb="3" eb="7">
      <t>シャカイシホン</t>
    </rPh>
    <rPh sb="7" eb="9">
      <t>セイビ</t>
    </rPh>
    <rPh sb="10" eb="13">
      <t>カンリトウ</t>
    </rPh>
    <rPh sb="14" eb="17">
      <t>コウリツテキ</t>
    </rPh>
    <rPh sb="18" eb="20">
      <t>スイシン</t>
    </rPh>
    <phoneticPr fontId="5"/>
  </si>
  <si>
    <t>本事業により、社会資本整備・管理等を効率的に推進するための国土交通省における個別公共事業の評価について、当該評価システムの高度化に寄与する。</t>
    <rPh sb="0" eb="1">
      <t>ホン</t>
    </rPh>
    <rPh sb="1" eb="3">
      <t>ジギョウ</t>
    </rPh>
    <rPh sb="7" eb="11">
      <t>シャカイシホン</t>
    </rPh>
    <rPh sb="11" eb="13">
      <t>セイビ</t>
    </rPh>
    <rPh sb="14" eb="17">
      <t>カンリトウ</t>
    </rPh>
    <rPh sb="18" eb="21">
      <t>コウリツテキ</t>
    </rPh>
    <rPh sb="22" eb="24">
      <t>スイシン</t>
    </rPh>
    <rPh sb="29" eb="31">
      <t>コクド</t>
    </rPh>
    <rPh sb="31" eb="34">
      <t>コウツウショウ</t>
    </rPh>
    <rPh sb="38" eb="40">
      <t>コベツ</t>
    </rPh>
    <rPh sb="40" eb="42">
      <t>コウキョウ</t>
    </rPh>
    <rPh sb="42" eb="44">
      <t>ジギョウ</t>
    </rPh>
    <rPh sb="45" eb="47">
      <t>ヒョウカ</t>
    </rPh>
    <rPh sb="52" eb="54">
      <t>トウガイ</t>
    </rPh>
    <rPh sb="54" eb="56">
      <t>ヒョウカ</t>
    </rPh>
    <rPh sb="61" eb="64">
      <t>コウドカ</t>
    </rPh>
    <rPh sb="65" eb="67">
      <t>キヨ</t>
    </rPh>
    <phoneticPr fontId="5"/>
  </si>
  <si>
    <t>公共事業の効率性及びその実施過程の透明性の一層の向上を図るため、国として取り組む必要がある。</t>
    <rPh sb="0" eb="2">
      <t>コウキョウ</t>
    </rPh>
    <rPh sb="2" eb="4">
      <t>ジギョウ</t>
    </rPh>
    <rPh sb="5" eb="8">
      <t>コウリツセイ</t>
    </rPh>
    <rPh sb="8" eb="9">
      <t>オヨ</t>
    </rPh>
    <rPh sb="12" eb="14">
      <t>ジッシ</t>
    </rPh>
    <rPh sb="14" eb="16">
      <t>カテイ</t>
    </rPh>
    <rPh sb="17" eb="20">
      <t>トウメイセイ</t>
    </rPh>
    <rPh sb="21" eb="23">
      <t>イッソウ</t>
    </rPh>
    <rPh sb="24" eb="26">
      <t>コウジョウ</t>
    </rPh>
    <rPh sb="27" eb="28">
      <t>ハカ</t>
    </rPh>
    <rPh sb="32" eb="33">
      <t>クニ</t>
    </rPh>
    <rPh sb="36" eb="37">
      <t>ト</t>
    </rPh>
    <rPh sb="38" eb="39">
      <t>ク</t>
    </rPh>
    <rPh sb="40" eb="42">
      <t>ヒツヨウ</t>
    </rPh>
    <phoneticPr fontId="5"/>
  </si>
  <si>
    <t>公共事業の効率性及びその実施過程の透明性の一層の向上を図るため、国として取り組む必要がある。</t>
    <phoneticPr fontId="5"/>
  </si>
  <si>
    <t>無</t>
  </si>
  <si>
    <t>執行においては、一般競争入札により受注者を決定しており、競争性のある契約方法により適切に執行している。</t>
    <rPh sb="0" eb="2">
      <t>シッコウ</t>
    </rPh>
    <rPh sb="8" eb="10">
      <t>イッパン</t>
    </rPh>
    <rPh sb="10" eb="12">
      <t>キョウソウ</t>
    </rPh>
    <rPh sb="12" eb="14">
      <t>ニュウサツ</t>
    </rPh>
    <rPh sb="17" eb="20">
      <t>ジュチュウシャ</t>
    </rPh>
    <rPh sb="21" eb="23">
      <t>ケッテイ</t>
    </rPh>
    <rPh sb="28" eb="31">
      <t>キョウソウセイ</t>
    </rPh>
    <rPh sb="34" eb="36">
      <t>ケイヤク</t>
    </rPh>
    <rPh sb="36" eb="38">
      <t>ホウホウ</t>
    </rPh>
    <rPh sb="41" eb="43">
      <t>テキセツ</t>
    </rPh>
    <rPh sb="44" eb="46">
      <t>シッコウ</t>
    </rPh>
    <phoneticPr fontId="5"/>
  </si>
  <si>
    <t>‐</t>
  </si>
  <si>
    <t>執行においては、一般競争入札により受注者を決定しており、競争性のある契約方法により適切に執行している。</t>
    <phoneticPr fontId="5"/>
  </si>
  <si>
    <t>×</t>
  </si>
  <si>
    <t>活動実績については、見込みにあったものとなっている。成果物については、今後の事業評価制度の見直しに活用する予定である。</t>
    <rPh sb="0" eb="2">
      <t>カツドウ</t>
    </rPh>
    <rPh sb="2" eb="4">
      <t>ジッセキ</t>
    </rPh>
    <rPh sb="10" eb="12">
      <t>ミコ</t>
    </rPh>
    <rPh sb="26" eb="29">
      <t>セイカブツ</t>
    </rPh>
    <rPh sb="35" eb="37">
      <t>コンゴ</t>
    </rPh>
    <rPh sb="38" eb="42">
      <t>ジギョウヒョウカ</t>
    </rPh>
    <rPh sb="42" eb="44">
      <t>セイド</t>
    </rPh>
    <rPh sb="45" eb="47">
      <t>ミナオ</t>
    </rPh>
    <rPh sb="49" eb="51">
      <t>カツヨウ</t>
    </rPh>
    <rPh sb="53" eb="55">
      <t>ヨテイ</t>
    </rPh>
    <phoneticPr fontId="5"/>
  </si>
  <si>
    <t>活動実績については、見込みにあったものとなっている。成果物については、今後の事業評価制度の見直しに活用する予定である。</t>
    <phoneticPr fontId="5"/>
  </si>
  <si>
    <t>本事業は、公共事業の効率性、及びその実施過程の透明性の一層の向上を図ることを目的としたものであり、国として取り組む必要がある。</t>
    <rPh sb="0" eb="1">
      <t>ホン</t>
    </rPh>
    <rPh sb="1" eb="3">
      <t>ジギョウ</t>
    </rPh>
    <rPh sb="5" eb="7">
      <t>コウキョウ</t>
    </rPh>
    <rPh sb="7" eb="9">
      <t>ジギョウ</t>
    </rPh>
    <rPh sb="10" eb="13">
      <t>コウリツセイ</t>
    </rPh>
    <rPh sb="14" eb="15">
      <t>オヨ</t>
    </rPh>
    <rPh sb="18" eb="20">
      <t>ジッシ</t>
    </rPh>
    <rPh sb="20" eb="22">
      <t>カテイ</t>
    </rPh>
    <rPh sb="23" eb="26">
      <t>トウメイセイ</t>
    </rPh>
    <rPh sb="27" eb="29">
      <t>イッソウ</t>
    </rPh>
    <rPh sb="30" eb="32">
      <t>コウジョウ</t>
    </rPh>
    <rPh sb="33" eb="34">
      <t>ハカ</t>
    </rPh>
    <rPh sb="38" eb="40">
      <t>モクテキ</t>
    </rPh>
    <rPh sb="49" eb="50">
      <t>クニ</t>
    </rPh>
    <rPh sb="53" eb="54">
      <t>ト</t>
    </rPh>
    <rPh sb="55" eb="56">
      <t>ク</t>
    </rPh>
    <rPh sb="57" eb="59">
      <t>ヒツヨウ</t>
    </rPh>
    <phoneticPr fontId="5"/>
  </si>
  <si>
    <t>上記の点検結果を踏まえ、今後も引き続きより効率的・効果的な執行に努める。</t>
    <rPh sb="0" eb="2">
      <t>ジョウキ</t>
    </rPh>
    <rPh sb="3" eb="5">
      <t>テンケン</t>
    </rPh>
    <rPh sb="5" eb="7">
      <t>ケッカ</t>
    </rPh>
    <rPh sb="8" eb="9">
      <t>フ</t>
    </rPh>
    <rPh sb="12" eb="14">
      <t>コンゴ</t>
    </rPh>
    <rPh sb="15" eb="16">
      <t>ヒ</t>
    </rPh>
    <rPh sb="17" eb="18">
      <t>ツヅ</t>
    </rPh>
    <rPh sb="21" eb="24">
      <t>コウリツテキ</t>
    </rPh>
    <rPh sb="25" eb="28">
      <t>コウカテキ</t>
    </rPh>
    <rPh sb="29" eb="31">
      <t>シッコウ</t>
    </rPh>
    <rPh sb="32" eb="33">
      <t>ツト</t>
    </rPh>
    <phoneticPr fontId="5"/>
  </si>
  <si>
    <t>公共計画研究所</t>
    <rPh sb="0" eb="2">
      <t>コウキョウ</t>
    </rPh>
    <rPh sb="2" eb="4">
      <t>ケイカク</t>
    </rPh>
    <rPh sb="4" eb="7">
      <t>ケンキュウジョ</t>
    </rPh>
    <phoneticPr fontId="5"/>
  </si>
  <si>
    <t>公共事業評価の評価手法の高度化に関する調査検討</t>
    <phoneticPr fontId="5"/>
  </si>
  <si>
    <t>国土交通省</t>
  </si>
  <si>
    <t>役務費</t>
    <rPh sb="0" eb="2">
      <t>エキム</t>
    </rPh>
    <rPh sb="2" eb="3">
      <t>ヒ</t>
    </rPh>
    <phoneticPr fontId="5"/>
  </si>
  <si>
    <t>公共事業評価の評価手の高度化に関する調査検討</t>
    <rPh sb="0" eb="2">
      <t>コウキョウ</t>
    </rPh>
    <rPh sb="2" eb="6">
      <t>ジギョウヒョウカ</t>
    </rPh>
    <rPh sb="7" eb="9">
      <t>ヒョウカ</t>
    </rPh>
    <rPh sb="9" eb="10">
      <t>テ</t>
    </rPh>
    <rPh sb="11" eb="14">
      <t>コウドカ</t>
    </rPh>
    <rPh sb="15" eb="16">
      <t>カン</t>
    </rPh>
    <rPh sb="18" eb="20">
      <t>チョウサ</t>
    </rPh>
    <rPh sb="20" eb="22">
      <t>ケントウ</t>
    </rPh>
    <phoneticPr fontId="5"/>
  </si>
  <si>
    <t>執行においては、一般競争入札により受注者を決定しており、競争性のある契約方法により適切に執行している。</t>
    <phoneticPr fontId="5"/>
  </si>
  <si>
    <t>事業評価手法の検討対象分野数</t>
    <rPh sb="0" eb="4">
      <t>ジギョウヒョウカ</t>
    </rPh>
    <rPh sb="4" eb="6">
      <t>シュホウ</t>
    </rPh>
    <rPh sb="7" eb="9">
      <t>ケントウ</t>
    </rPh>
    <rPh sb="9" eb="11">
      <t>タイショウ</t>
    </rPh>
    <rPh sb="11" eb="13">
      <t>ブンヤ</t>
    </rPh>
    <rPh sb="13" eb="14">
      <t>スウ</t>
    </rPh>
    <phoneticPr fontId="5"/>
  </si>
  <si>
    <t>-</t>
    <phoneticPr fontId="5"/>
  </si>
  <si>
    <t>A.公共計画研究所</t>
    <phoneticPr fontId="5"/>
  </si>
  <si>
    <t>社会情勢の変化を踏まえ、国土交通省における個別公共事業の評価手法の在り方の妥当性を２分野以上につき検証する。</t>
    <rPh sb="0" eb="2">
      <t>シャカイ</t>
    </rPh>
    <rPh sb="2" eb="4">
      <t>ジョウセイ</t>
    </rPh>
    <rPh sb="5" eb="7">
      <t>ヘンカ</t>
    </rPh>
    <rPh sb="8" eb="9">
      <t>フ</t>
    </rPh>
    <rPh sb="12" eb="14">
      <t>コクド</t>
    </rPh>
    <rPh sb="14" eb="17">
      <t>コウツウショウ</t>
    </rPh>
    <rPh sb="21" eb="23">
      <t>コベツ</t>
    </rPh>
    <rPh sb="23" eb="25">
      <t>コウキョウ</t>
    </rPh>
    <rPh sb="25" eb="27">
      <t>ジギョウ</t>
    </rPh>
    <rPh sb="28" eb="30">
      <t>ヒョウカ</t>
    </rPh>
    <rPh sb="30" eb="32">
      <t>シュホウ</t>
    </rPh>
    <rPh sb="33" eb="34">
      <t>ア</t>
    </rPh>
    <rPh sb="35" eb="36">
      <t>カタ</t>
    </rPh>
    <rPh sb="37" eb="40">
      <t>ダトウセイ</t>
    </rPh>
    <rPh sb="42" eb="44">
      <t>ブンヤ</t>
    </rPh>
    <rPh sb="44" eb="46">
      <t>イジョウ</t>
    </rPh>
    <rPh sb="49" eb="51">
      <t>ケンショウ</t>
    </rPh>
    <phoneticPr fontId="5"/>
  </si>
  <si>
    <t>・公共事業評価の基本的考え方（平成１４年８月）「３．１　公共事業評価の基本」
・国土交通省所管公共事業の事業評価に係る実施要領において、「大臣官房は、評価手法について事業種別間において共通的に考慮すべき事項について策定する」こととなっているため、少なくとも２分野について妥当性の検証を行う。</t>
    <rPh sb="1" eb="3">
      <t>コウキョウ</t>
    </rPh>
    <rPh sb="3" eb="7">
      <t>ジギョウヒョウカ</t>
    </rPh>
    <rPh sb="8" eb="11">
      <t>キホンテキ</t>
    </rPh>
    <rPh sb="11" eb="12">
      <t>カンガ</t>
    </rPh>
    <rPh sb="13" eb="14">
      <t>カタ</t>
    </rPh>
    <rPh sb="15" eb="17">
      <t>ヘイセイ</t>
    </rPh>
    <rPh sb="19" eb="20">
      <t>ネン</t>
    </rPh>
    <rPh sb="21" eb="22">
      <t>ガツ</t>
    </rPh>
    <rPh sb="28" eb="30">
      <t>コウキョウ</t>
    </rPh>
    <rPh sb="30" eb="34">
      <t>ジギョウヒョウカ</t>
    </rPh>
    <rPh sb="35" eb="37">
      <t>キホン</t>
    </rPh>
    <rPh sb="40" eb="42">
      <t>コクド</t>
    </rPh>
    <rPh sb="42" eb="45">
      <t>コウツウショウ</t>
    </rPh>
    <rPh sb="45" eb="47">
      <t>ショカン</t>
    </rPh>
    <rPh sb="47" eb="49">
      <t>コウキョウ</t>
    </rPh>
    <rPh sb="49" eb="51">
      <t>ジギョウ</t>
    </rPh>
    <rPh sb="52" eb="56">
      <t>ジギョウヒョウカ</t>
    </rPh>
    <rPh sb="57" eb="58">
      <t>カカ</t>
    </rPh>
    <rPh sb="59" eb="63">
      <t>ジッシヨウリョウ</t>
    </rPh>
    <rPh sb="69" eb="71">
      <t>ダイジン</t>
    </rPh>
    <rPh sb="71" eb="73">
      <t>カンボウ</t>
    </rPh>
    <rPh sb="75" eb="77">
      <t>ヒョウカ</t>
    </rPh>
    <rPh sb="77" eb="79">
      <t>シュホウ</t>
    </rPh>
    <rPh sb="83" eb="85">
      <t>ジギョウ</t>
    </rPh>
    <rPh sb="85" eb="87">
      <t>シュベツ</t>
    </rPh>
    <rPh sb="87" eb="88">
      <t>カン</t>
    </rPh>
    <rPh sb="92" eb="94">
      <t>キョウツウ</t>
    </rPh>
    <rPh sb="94" eb="95">
      <t>テキ</t>
    </rPh>
    <rPh sb="96" eb="98">
      <t>コウリョ</t>
    </rPh>
    <rPh sb="101" eb="103">
      <t>ジコウ</t>
    </rPh>
    <rPh sb="107" eb="109">
      <t>サクテイ</t>
    </rPh>
    <rPh sb="123" eb="124">
      <t>スク</t>
    </rPh>
    <rPh sb="129" eb="131">
      <t>ブンヤ</t>
    </rPh>
    <rPh sb="135" eb="138">
      <t>ダトウセイ</t>
    </rPh>
    <rPh sb="139" eb="141">
      <t>ケンショウ</t>
    </rPh>
    <rPh sb="142" eb="143">
      <t>オコナ</t>
    </rPh>
    <phoneticPr fontId="5"/>
  </si>
  <si>
    <t>事業評価手法の調査検討の報告数</t>
    <rPh sb="0" eb="4">
      <t>ジギョウヒョウカ</t>
    </rPh>
    <rPh sb="4" eb="6">
      <t>シュホウ</t>
    </rPh>
    <rPh sb="7" eb="9">
      <t>チョウサ</t>
    </rPh>
    <rPh sb="9" eb="11">
      <t>ケントウ</t>
    </rPh>
    <rPh sb="12" eb="14">
      <t>ホウコク</t>
    </rPh>
    <rPh sb="14" eb="15">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</si>
</sst>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22</xdr:col>
      <xdr:colOff>60657</xdr:colOff>
      <xdr:row>750</xdr:row>
      <xdr:rowOff>32464</xdr:rowOff>
    </xdr:from>
    <xdr:ext cx="2433423" cy="459100"/>
    <xdr:sp macro="" textlink="">
      <xdr:nvSpPr>
        <xdr:cNvPr id="2" name="テキスト ボックス 1"/>
        <xdr:cNvSpPr txBox="1"/>
      </xdr:nvSpPr>
      <xdr:spPr>
        <a:xfrm>
          <a:off x="4498186" y="39286670"/>
          <a:ext cx="243342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公共事業評価の評価手法の高度化に</a:t>
          </a:r>
          <a:endParaRPr kumimoji="1" lang="en-US" altLang="ja-JP" sz="1100"/>
        </a:p>
        <a:p>
          <a:r>
            <a:rPr kumimoji="1" lang="ja-JP" altLang="en-US" sz="1100"/>
            <a:t>関する調査検討</a:t>
          </a:r>
        </a:p>
      </xdr:txBody>
    </xdr:sp>
    <xdr:clientData/>
  </xdr:oneCellAnchor>
  <xdr:oneCellAnchor>
    <xdr:from>
      <xdr:col>17</xdr:col>
      <xdr:colOff>9808</xdr:colOff>
      <xdr:row>741</xdr:row>
      <xdr:rowOff>44825</xdr:rowOff>
    </xdr:from>
    <xdr:ext cx="4774406" cy="492571"/>
    <xdr:sp macro="" textlink="">
      <xdr:nvSpPr>
        <xdr:cNvPr id="3" name="テキスト ボックス 2"/>
        <xdr:cNvSpPr txBox="1"/>
      </xdr:nvSpPr>
      <xdr:spPr>
        <a:xfrm>
          <a:off x="3438808" y="36172590"/>
          <a:ext cx="4774406"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200"/>
            <a:t>国土交通省</a:t>
          </a:r>
          <a:endParaRPr kumimoji="1" lang="en-US" altLang="ja-JP" sz="1200"/>
        </a:p>
        <a:p>
          <a:pPr algn="ctr"/>
          <a:r>
            <a:rPr kumimoji="1" lang="en-US" altLang="ja-JP" sz="1200">
              <a:solidFill>
                <a:sysClr val="windowText" lastClr="000000"/>
              </a:solidFill>
            </a:rPr>
            <a:t>1.2</a:t>
          </a:r>
          <a:r>
            <a:rPr kumimoji="1" lang="ja-JP" altLang="en-US" sz="1200">
              <a:solidFill>
                <a:sysClr val="windowText" lastClr="000000"/>
              </a:solidFill>
            </a:rPr>
            <a:t>百</a:t>
          </a:r>
          <a:r>
            <a:rPr kumimoji="1" lang="ja-JP" altLang="en-US" sz="1200"/>
            <a:t>万円</a:t>
          </a:r>
        </a:p>
      </xdr:txBody>
    </xdr:sp>
    <xdr:clientData/>
  </xdr:oneCellAnchor>
  <xdr:oneCellAnchor>
    <xdr:from>
      <xdr:col>26</xdr:col>
      <xdr:colOff>132810</xdr:colOff>
      <xdr:row>742</xdr:row>
      <xdr:rowOff>242329</xdr:rowOff>
    </xdr:from>
    <xdr:ext cx="960519" cy="275717"/>
    <xdr:sp macro="" textlink="">
      <xdr:nvSpPr>
        <xdr:cNvPr id="4" name="テキスト ボックス 3"/>
        <xdr:cNvSpPr txBox="1"/>
      </xdr:nvSpPr>
      <xdr:spPr>
        <a:xfrm>
          <a:off x="5377163" y="36717476"/>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（発注・監督）</a:t>
          </a:r>
        </a:p>
      </xdr:txBody>
    </xdr:sp>
    <xdr:clientData/>
  </xdr:oneCellAnchor>
  <xdr:oneCellAnchor>
    <xdr:from>
      <xdr:col>23</xdr:col>
      <xdr:colOff>20413</xdr:colOff>
      <xdr:row>747</xdr:row>
      <xdr:rowOff>70971</xdr:rowOff>
    </xdr:from>
    <xdr:ext cx="1172116" cy="275717"/>
    <xdr:sp macro="" textlink="">
      <xdr:nvSpPr>
        <xdr:cNvPr id="5" name="テキスト ボックス 4"/>
        <xdr:cNvSpPr txBox="1"/>
      </xdr:nvSpPr>
      <xdr:spPr>
        <a:xfrm>
          <a:off x="4659648" y="3828303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24</xdr:col>
      <xdr:colOff>174653</xdr:colOff>
      <xdr:row>748</xdr:row>
      <xdr:rowOff>15410</xdr:rowOff>
    </xdr:from>
    <xdr:ext cx="1579070" cy="492571"/>
    <xdr:sp macro="" textlink="">
      <xdr:nvSpPr>
        <xdr:cNvPr id="6" name="テキスト ボックス 5"/>
        <xdr:cNvSpPr txBox="1"/>
      </xdr:nvSpPr>
      <xdr:spPr>
        <a:xfrm>
          <a:off x="5015594" y="38574851"/>
          <a:ext cx="1579070"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t>A.</a:t>
          </a:r>
          <a:r>
            <a:rPr kumimoji="1" lang="ja-JP" altLang="en-US" sz="1200"/>
            <a:t>公共計画研究所</a:t>
          </a:r>
          <a:endParaRPr kumimoji="1" lang="en-US" altLang="ja-JP" sz="1200"/>
        </a:p>
        <a:p>
          <a:pPr algn="ctr"/>
          <a:r>
            <a:rPr kumimoji="1" lang="en-US" altLang="ja-JP" sz="1200">
              <a:solidFill>
                <a:sysClr val="windowText" lastClr="000000"/>
              </a:solidFill>
            </a:rPr>
            <a:t>1.0</a:t>
          </a:r>
          <a:r>
            <a:rPr kumimoji="1" lang="ja-JP" altLang="en-US" sz="1200"/>
            <a:t>百万円</a:t>
          </a:r>
        </a:p>
      </xdr:txBody>
    </xdr:sp>
    <xdr:clientData/>
  </xdr:oneCellAnchor>
  <xdr:twoCellAnchor>
    <xdr:from>
      <xdr:col>21</xdr:col>
      <xdr:colOff>156886</xdr:colOff>
      <xdr:row>749</xdr:row>
      <xdr:rowOff>258296</xdr:rowOff>
    </xdr:from>
    <xdr:to>
      <xdr:col>22</xdr:col>
      <xdr:colOff>35446</xdr:colOff>
      <xdr:row>751</xdr:row>
      <xdr:rowOff>249891</xdr:rowOff>
    </xdr:to>
    <xdr:sp macro="" textlink="">
      <xdr:nvSpPr>
        <xdr:cNvPr id="7" name="左大かっこ 6"/>
        <xdr:cNvSpPr/>
      </xdr:nvSpPr>
      <xdr:spPr>
        <a:xfrm>
          <a:off x="4392710" y="39165120"/>
          <a:ext cx="80265" cy="686359"/>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107031</xdr:colOff>
      <xdr:row>749</xdr:row>
      <xdr:rowOff>258296</xdr:rowOff>
    </xdr:from>
    <xdr:to>
      <xdr:col>34</xdr:col>
      <xdr:colOff>187996</xdr:colOff>
      <xdr:row>751</xdr:row>
      <xdr:rowOff>249891</xdr:rowOff>
    </xdr:to>
    <xdr:sp macro="" textlink="">
      <xdr:nvSpPr>
        <xdr:cNvPr id="8" name="左大かっこ 7"/>
        <xdr:cNvSpPr/>
      </xdr:nvSpPr>
      <xdr:spPr>
        <a:xfrm flipH="1">
          <a:off x="6965031" y="39165120"/>
          <a:ext cx="80965" cy="686359"/>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15417</xdr:colOff>
      <xdr:row>743</xdr:row>
      <xdr:rowOff>198907</xdr:rowOff>
    </xdr:from>
    <xdr:to>
      <xdr:col>29</xdr:col>
      <xdr:colOff>15417</xdr:colOff>
      <xdr:row>747</xdr:row>
      <xdr:rowOff>98754</xdr:rowOff>
    </xdr:to>
    <xdr:cxnSp macro="">
      <xdr:nvCxnSpPr>
        <xdr:cNvPr id="9" name="直線矢印コネクタ 8"/>
        <xdr:cNvCxnSpPr/>
      </xdr:nvCxnSpPr>
      <xdr:spPr>
        <a:xfrm>
          <a:off x="5864888" y="37021436"/>
          <a:ext cx="0" cy="128937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37</xdr:col>
      <xdr:colOff>168090</xdr:colOff>
      <xdr:row>745</xdr:row>
      <xdr:rowOff>268943</xdr:rowOff>
    </xdr:from>
    <xdr:ext cx="841128" cy="492571"/>
    <xdr:sp macro="" textlink="">
      <xdr:nvSpPr>
        <xdr:cNvPr id="10" name="テキスト ボックス 9"/>
        <xdr:cNvSpPr txBox="1"/>
      </xdr:nvSpPr>
      <xdr:spPr>
        <a:xfrm>
          <a:off x="7631208" y="37786237"/>
          <a:ext cx="841128"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200">
              <a:solidFill>
                <a:sysClr val="windowText" lastClr="000000"/>
              </a:solidFill>
            </a:rPr>
            <a:t>職員旅費</a:t>
          </a:r>
          <a:endParaRPr kumimoji="1" lang="en-US" altLang="ja-JP" sz="1200">
            <a:solidFill>
              <a:sysClr val="windowText" lastClr="000000"/>
            </a:solidFill>
          </a:endParaRPr>
        </a:p>
        <a:p>
          <a:pPr algn="ctr"/>
          <a:r>
            <a:rPr kumimoji="1" lang="en-US" altLang="ja-JP" sz="1200">
              <a:solidFill>
                <a:sysClr val="windowText" lastClr="000000"/>
              </a:solidFill>
            </a:rPr>
            <a:t>0.2</a:t>
          </a:r>
          <a:r>
            <a:rPr kumimoji="1" lang="ja-JP" altLang="en-US" sz="1200">
              <a:solidFill>
                <a:sysClr val="windowText" lastClr="000000"/>
              </a:solidFill>
            </a:rPr>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85" zoomScaleNormal="75" zoomScaleSheetLayoutView="8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298</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578</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74</v>
      </c>
      <c r="H5" s="527"/>
      <c r="I5" s="527"/>
      <c r="J5" s="527"/>
      <c r="K5" s="527"/>
      <c r="L5" s="527"/>
      <c r="M5" s="528" t="s">
        <v>67</v>
      </c>
      <c r="N5" s="529"/>
      <c r="O5" s="529"/>
      <c r="P5" s="529"/>
      <c r="Q5" s="529"/>
      <c r="R5" s="530"/>
      <c r="S5" s="531" t="s">
        <v>76</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583</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391</v>
      </c>
      <c r="B8" s="815"/>
      <c r="C8" s="815"/>
      <c r="D8" s="815"/>
      <c r="E8" s="815"/>
      <c r="F8" s="816"/>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552</v>
      </c>
      <c r="Q13" s="183"/>
      <c r="R13" s="183"/>
      <c r="S13" s="183"/>
      <c r="T13" s="183"/>
      <c r="U13" s="183"/>
      <c r="V13" s="184"/>
      <c r="W13" s="182">
        <v>2</v>
      </c>
      <c r="X13" s="183"/>
      <c r="Y13" s="183"/>
      <c r="Z13" s="183"/>
      <c r="AA13" s="183"/>
      <c r="AB13" s="183"/>
      <c r="AC13" s="184"/>
      <c r="AD13" s="182">
        <v>2</v>
      </c>
      <c r="AE13" s="183"/>
      <c r="AF13" s="183"/>
      <c r="AG13" s="183"/>
      <c r="AH13" s="183"/>
      <c r="AI13" s="183"/>
      <c r="AJ13" s="184"/>
      <c r="AK13" s="182" t="s">
        <v>552</v>
      </c>
      <c r="AL13" s="183"/>
      <c r="AM13" s="183"/>
      <c r="AN13" s="183"/>
      <c r="AO13" s="183"/>
      <c r="AP13" s="183"/>
      <c r="AQ13" s="184"/>
      <c r="AR13" s="179" t="s">
        <v>552</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552</v>
      </c>
      <c r="Q14" s="183"/>
      <c r="R14" s="183"/>
      <c r="S14" s="183"/>
      <c r="T14" s="183"/>
      <c r="U14" s="183"/>
      <c r="V14" s="184"/>
      <c r="W14" s="182" t="s">
        <v>552</v>
      </c>
      <c r="X14" s="183"/>
      <c r="Y14" s="183"/>
      <c r="Z14" s="183"/>
      <c r="AA14" s="183"/>
      <c r="AB14" s="183"/>
      <c r="AC14" s="184"/>
      <c r="AD14" s="182" t="s">
        <v>552</v>
      </c>
      <c r="AE14" s="183"/>
      <c r="AF14" s="183"/>
      <c r="AG14" s="183"/>
      <c r="AH14" s="183"/>
      <c r="AI14" s="183"/>
      <c r="AJ14" s="184"/>
      <c r="AK14" s="182" t="s">
        <v>552</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552</v>
      </c>
      <c r="Q15" s="183"/>
      <c r="R15" s="183"/>
      <c r="S15" s="183"/>
      <c r="T15" s="183"/>
      <c r="U15" s="183"/>
      <c r="V15" s="184"/>
      <c r="W15" s="182" t="s">
        <v>552</v>
      </c>
      <c r="X15" s="183"/>
      <c r="Y15" s="183"/>
      <c r="Z15" s="183"/>
      <c r="AA15" s="183"/>
      <c r="AB15" s="183"/>
      <c r="AC15" s="184"/>
      <c r="AD15" s="182" t="s">
        <v>552</v>
      </c>
      <c r="AE15" s="183"/>
      <c r="AF15" s="183"/>
      <c r="AG15" s="183"/>
      <c r="AH15" s="183"/>
      <c r="AI15" s="183"/>
      <c r="AJ15" s="184"/>
      <c r="AK15" s="182" t="s">
        <v>552</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552</v>
      </c>
      <c r="Q16" s="183"/>
      <c r="R16" s="183"/>
      <c r="S16" s="183"/>
      <c r="T16" s="183"/>
      <c r="U16" s="183"/>
      <c r="V16" s="184"/>
      <c r="W16" s="182" t="s">
        <v>552</v>
      </c>
      <c r="X16" s="183"/>
      <c r="Y16" s="183"/>
      <c r="Z16" s="183"/>
      <c r="AA16" s="183"/>
      <c r="AB16" s="183"/>
      <c r="AC16" s="184"/>
      <c r="AD16" s="182" t="s">
        <v>552</v>
      </c>
      <c r="AE16" s="183"/>
      <c r="AF16" s="183"/>
      <c r="AG16" s="183"/>
      <c r="AH16" s="183"/>
      <c r="AI16" s="183"/>
      <c r="AJ16" s="184"/>
      <c r="AK16" s="182" t="s">
        <v>552</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552</v>
      </c>
      <c r="Q17" s="183"/>
      <c r="R17" s="183"/>
      <c r="S17" s="183"/>
      <c r="T17" s="183"/>
      <c r="U17" s="183"/>
      <c r="V17" s="184"/>
      <c r="W17" s="182" t="s">
        <v>552</v>
      </c>
      <c r="X17" s="183"/>
      <c r="Y17" s="183"/>
      <c r="Z17" s="183"/>
      <c r="AA17" s="183"/>
      <c r="AB17" s="183"/>
      <c r="AC17" s="184"/>
      <c r="AD17" s="182" t="s">
        <v>552</v>
      </c>
      <c r="AE17" s="183"/>
      <c r="AF17" s="183"/>
      <c r="AG17" s="183"/>
      <c r="AH17" s="183"/>
      <c r="AI17" s="183"/>
      <c r="AJ17" s="184"/>
      <c r="AK17" s="182" t="s">
        <v>552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2</v>
      </c>
      <c r="X18" s="204"/>
      <c r="Y18" s="204"/>
      <c r="Z18" s="204"/>
      <c r="AA18" s="204"/>
      <c r="AB18" s="204"/>
      <c r="AC18" s="205"/>
      <c r="AD18" s="203">
        <f>SUM(AD13:AJ17)</f>
        <v>2</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v>0.82264099999999996</v>
      </c>
      <c r="X19" s="183"/>
      <c r="Y19" s="183"/>
      <c r="Z19" s="183"/>
      <c r="AA19" s="183"/>
      <c r="AB19" s="183"/>
      <c r="AC19" s="184"/>
      <c r="AD19" s="182">
        <v>1.1471849999999999</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f t="shared" ref="W20" si="0">IF(W18=0, "-", SUM(W19)/W18)</f>
        <v>0.41132049999999998</v>
      </c>
      <c r="X20" s="509"/>
      <c r="Y20" s="509"/>
      <c r="Z20" s="509"/>
      <c r="AA20" s="509"/>
      <c r="AB20" s="509"/>
      <c r="AC20" s="509"/>
      <c r="AD20" s="509">
        <f t="shared" ref="AD20" si="1">IF(AD18=0, "-", SUM(AD19)/AD18)</f>
        <v>0.57359249999999995</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508</v>
      </c>
      <c r="H21" s="900"/>
      <c r="I21" s="900"/>
      <c r="J21" s="900"/>
      <c r="K21" s="900"/>
      <c r="L21" s="900"/>
      <c r="M21" s="900"/>
      <c r="N21" s="900"/>
      <c r="O21" s="900"/>
      <c r="P21" s="509" t="str">
        <f>IF(P19=0, "-", SUM(P19)/SUM(P13,P14))</f>
        <v>-</v>
      </c>
      <c r="Q21" s="509"/>
      <c r="R21" s="509"/>
      <c r="S21" s="509"/>
      <c r="T21" s="509"/>
      <c r="U21" s="509"/>
      <c r="V21" s="509"/>
      <c r="W21" s="509">
        <f t="shared" ref="W21" si="2">IF(W19=0, "-", SUM(W19)/SUM(W13,W14))</f>
        <v>0.41132049999999998</v>
      </c>
      <c r="X21" s="509"/>
      <c r="Y21" s="509"/>
      <c r="Z21" s="509"/>
      <c r="AA21" s="509"/>
      <c r="AB21" s="509"/>
      <c r="AC21" s="509"/>
      <c r="AD21" s="509">
        <f t="shared" ref="AD21" si="3">IF(AD19=0, "-", SUM(AD19)/SUM(AD13,AD14))</f>
        <v>0.57359249999999995</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552</v>
      </c>
      <c r="H23" s="148"/>
      <c r="I23" s="148"/>
      <c r="J23" s="148"/>
      <c r="K23" s="148"/>
      <c r="L23" s="148"/>
      <c r="M23" s="148"/>
      <c r="N23" s="148"/>
      <c r="O23" s="149"/>
      <c r="P23" s="179" t="s">
        <v>552</v>
      </c>
      <c r="Q23" s="180"/>
      <c r="R23" s="180"/>
      <c r="S23" s="180"/>
      <c r="T23" s="180"/>
      <c r="U23" s="180"/>
      <c r="V23" s="181"/>
      <c r="W23" s="179" t="s">
        <v>552</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552</v>
      </c>
      <c r="H24" s="151"/>
      <c r="I24" s="151"/>
      <c r="J24" s="151"/>
      <c r="K24" s="151"/>
      <c r="L24" s="151"/>
      <c r="M24" s="151"/>
      <c r="N24" s="151"/>
      <c r="O24" s="152"/>
      <c r="P24" s="182" t="s">
        <v>552</v>
      </c>
      <c r="Q24" s="183"/>
      <c r="R24" s="183"/>
      <c r="S24" s="183"/>
      <c r="T24" s="183"/>
      <c r="U24" s="183"/>
      <c r="V24" s="184"/>
      <c r="W24" s="182" t="s">
        <v>552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552</v>
      </c>
      <c r="H25" s="151"/>
      <c r="I25" s="151"/>
      <c r="J25" s="151"/>
      <c r="K25" s="151"/>
      <c r="L25" s="151"/>
      <c r="M25" s="151"/>
      <c r="N25" s="151"/>
      <c r="O25" s="152"/>
      <c r="P25" s="182" t="s">
        <v>552</v>
      </c>
      <c r="Q25" s="183"/>
      <c r="R25" s="183"/>
      <c r="S25" s="183"/>
      <c r="T25" s="183"/>
      <c r="U25" s="183"/>
      <c r="V25" s="184"/>
      <c r="W25" s="182" t="s">
        <v>552</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552</v>
      </c>
      <c r="H26" s="151"/>
      <c r="I26" s="151"/>
      <c r="J26" s="151"/>
      <c r="K26" s="151"/>
      <c r="L26" s="151"/>
      <c r="M26" s="151"/>
      <c r="N26" s="151"/>
      <c r="O26" s="152"/>
      <c r="P26" s="182" t="s">
        <v>552</v>
      </c>
      <c r="Q26" s="183"/>
      <c r="R26" s="183"/>
      <c r="S26" s="183"/>
      <c r="T26" s="183"/>
      <c r="U26" s="183"/>
      <c r="V26" s="184"/>
      <c r="W26" s="182" t="s">
        <v>552</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552</v>
      </c>
      <c r="H27" s="151"/>
      <c r="I27" s="151"/>
      <c r="J27" s="151"/>
      <c r="K27" s="151"/>
      <c r="L27" s="151"/>
      <c r="M27" s="151"/>
      <c r="N27" s="151"/>
      <c r="O27" s="152"/>
      <c r="P27" s="182" t="s">
        <v>552</v>
      </c>
      <c r="Q27" s="183"/>
      <c r="R27" s="183"/>
      <c r="S27" s="183"/>
      <c r="T27" s="183"/>
      <c r="U27" s="183"/>
      <c r="V27" s="184"/>
      <c r="W27" s="182" t="s">
        <v>552</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552</v>
      </c>
      <c r="AR31" s="198"/>
      <c r="AS31" s="132" t="s">
        <v>357</v>
      </c>
      <c r="AT31" s="133"/>
      <c r="AU31" s="265">
        <v>28</v>
      </c>
      <c r="AV31" s="265"/>
      <c r="AW31" s="368" t="s">
        <v>301</v>
      </c>
      <c r="AX31" s="369"/>
    </row>
    <row r="32" spans="1:50" ht="23.25" customHeight="1" x14ac:dyDescent="0.15">
      <c r="A32" s="536"/>
      <c r="B32" s="534"/>
      <c r="C32" s="534"/>
      <c r="D32" s="534"/>
      <c r="E32" s="534"/>
      <c r="F32" s="535"/>
      <c r="G32" s="510" t="s">
        <v>585</v>
      </c>
      <c r="H32" s="511"/>
      <c r="I32" s="511"/>
      <c r="J32" s="511"/>
      <c r="K32" s="511"/>
      <c r="L32" s="511"/>
      <c r="M32" s="511"/>
      <c r="N32" s="511"/>
      <c r="O32" s="512"/>
      <c r="P32" s="121" t="s">
        <v>582</v>
      </c>
      <c r="Q32" s="121"/>
      <c r="R32" s="121"/>
      <c r="S32" s="121"/>
      <c r="T32" s="121"/>
      <c r="U32" s="121"/>
      <c r="V32" s="121"/>
      <c r="W32" s="121"/>
      <c r="X32" s="212"/>
      <c r="Y32" s="335" t="s">
        <v>13</v>
      </c>
      <c r="Z32" s="519"/>
      <c r="AA32" s="520"/>
      <c r="AB32" s="521" t="s">
        <v>552</v>
      </c>
      <c r="AC32" s="521"/>
      <c r="AD32" s="521"/>
      <c r="AE32" s="348" t="s">
        <v>552</v>
      </c>
      <c r="AF32" s="349"/>
      <c r="AG32" s="349"/>
      <c r="AH32" s="349"/>
      <c r="AI32" s="348">
        <v>3</v>
      </c>
      <c r="AJ32" s="349"/>
      <c r="AK32" s="349"/>
      <c r="AL32" s="349"/>
      <c r="AM32" s="348">
        <v>3</v>
      </c>
      <c r="AN32" s="349"/>
      <c r="AO32" s="349"/>
      <c r="AP32" s="349"/>
      <c r="AQ32" s="189" t="s">
        <v>552</v>
      </c>
      <c r="AR32" s="190"/>
      <c r="AS32" s="190"/>
      <c r="AT32" s="191"/>
      <c r="AU32" s="349" t="s">
        <v>552</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552</v>
      </c>
      <c r="AC33" s="491"/>
      <c r="AD33" s="491"/>
      <c r="AE33" s="348" t="s">
        <v>552</v>
      </c>
      <c r="AF33" s="349"/>
      <c r="AG33" s="349"/>
      <c r="AH33" s="349"/>
      <c r="AI33" s="348">
        <v>2</v>
      </c>
      <c r="AJ33" s="349"/>
      <c r="AK33" s="349"/>
      <c r="AL33" s="349"/>
      <c r="AM33" s="348">
        <v>2</v>
      </c>
      <c r="AN33" s="349"/>
      <c r="AO33" s="349"/>
      <c r="AP33" s="349"/>
      <c r="AQ33" s="189" t="s">
        <v>552</v>
      </c>
      <c r="AR33" s="190"/>
      <c r="AS33" s="190"/>
      <c r="AT33" s="191"/>
      <c r="AU33" s="349">
        <v>2</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552</v>
      </c>
      <c r="AF34" s="349"/>
      <c r="AG34" s="349"/>
      <c r="AH34" s="349"/>
      <c r="AI34" s="348">
        <v>150</v>
      </c>
      <c r="AJ34" s="349"/>
      <c r="AK34" s="349"/>
      <c r="AL34" s="349"/>
      <c r="AM34" s="348">
        <v>150</v>
      </c>
      <c r="AN34" s="349"/>
      <c r="AO34" s="349"/>
      <c r="AP34" s="349"/>
      <c r="AQ34" s="189" t="s">
        <v>552</v>
      </c>
      <c r="AR34" s="190"/>
      <c r="AS34" s="190"/>
      <c r="AT34" s="191"/>
      <c r="AU34" s="349" t="s">
        <v>552</v>
      </c>
      <c r="AV34" s="349"/>
      <c r="AW34" s="349"/>
      <c r="AX34" s="365"/>
    </row>
    <row r="35" spans="1:50" ht="23.25" customHeight="1" x14ac:dyDescent="0.15">
      <c r="A35" s="873" t="s">
        <v>539</v>
      </c>
      <c r="B35" s="874"/>
      <c r="C35" s="874"/>
      <c r="D35" s="874"/>
      <c r="E35" s="874"/>
      <c r="F35" s="875"/>
      <c r="G35" s="879" t="s">
        <v>586</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thickBot="1" x14ac:dyDescent="0.2">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529</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529</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530</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528</v>
      </c>
      <c r="X70" s="982"/>
      <c r="Y70" s="974" t="s">
        <v>13</v>
      </c>
      <c r="Z70" s="974"/>
      <c r="AA70" s="975"/>
      <c r="AB70" s="976" t="s">
        <v>529</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529</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530</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18.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7" t="s">
        <v>542</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3" t="s">
        <v>493</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t="s">
        <v>555</v>
      </c>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t="s">
        <v>552</v>
      </c>
      <c r="AR86" s="265"/>
      <c r="AS86" s="132" t="s">
        <v>357</v>
      </c>
      <c r="AT86" s="133"/>
      <c r="AU86" s="265">
        <v>28</v>
      </c>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t="s">
        <v>556</v>
      </c>
      <c r="H87" s="121"/>
      <c r="I87" s="121"/>
      <c r="J87" s="121"/>
      <c r="K87" s="121"/>
      <c r="L87" s="121"/>
      <c r="M87" s="121"/>
      <c r="N87" s="121"/>
      <c r="O87" s="212"/>
      <c r="P87" s="121" t="s">
        <v>557</v>
      </c>
      <c r="Q87" s="800"/>
      <c r="R87" s="800"/>
      <c r="S87" s="800"/>
      <c r="T87" s="800"/>
      <c r="U87" s="800"/>
      <c r="V87" s="800"/>
      <c r="W87" s="800"/>
      <c r="X87" s="801"/>
      <c r="Y87" s="745" t="s">
        <v>63</v>
      </c>
      <c r="Z87" s="746"/>
      <c r="AA87" s="747"/>
      <c r="AB87" s="521" t="s">
        <v>552</v>
      </c>
      <c r="AC87" s="521"/>
      <c r="AD87" s="521"/>
      <c r="AE87" s="348" t="s">
        <v>552</v>
      </c>
      <c r="AF87" s="349"/>
      <c r="AG87" s="349"/>
      <c r="AH87" s="349"/>
      <c r="AI87" s="348">
        <v>3</v>
      </c>
      <c r="AJ87" s="349"/>
      <c r="AK87" s="349"/>
      <c r="AL87" s="349"/>
      <c r="AM87" s="348">
        <v>3</v>
      </c>
      <c r="AN87" s="349"/>
      <c r="AO87" s="349"/>
      <c r="AP87" s="349"/>
      <c r="AQ87" s="189" t="s">
        <v>552</v>
      </c>
      <c r="AR87" s="190"/>
      <c r="AS87" s="190"/>
      <c r="AT87" s="191"/>
      <c r="AU87" s="349">
        <v>3</v>
      </c>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6" t="s">
        <v>55</v>
      </c>
      <c r="Z88" s="717"/>
      <c r="AA88" s="718"/>
      <c r="AB88" s="491" t="s">
        <v>552</v>
      </c>
      <c r="AC88" s="491"/>
      <c r="AD88" s="491"/>
      <c r="AE88" s="348" t="s">
        <v>552</v>
      </c>
      <c r="AF88" s="349"/>
      <c r="AG88" s="349"/>
      <c r="AH88" s="349"/>
      <c r="AI88" s="348">
        <v>2</v>
      </c>
      <c r="AJ88" s="349"/>
      <c r="AK88" s="349"/>
      <c r="AL88" s="349"/>
      <c r="AM88" s="348">
        <v>2</v>
      </c>
      <c r="AN88" s="349"/>
      <c r="AO88" s="349"/>
      <c r="AP88" s="349"/>
      <c r="AQ88" s="189" t="s">
        <v>552</v>
      </c>
      <c r="AR88" s="190"/>
      <c r="AS88" s="190"/>
      <c r="AT88" s="191"/>
      <c r="AU88" s="349">
        <v>2</v>
      </c>
      <c r="AV88" s="349"/>
      <c r="AW88" s="349"/>
      <c r="AX88" s="365"/>
      <c r="AY88" s="10"/>
      <c r="AZ88" s="10"/>
      <c r="BA88" s="10"/>
      <c r="BB88" s="10"/>
      <c r="BC88" s="10"/>
    </row>
    <row r="89" spans="1:60" ht="23.25" hidden="1" customHeight="1" thickBo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6" t="s">
        <v>14</v>
      </c>
      <c r="Z89" s="717"/>
      <c r="AA89" s="718"/>
      <c r="AB89" s="445" t="s">
        <v>15</v>
      </c>
      <c r="AC89" s="445"/>
      <c r="AD89" s="445"/>
      <c r="AE89" s="348" t="s">
        <v>552</v>
      </c>
      <c r="AF89" s="349"/>
      <c r="AG89" s="349"/>
      <c r="AH89" s="349"/>
      <c r="AI89" s="348">
        <v>150</v>
      </c>
      <c r="AJ89" s="349"/>
      <c r="AK89" s="349"/>
      <c r="AL89" s="349"/>
      <c r="AM89" s="348">
        <v>150</v>
      </c>
      <c r="AN89" s="349"/>
      <c r="AO89" s="349"/>
      <c r="AP89" s="349"/>
      <c r="AQ89" s="189" t="s">
        <v>552</v>
      </c>
      <c r="AR89" s="190"/>
      <c r="AS89" s="190"/>
      <c r="AT89" s="191"/>
      <c r="AU89" s="349">
        <v>150</v>
      </c>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6" t="s">
        <v>55</v>
      </c>
      <c r="Z98" s="717"/>
      <c r="AA98" s="718"/>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0"/>
      <c r="B101" s="471"/>
      <c r="C101" s="471"/>
      <c r="D101" s="471"/>
      <c r="E101" s="471"/>
      <c r="F101" s="472"/>
      <c r="G101" s="121" t="s">
        <v>587</v>
      </c>
      <c r="H101" s="121"/>
      <c r="I101" s="121"/>
      <c r="J101" s="121"/>
      <c r="K101" s="121"/>
      <c r="L101" s="121"/>
      <c r="M101" s="121"/>
      <c r="N101" s="121"/>
      <c r="O101" s="121"/>
      <c r="P101" s="121"/>
      <c r="Q101" s="121"/>
      <c r="R101" s="121"/>
      <c r="S101" s="121"/>
      <c r="T101" s="121"/>
      <c r="U101" s="121"/>
      <c r="V101" s="121"/>
      <c r="W101" s="121"/>
      <c r="X101" s="212"/>
      <c r="Y101" s="812" t="s">
        <v>56</v>
      </c>
      <c r="Z101" s="702"/>
      <c r="AA101" s="703"/>
      <c r="AB101" s="521" t="s">
        <v>558</v>
      </c>
      <c r="AC101" s="521"/>
      <c r="AD101" s="521"/>
      <c r="AE101" s="348" t="s">
        <v>552</v>
      </c>
      <c r="AF101" s="349"/>
      <c r="AG101" s="349"/>
      <c r="AH101" s="350"/>
      <c r="AI101" s="348">
        <v>2</v>
      </c>
      <c r="AJ101" s="349"/>
      <c r="AK101" s="349"/>
      <c r="AL101" s="350"/>
      <c r="AM101" s="348">
        <v>1</v>
      </c>
      <c r="AN101" s="349"/>
      <c r="AO101" s="349"/>
      <c r="AP101" s="350"/>
      <c r="AQ101" s="348" t="s">
        <v>552</v>
      </c>
      <c r="AR101" s="349"/>
      <c r="AS101" s="349"/>
      <c r="AT101" s="350"/>
      <c r="AU101" s="348" t="s">
        <v>552</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558</v>
      </c>
      <c r="AC102" s="521"/>
      <c r="AD102" s="521"/>
      <c r="AE102" s="325" t="s">
        <v>552</v>
      </c>
      <c r="AF102" s="325"/>
      <c r="AG102" s="325"/>
      <c r="AH102" s="325"/>
      <c r="AI102" s="325">
        <v>1</v>
      </c>
      <c r="AJ102" s="325"/>
      <c r="AK102" s="325"/>
      <c r="AL102" s="325"/>
      <c r="AM102" s="325">
        <v>1</v>
      </c>
      <c r="AN102" s="325"/>
      <c r="AO102" s="325"/>
      <c r="AP102" s="325"/>
      <c r="AQ102" s="870" t="s">
        <v>552</v>
      </c>
      <c r="AR102" s="871"/>
      <c r="AS102" s="871"/>
      <c r="AT102" s="872"/>
      <c r="AU102" s="870" t="s">
        <v>552</v>
      </c>
      <c r="AV102" s="871"/>
      <c r="AW102" s="871"/>
      <c r="AX102" s="872"/>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9"/>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0"/>
      <c r="AV105" s="871"/>
      <c r="AW105" s="871"/>
      <c r="AX105" s="872"/>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9"/>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9"/>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559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c r="AC116" s="280"/>
      <c r="AD116" s="281"/>
      <c r="AE116" s="325" t="s">
        <v>552</v>
      </c>
      <c r="AF116" s="325"/>
      <c r="AG116" s="325"/>
      <c r="AH116" s="325"/>
      <c r="AI116" s="325">
        <v>0.9</v>
      </c>
      <c r="AJ116" s="325"/>
      <c r="AK116" s="325"/>
      <c r="AL116" s="325"/>
      <c r="AM116" s="325">
        <v>1.8</v>
      </c>
      <c r="AN116" s="325"/>
      <c r="AO116" s="325"/>
      <c r="AP116" s="325"/>
      <c r="AQ116" s="348" t="s">
        <v>552</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552</v>
      </c>
      <c r="AF117" s="285"/>
      <c r="AG117" s="285"/>
      <c r="AH117" s="285"/>
      <c r="AI117" s="285" t="s">
        <v>560</v>
      </c>
      <c r="AJ117" s="285"/>
      <c r="AK117" s="285"/>
      <c r="AL117" s="285"/>
      <c r="AM117" s="285" t="s">
        <v>561</v>
      </c>
      <c r="AN117" s="285"/>
      <c r="AO117" s="285"/>
      <c r="AP117" s="285"/>
      <c r="AQ117" s="285" t="s">
        <v>552</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562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563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552</v>
      </c>
      <c r="AR133" s="265"/>
      <c r="AS133" s="132" t="s">
        <v>357</v>
      </c>
      <c r="AT133" s="133"/>
      <c r="AU133" s="198" t="s">
        <v>552</v>
      </c>
      <c r="AV133" s="198"/>
      <c r="AW133" s="132" t="s">
        <v>301</v>
      </c>
      <c r="AX133" s="210"/>
    </row>
    <row r="134" spans="1:50" ht="39.75" customHeight="1" x14ac:dyDescent="0.15">
      <c r="A134" s="1003"/>
      <c r="B134" s="236"/>
      <c r="C134" s="235"/>
      <c r="D134" s="236"/>
      <c r="E134" s="235"/>
      <c r="F134" s="297"/>
      <c r="G134" s="211" t="s">
        <v>552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552</v>
      </c>
      <c r="AC134" s="188"/>
      <c r="AD134" s="188"/>
      <c r="AE134" s="266" t="s">
        <v>552</v>
      </c>
      <c r="AF134" s="190"/>
      <c r="AG134" s="190"/>
      <c r="AH134" s="190"/>
      <c r="AI134" s="266" t="s">
        <v>552</v>
      </c>
      <c r="AJ134" s="190"/>
      <c r="AK134" s="190"/>
      <c r="AL134" s="190"/>
      <c r="AM134" s="266" t="s">
        <v>552</v>
      </c>
      <c r="AN134" s="190"/>
      <c r="AO134" s="190"/>
      <c r="AP134" s="190"/>
      <c r="AQ134" s="266" t="s">
        <v>552</v>
      </c>
      <c r="AR134" s="190"/>
      <c r="AS134" s="190"/>
      <c r="AT134" s="190"/>
      <c r="AU134" s="266" t="s">
        <v>552</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552</v>
      </c>
      <c r="AC135" s="202"/>
      <c r="AD135" s="202"/>
      <c r="AE135" s="266" t="s">
        <v>552</v>
      </c>
      <c r="AF135" s="190"/>
      <c r="AG135" s="190"/>
      <c r="AH135" s="190"/>
      <c r="AI135" s="266" t="s">
        <v>552</v>
      </c>
      <c r="AJ135" s="190"/>
      <c r="AK135" s="190"/>
      <c r="AL135" s="190"/>
      <c r="AM135" s="266" t="s">
        <v>552</v>
      </c>
      <c r="AN135" s="190"/>
      <c r="AO135" s="190"/>
      <c r="AP135" s="190"/>
      <c r="AQ135" s="266" t="s">
        <v>552</v>
      </c>
      <c r="AR135" s="190"/>
      <c r="AS135" s="190"/>
      <c r="AT135" s="190"/>
      <c r="AU135" s="266" t="s">
        <v>552</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564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3"/>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3"/>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3"/>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3"/>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6" t="s">
        <v>551</v>
      </c>
      <c r="AE702" s="867"/>
      <c r="AF702" s="867"/>
      <c r="AG702" s="856" t="s">
        <v>565</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566</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566</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551</v>
      </c>
      <c r="AE705" s="720"/>
      <c r="AF705" s="720"/>
      <c r="AG705" s="120" t="s">
        <v>568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567</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567</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569</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6" t="s">
        <v>570</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569</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570</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551</v>
      </c>
      <c r="AE712" s="568"/>
      <c r="AF712" s="568"/>
      <c r="AG712" s="580" t="s">
        <v>581</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571</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569</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551</v>
      </c>
      <c r="AE715" s="671"/>
      <c r="AF715" s="672"/>
      <c r="AG715" s="495" t="s">
        <v>572</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569</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551</v>
      </c>
      <c r="AE717" s="115"/>
      <c r="AF717" s="115"/>
      <c r="AG717" s="656" t="s">
        <v>573</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551</v>
      </c>
      <c r="AE718" s="115"/>
      <c r="AF718" s="115"/>
      <c r="AG718" s="123" t="s">
        <v>573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0" t="s">
        <v>569</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5" t="s">
        <v>574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0"/>
      <c r="B727" s="611"/>
      <c r="C727" s="790" t="s">
        <v>58</v>
      </c>
      <c r="D727" s="791"/>
      <c r="E727" s="791"/>
      <c r="F727" s="792"/>
      <c r="G727" s="793" t="s">
        <v>575</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4"/>
      <c r="H737" s="925"/>
      <c r="I737" s="925"/>
      <c r="J737" s="925"/>
      <c r="K737" s="925"/>
      <c r="L737" s="925"/>
      <c r="M737" s="925"/>
      <c r="N737" s="925"/>
      <c r="O737" s="925"/>
      <c r="P737" s="926"/>
      <c r="Q737" s="613" t="s">
        <v>360</v>
      </c>
      <c r="R737" s="613"/>
      <c r="S737" s="613"/>
      <c r="T737" s="613"/>
      <c r="U737" s="613"/>
      <c r="V737" s="613"/>
      <c r="W737" s="924"/>
      <c r="X737" s="925"/>
      <c r="Y737" s="925"/>
      <c r="Z737" s="925"/>
      <c r="AA737" s="925"/>
      <c r="AB737" s="925"/>
      <c r="AC737" s="925"/>
      <c r="AD737" s="925"/>
      <c r="AE737" s="925"/>
      <c r="AF737" s="926"/>
      <c r="AG737" s="613" t="s">
        <v>361</v>
      </c>
      <c r="AH737" s="613"/>
      <c r="AI737" s="613"/>
      <c r="AJ737" s="613"/>
      <c r="AK737" s="613"/>
      <c r="AL737" s="613"/>
      <c r="AM737" s="924"/>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c r="H738" s="925"/>
      <c r="I738" s="925"/>
      <c r="J738" s="925"/>
      <c r="K738" s="925"/>
      <c r="L738" s="925"/>
      <c r="M738" s="925"/>
      <c r="N738" s="925"/>
      <c r="O738" s="925"/>
      <c r="P738" s="925"/>
      <c r="Q738" s="613" t="s">
        <v>363</v>
      </c>
      <c r="R738" s="613"/>
      <c r="S738" s="613"/>
      <c r="T738" s="613"/>
      <c r="U738" s="613"/>
      <c r="V738" s="613"/>
      <c r="W738" s="924"/>
      <c r="X738" s="925"/>
      <c r="Y738" s="925"/>
      <c r="Z738" s="925"/>
      <c r="AA738" s="925"/>
      <c r="AB738" s="925"/>
      <c r="AC738" s="925"/>
      <c r="AD738" s="925"/>
      <c r="AE738" s="925"/>
      <c r="AF738" s="926"/>
      <c r="AG738" s="902" t="s">
        <v>364</v>
      </c>
      <c r="AH738" s="902"/>
      <c r="AI738" s="902"/>
      <c r="AJ738" s="902"/>
      <c r="AK738" s="902"/>
      <c r="AL738" s="902"/>
      <c r="AM738" s="924" t="s">
        <v>546</v>
      </c>
      <c r="AN738" s="925"/>
      <c r="AO738" s="925"/>
      <c r="AP738" s="925"/>
      <c r="AQ738" s="925"/>
      <c r="AR738" s="925"/>
      <c r="AS738" s="925"/>
      <c r="AT738" s="925"/>
      <c r="AU738" s="925"/>
      <c r="AV738" s="926"/>
      <c r="AW738" s="87"/>
      <c r="AX738" s="88"/>
    </row>
    <row r="739" spans="1:50" ht="24.75" customHeight="1" thickBot="1" x14ac:dyDescent="0.2">
      <c r="A739" s="736" t="s">
        <v>492</v>
      </c>
      <c r="B739" s="737"/>
      <c r="C739" s="737"/>
      <c r="D739" s="737"/>
      <c r="E739" s="737"/>
      <c r="F739" s="737"/>
      <c r="G739" s="927">
        <v>308</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770" t="s">
        <v>584</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579</v>
      </c>
      <c r="H781" s="435"/>
      <c r="I781" s="435"/>
      <c r="J781" s="435"/>
      <c r="K781" s="436"/>
      <c r="L781" s="437" t="s">
        <v>580</v>
      </c>
      <c r="M781" s="438"/>
      <c r="N781" s="438"/>
      <c r="O781" s="438"/>
      <c r="P781" s="438"/>
      <c r="Q781" s="438"/>
      <c r="R781" s="438"/>
      <c r="S781" s="438"/>
      <c r="T781" s="438"/>
      <c r="U781" s="438"/>
      <c r="V781" s="438"/>
      <c r="W781" s="438"/>
      <c r="X781" s="439"/>
      <c r="Y781" s="464">
        <v>1</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496</v>
      </c>
      <c r="AM831" s="921"/>
      <c r="AN831" s="921"/>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576</v>
      </c>
      <c r="D837" s="404"/>
      <c r="E837" s="404"/>
      <c r="F837" s="404"/>
      <c r="G837" s="404"/>
      <c r="H837" s="404"/>
      <c r="I837" s="404"/>
      <c r="J837" s="405">
        <v>3011001007682</v>
      </c>
      <c r="K837" s="406"/>
      <c r="L837" s="406"/>
      <c r="M837" s="406"/>
      <c r="N837" s="406"/>
      <c r="O837" s="406"/>
      <c r="P837" s="415" t="s">
        <v>577</v>
      </c>
      <c r="Q837" s="308"/>
      <c r="R837" s="308"/>
      <c r="S837" s="308"/>
      <c r="T837" s="308"/>
      <c r="U837" s="308"/>
      <c r="V837" s="308"/>
      <c r="W837" s="308"/>
      <c r="X837" s="308"/>
      <c r="Y837" s="316">
        <v>1</v>
      </c>
      <c r="Z837" s="317"/>
      <c r="AA837" s="317"/>
      <c r="AB837" s="318"/>
      <c r="AC837" s="407" t="s">
        <v>531</v>
      </c>
      <c r="AD837" s="413"/>
      <c r="AE837" s="413"/>
      <c r="AF837" s="413"/>
      <c r="AG837" s="413"/>
      <c r="AH837" s="408">
        <v>2</v>
      </c>
      <c r="AI837" s="409"/>
      <c r="AJ837" s="409"/>
      <c r="AK837" s="409"/>
      <c r="AL837" s="313">
        <v>57</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470</v>
      </c>
      <c r="AQ1101" s="418"/>
      <c r="AR1101" s="418"/>
      <c r="AS1101" s="418"/>
      <c r="AT1101" s="418"/>
      <c r="AU1101" s="418"/>
      <c r="AV1101" s="418"/>
      <c r="AW1101" s="418"/>
      <c r="AX1101" s="418"/>
    </row>
    <row r="1102" spans="1:50" ht="30" hidden="1" customHeight="1" x14ac:dyDescent="0.15">
      <c r="A1102" s="393">
        <v>1</v>
      </c>
      <c r="B1102" s="393">
        <v>1</v>
      </c>
      <c r="C1102" s="864"/>
      <c r="D1102" s="864"/>
      <c r="E1102" s="863"/>
      <c r="F1102" s="863"/>
      <c r="G1102" s="863"/>
      <c r="H1102" s="863"/>
      <c r="I1102" s="863"/>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2017-06-28T09:32:27Z</cp:lastPrinted>
  <dcterms:created xsi:type="dcterms:W3CDTF">2012-03-13T00:50:25Z</dcterms:created>
  <dcterms:modified xsi:type="dcterms:W3CDTF">2017-07-03T12:07:09Z</dcterms:modified>
</cp:coreProperties>
</file>