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sahara-m2ke\Desktop\"/>
    </mc:Choice>
  </mc:AlternateContent>
  <bookViews>
    <workbookView xWindow="0" yWindow="0" windowWidth="1932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calcCompleted="0" calcOnSave="0"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<sst xmlns="http://schemas.openxmlformats.org/spreadsheetml/2006/main" count="2103" uniqueCount="511">
  <si>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</si>
  <si>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</si>
  <si>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</si>
  <si>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</si>
  <si>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</si>
  <si>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</si>
  <si>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</si>
  <si>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</si>
  <si>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</si>
  <si>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</si>
  <si>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</si>
  <si>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</si>
  <si>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</si>
  <si>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</si>
  <si>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</si>
  <si>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</si>
  <si>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</si>
  <si>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</si>
  <si>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</si>
  <si>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</si>
  <si>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</si>
  <si>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</si>
  <si>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</si>
  <si>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</si>
  <si>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</si>
  <si>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</si>
  <si>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</si>
  <si>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</si>
  <si>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</si>
  <si>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</si>
  <si>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</si>
  <si>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</si>
  <si>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</si>
  <si>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</si>
  <si>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</si>
  <si>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</si>
  <si>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</si>
  <si>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</si>
  <si>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</si>
  <si>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</si>
  <si>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</si>
  <si>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</si>
  <si>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</si>
  <si>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</si>
  <si>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</si>
  <si>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</si>
  <si>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</si>
  <si>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</si>
  <si>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</si>
  <si>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</si>
  <si>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</si>
  <si>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</si>
  <si>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</si>
  <si>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</si>
  <si>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</si>
  <si>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</si>
  <si>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</si>
  <si>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</si>
  <si>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</si>
  <si>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</si>
  <si>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</si>
  <si>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</si>
  <si>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</si>
  <si>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</si>
  <si>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</si>
  <si>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</si>
  <si>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</si>
  <si>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</si>
  <si>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</si>
  <si>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</si>
  <si>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</si>
  <si>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</si>
  <si>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</si>
  <si>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</si>
  <si>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</si>
  <si>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</si>
  <si>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</si>
  <si>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</si>
  <si>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</si>
  <si>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</si>
  <si>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</si>
  <si>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</si>
  <si>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</si>
  <si>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</si>
  <si>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</si>
  <si>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</si>
  <si>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</si>
  <si>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</si>
  <si>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</si>
  <si>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</si>
  <si>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</si>
  <si>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</si>
  <si>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</si>
  <si>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</si>
  <si>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</si>
  <si>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</si>
  <si>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</si>
  <si>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</si>
  <si>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</si>
  <si>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</si>
  <si>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</si>
  <si>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</si>
  <si>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</si>
  <si>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</si>
  <si>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</si>
  <si>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</si>
  <si>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</si>
  <si>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</si>
  <si>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</si>
  <si>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</si>
  <si>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</si>
  <si>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</si>
  <si>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</si>
  <si>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</si>
  <si>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</si>
  <si>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</si>
  <si>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</si>
  <si>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</si>
  <si>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</si>
  <si>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</si>
  <si>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</si>
  <si>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</si>
  <si>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</si>
  <si>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</si>
  <si>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</si>
  <si>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</si>
  <si>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</si>
  <si>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</si>
  <si>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</si>
  <si>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</si>
  <si>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</si>
  <si>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</si>
  <si>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</si>
  <si>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</si>
  <si>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</si>
  <si>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</si>
  <si>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</si>
  <si>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</si>
  <si>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</si>
  <si>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</si>
  <si>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</si>
  <si>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</si>
  <si>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</si>
  <si>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</si>
  <si>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</si>
  <si>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</si>
  <si>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</si>
  <si>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</si>
  <si>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</si>
  <si>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</si>
  <si>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</si>
  <si>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</si>
  <si>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</si>
  <si>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</si>
  <si>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</si>
  <si>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</si>
  <si>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</si>
  <si>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</si>
  <si>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</si>
  <si>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</si>
  <si>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</si>
  <si>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</si>
  <si>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</si>
  <si>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</si>
  <si>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</si>
  <si>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</si>
  <si>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</si>
  <si>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</si>
  <si>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</si>
  <si>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</si>
  <si>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</si>
  <si>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</si>
  <si>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</si>
  <si>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</si>
  <si>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</si>
  <si>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</si>
  <si>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</si>
  <si>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</si>
  <si>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</si>
  <si>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</si>
  <si>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</si>
  <si>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</si>
  <si>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</si>
  <si>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</si>
  <si>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</si>
  <si>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</si>
  <si>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</si>
  <si>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</si>
  <si>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</si>
  <si>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</si>
  <si>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</si>
  <si>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</si>
  <si>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</si>
  <si>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</si>
  <si>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</si>
  <si>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</si>
  <si>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</si>
  <si>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</si>
  <si>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</si>
  <si>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</si>
  <si>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</si>
  <si>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</si>
  <si>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</si>
  <si>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</si>
  <si>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</si>
  <si>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</si>
  <si>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</si>
  <si>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</si>
  <si>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</si>
  <si>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</si>
  <si>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</si>
  <si>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</si>
  <si>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</si>
  <si>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</si>
  <si>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</si>
  <si>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</si>
  <si>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</si>
  <si>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</si>
  <si>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</si>
  <si>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</si>
  <si>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</si>
  <si>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</si>
  <si>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</si>
  <si>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</si>
  <si>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</si>
  <si>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</si>
  <si>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</si>
  <si>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</si>
  <si>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</si>
  <si>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</si>
  <si>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</si>
  <si>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</si>
  <si>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</si>
  <si>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</si>
  <si>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</si>
  <si>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</si>
  <si>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</si>
  <si>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</si>
  <si>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</si>
  <si>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</si>
  <si>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</si>
  <si>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</si>
  <si>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</si>
  <si>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</si>
  <si>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</si>
  <si>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</si>
  <si>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</si>
  <si>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</si>
  <si>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</si>
  <si>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</si>
  <si>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</si>
  <si>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</si>
  <si>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</si>
  <si>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</si>
  <si>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</si>
  <si>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</si>
  <si>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</si>
  <si>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</si>
  <si>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</si>
  <si>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</si>
  <si>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</si>
  <si>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</si>
  <si>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</si>
  <si>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</si>
  <si>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</si>
  <si>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</si>
  <si>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</si>
  <si>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</si>
  <si>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</si>
  <si>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</si>
  <si>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</si>
  <si>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</si>
  <si>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</si>
  <si>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</si>
  <si>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</si>
  <si>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</si>
  <si>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</si>
  <si>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</si>
  <si>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</si>
  <si>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</si>
  <si>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</si>
  <si>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</si>
  <si>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</si>
  <si>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</si>
  <si>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</si>
  <si>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</si>
  <si>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</si>
  <si>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</si>
  <si>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</si>
  <si>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</si>
  <si>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</si>
  <si>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</si>
  <si>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</si>
  <si>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</si>
  <si>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</si>
  <si>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</si>
  <si>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</si>
  <si>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</si>
  <si>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</si>
  <si>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</si>
  <si>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</si>
  <si>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</si>
  <si>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</si>
  <si>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</si>
  <si>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</si>
  <si>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</si>
  <si>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</si>
  <si>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</si>
  <si>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</si>
  <si>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</si>
  <si>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</si>
  <si>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</si>
  <si>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</si>
  <si>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</si>
  <si>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</si>
  <si>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</si>
  <si>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</si>
  <si>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</si>
  <si>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</si>
  <si>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</si>
  <si>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</si>
  <si>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</si>
  <si>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</si>
  <si>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</si>
  <si>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</si>
  <si>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</si>
  <si>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</si>
  <si>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</si>
  <si>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</si>
  <si>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</si>
  <si>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</si>
  <si>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</si>
  <si>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</si>
  <si>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</si>
  <si>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</si>
  <si>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</si>
  <si>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</si>
  <si>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</si>
  <si>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</si>
  <si>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</si>
  <si>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</si>
  <si>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</si>
  <si>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</si>
  <si>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</si>
  <si>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</si>
  <si>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</si>
  <si>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</si>
  <si>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</si>
  <si>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</si>
  <si>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</si>
  <si>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</si>
  <si>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</si>
  <si>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</si>
  <si>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</si>
  <si>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</si>
  <si>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</si>
  <si>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</si>
  <si>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</si>
  <si>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</si>
  <si>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</si>
  <si>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</si>
  <si>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</si>
  <si>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</si>
  <si>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</si>
  <si>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</si>
  <si>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</si>
  <si>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</si>
  <si>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</si>
  <si>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</si>
  <si>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</si>
  <si>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</si>
  <si>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</si>
  <si>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</si>
  <si>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</si>
  <si>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</si>
  <si>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</si>
  <si>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</si>
  <si>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</si>
  <si>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</si>
  <si>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</si>
  <si>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</si>
  <si>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</si>
  <si>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</si>
  <si>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</si>
  <si>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</si>
  <si>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</si>
  <si>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</si>
  <si>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</si>
  <si>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</si>
  <si>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</si>
  <si>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</si>
  <si>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</si>
  <si>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</si>
  <si>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</si>
  <si>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</si>
  <si>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</si>
  <si>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</si>
  <si>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</si>
  <si>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</si>
  <si>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</si>
  <si>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</si>
  <si>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</si>
  <si>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</si>
  <si>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</si>
  <si>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</si>
  <si>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</si>
  <si>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</si>
  <si>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</si>
  <si>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</si>
  <si>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</si>
  <si>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</si>
  <si>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</si>
  <si>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</si>
  <si>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</si>
  <si>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</si>
  <si>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</si>
  <si>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</si>
  <si>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</si>
  <si>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</si>
  <si>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</si>
  <si>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</si>
  <si>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</si>
  <si>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</si>
  <si>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</si>
  <si>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</si>
  <si>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</si>
  <si>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</si>
  <si>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</si>
  <si>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</si>
  <si>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</si>
  <si>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</si>
  <si>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</si>
  <si>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</si>
  <si>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</si>
  <si>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</si>
  <si>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</si>
  <si>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</si>
  <si>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</si>
  <si>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</si>
  <si>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</si>
  <si>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</si>
  <si>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</si>
  <si>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</si>
  <si>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</si>
  <si>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</si>
  <si>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</si>
  <si>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</si>
  <si>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</si>
  <si>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</si>
  <si>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</si>
  <si>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</si>
  <si>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</si>
  <si>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</si>
  <si>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</si>
  <si>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</si>
  <si>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</si>
  <si>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</si>
  <si>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</si>
  <si>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</si>
  <si>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</si>
  <si>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</si>
  <si>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</si>
  <si>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</si>
  <si>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</si>
  <si>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</si>
  <si>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譲渡線建設費等利子補給</t>
    <rPh sb="0" eb="2">
      <t>ジョウト</t>
    </rPh>
    <rPh sb="2" eb="3">
      <t>セン</t>
    </rPh>
    <rPh sb="3" eb="6">
      <t>ケンセツヒ</t>
    </rPh>
    <rPh sb="6" eb="7">
      <t>トウ</t>
    </rPh>
    <rPh sb="7" eb="9">
      <t>リシ</t>
    </rPh>
    <rPh sb="9" eb="11">
      <t>ホキュウ</t>
    </rPh>
    <phoneticPr fontId="5"/>
  </si>
  <si>
    <t>鉄道事業課</t>
    <rPh sb="0" eb="2">
      <t>テツドウ</t>
    </rPh>
    <rPh sb="2" eb="5">
      <t>ジギョウカ</t>
    </rPh>
    <phoneticPr fontId="5"/>
  </si>
  <si>
    <t>鉄道局</t>
    <rPh sb="0" eb="2">
      <t>テツドウ</t>
    </rPh>
    <rPh sb="2" eb="3">
      <t>キョク</t>
    </rPh>
    <phoneticPr fontId="5"/>
  </si>
  <si>
    <t>建設勘定の機構割賦債権残高</t>
  </si>
  <si>
    <t>億円</t>
    <rPh sb="0" eb="2">
      <t>オクエン</t>
    </rPh>
    <phoneticPr fontId="5"/>
  </si>
  <si>
    <t>-</t>
    <phoneticPr fontId="5"/>
  </si>
  <si>
    <t>-</t>
    <phoneticPr fontId="5"/>
  </si>
  <si>
    <t>補給対象路線数</t>
    <rPh sb="0" eb="2">
      <t>ホキュウ</t>
    </rPh>
    <rPh sb="2" eb="4">
      <t>タイショウ</t>
    </rPh>
    <rPh sb="4" eb="6">
      <t>ロセン</t>
    </rPh>
    <rPh sb="6" eb="7">
      <t>スウ</t>
    </rPh>
    <phoneticPr fontId="5"/>
  </si>
  <si>
    <t>路線</t>
    <rPh sb="0" eb="2">
      <t>ロセン</t>
    </rPh>
    <phoneticPr fontId="5"/>
  </si>
  <si>
    <t>-</t>
    <phoneticPr fontId="5"/>
  </si>
  <si>
    <t>百万円</t>
    <rPh sb="0" eb="3">
      <t>ヒャクマンエン</t>
    </rPh>
    <phoneticPr fontId="5"/>
  </si>
  <si>
    <t>202/3</t>
    <phoneticPr fontId="5"/>
  </si>
  <si>
    <t>137/3</t>
    <phoneticPr fontId="5"/>
  </si>
  <si>
    <t>130/3</t>
    <phoneticPr fontId="5"/>
  </si>
  <si>
    <t>譲渡線建設費等利子補給金</t>
    <rPh sb="0" eb="2">
      <t>ジョウト</t>
    </rPh>
    <rPh sb="2" eb="3">
      <t>セン</t>
    </rPh>
    <rPh sb="3" eb="5">
      <t>ケンセツ</t>
    </rPh>
    <rPh sb="5" eb="6">
      <t>ヒ</t>
    </rPh>
    <rPh sb="6" eb="7">
      <t>ナド</t>
    </rPh>
    <rPh sb="7" eb="9">
      <t>リシ</t>
    </rPh>
    <rPh sb="9" eb="11">
      <t>ホキュウ</t>
    </rPh>
    <rPh sb="11" eb="12">
      <t>キン</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</si>
  <si>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</si>
  <si>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建設又は大改良を行い譲渡した鉄道施設の建設等に係る借入金等の支払い</t>
    <rPh sb="0" eb="2">
      <t>ケンセツ</t>
    </rPh>
    <rPh sb="2" eb="3">
      <t>マタ</t>
    </rPh>
    <rPh sb="4" eb="7">
      <t>ダイカイリョウ</t>
    </rPh>
    <rPh sb="8" eb="9">
      <t>オコナ</t>
    </rPh>
    <rPh sb="10" eb="12">
      <t>ジョウト</t>
    </rPh>
    <rPh sb="14" eb="16">
      <t>テツドウ</t>
    </rPh>
    <rPh sb="16" eb="18">
      <t>シセツ</t>
    </rPh>
    <rPh sb="19" eb="21">
      <t>ケンセツ</t>
    </rPh>
    <rPh sb="21" eb="22">
      <t>ナド</t>
    </rPh>
    <rPh sb="23" eb="24">
      <t>カカ</t>
    </rPh>
    <rPh sb="25" eb="27">
      <t>カリイレ</t>
    </rPh>
    <rPh sb="27" eb="28">
      <t>キン</t>
    </rPh>
    <rPh sb="28" eb="29">
      <t>ナド</t>
    </rPh>
    <rPh sb="30" eb="32">
      <t>シハライ</t>
    </rPh>
    <phoneticPr fontId="5"/>
  </si>
  <si>
    <t>A.（独）鉄道建設・運輸施設整備支援機構</t>
    <rPh sb="5" eb="7">
      <t>テツドウ</t>
    </rPh>
    <rPh sb="7" eb="9">
      <t>ケンセツ</t>
    </rPh>
    <rPh sb="10" eb="12">
      <t>ウンユ</t>
    </rPh>
    <rPh sb="12" eb="14">
      <t>シセツ</t>
    </rPh>
    <rPh sb="14" eb="16">
      <t>セイビ</t>
    </rPh>
    <rPh sb="16" eb="18">
      <t>シエン</t>
    </rPh>
    <rPh sb="18" eb="20">
      <t>キコウ</t>
    </rPh>
    <phoneticPr fontId="5"/>
  </si>
  <si>
    <t>補給金</t>
    <rPh sb="0" eb="3">
      <t>ホキュウキン</t>
    </rPh>
    <phoneticPr fontId="5"/>
  </si>
  <si>
    <t>東葉高速線に係る借入金等の利子の支払</t>
    <rPh sb="0" eb="2">
      <t>トウヨウ</t>
    </rPh>
    <rPh sb="2" eb="4">
      <t>コウソク</t>
    </rPh>
    <rPh sb="4" eb="5">
      <t>セン</t>
    </rPh>
    <rPh sb="6" eb="7">
      <t>カカ</t>
    </rPh>
    <rPh sb="8" eb="10">
      <t>カリイレ</t>
    </rPh>
    <rPh sb="10" eb="11">
      <t>キン</t>
    </rPh>
    <rPh sb="11" eb="12">
      <t>ナド</t>
    </rPh>
    <rPh sb="13" eb="15">
      <t>リシ</t>
    </rPh>
    <rPh sb="16" eb="18">
      <t>シハラ</t>
    </rPh>
    <phoneticPr fontId="5"/>
  </si>
  <si>
    <t>千葉急行線に係る借入金等の利子の支払</t>
    <rPh sb="0" eb="2">
      <t>チバ</t>
    </rPh>
    <rPh sb="2" eb="4">
      <t>キュウコウ</t>
    </rPh>
    <rPh sb="4" eb="5">
      <t>セン</t>
    </rPh>
    <rPh sb="6" eb="7">
      <t>カカ</t>
    </rPh>
    <rPh sb="8" eb="10">
      <t>カリイレ</t>
    </rPh>
    <rPh sb="10" eb="11">
      <t>キン</t>
    </rPh>
    <rPh sb="11" eb="12">
      <t>ナド</t>
    </rPh>
    <rPh sb="13" eb="15">
      <t>リシ</t>
    </rPh>
    <rPh sb="16" eb="18">
      <t>シハラ</t>
    </rPh>
    <phoneticPr fontId="5"/>
  </si>
  <si>
    <t>北神急行線に係る借入金等の利子の支払</t>
    <rPh sb="0" eb="2">
      <t>ホクシン</t>
    </rPh>
    <rPh sb="2" eb="4">
      <t>キュウコウ</t>
    </rPh>
    <rPh sb="4" eb="5">
      <t>セン</t>
    </rPh>
    <rPh sb="6" eb="7">
      <t>カカ</t>
    </rPh>
    <rPh sb="8" eb="10">
      <t>カリイレ</t>
    </rPh>
    <rPh sb="10" eb="11">
      <t>キン</t>
    </rPh>
    <rPh sb="11" eb="12">
      <t>ナド</t>
    </rPh>
    <rPh sb="13" eb="15">
      <t>リシ</t>
    </rPh>
    <rPh sb="16" eb="18">
      <t>シハラ</t>
    </rPh>
    <phoneticPr fontId="5"/>
  </si>
  <si>
    <t>-</t>
    <phoneticPr fontId="5"/>
  </si>
  <si>
    <t>91/3</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</si>
  <si>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</si>
  <si>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t>
  </si>
  <si>
    <t>-</t>
  </si>
  <si>
    <t>-</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</si>
  <si>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</si>
  <si>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</si>
  <si>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本事業の成果によって、都市鉄道の建設促進及び経営の健全化を図ることで、鉄道網の充実・活性化に寄与する。</t>
    <rPh sb="0" eb="1">
      <t>ホン</t>
    </rPh>
    <rPh sb="1" eb="3">
      <t>ジギョウ</t>
    </rPh>
    <rPh sb="4" eb="6">
      <t>セイカ</t>
    </rPh>
    <rPh sb="11" eb="13">
      <t>トシ</t>
    </rPh>
    <rPh sb="13" eb="15">
      <t>テツドウ</t>
    </rPh>
    <rPh sb="16" eb="18">
      <t>ケンセツ</t>
    </rPh>
    <rPh sb="18" eb="20">
      <t>ソクシン</t>
    </rPh>
    <rPh sb="20" eb="21">
      <t>オヨ</t>
    </rPh>
    <rPh sb="22" eb="24">
      <t>ケイエイ</t>
    </rPh>
    <rPh sb="25" eb="28">
      <t>ケンゼンカ</t>
    </rPh>
    <rPh sb="29" eb="30">
      <t>ハカ</t>
    </rPh>
    <rPh sb="35" eb="38">
      <t>テツドウモウ</t>
    </rPh>
    <rPh sb="39" eb="41">
      <t>ジュウジツ</t>
    </rPh>
    <rPh sb="42" eb="45">
      <t>カッセイカ</t>
    </rPh>
    <rPh sb="46" eb="48">
      <t>キヨ</t>
    </rPh>
    <phoneticPr fontId="5"/>
  </si>
  <si>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rPh sb="0" eb="4">
      <t>ダイトシケン</t>
    </rPh>
    <rPh sb="8" eb="10">
      <t>テツドウ</t>
    </rPh>
    <rPh sb="10" eb="12">
      <t>セイビ</t>
    </rPh>
    <rPh sb="13" eb="14">
      <t>ヒロ</t>
    </rPh>
    <rPh sb="15" eb="17">
      <t>コクミン</t>
    </rPh>
    <rPh sb="27" eb="29">
      <t>ソクシン</t>
    </rPh>
    <rPh sb="30" eb="31">
      <t>ハカ</t>
    </rPh>
    <rPh sb="34" eb="36">
      <t>テツドウ</t>
    </rPh>
    <rPh sb="36" eb="38">
      <t>シセツ</t>
    </rPh>
    <rPh sb="39" eb="41">
      <t>ケンセツ</t>
    </rPh>
    <rPh sb="41" eb="42">
      <t>トウ</t>
    </rPh>
    <rPh sb="43" eb="44">
      <t>カカ</t>
    </rPh>
    <rPh sb="45" eb="48">
      <t>カリイレキン</t>
    </rPh>
    <rPh sb="48" eb="49">
      <t>トウ</t>
    </rPh>
    <rPh sb="50" eb="52">
      <t>シハライ</t>
    </rPh>
    <rPh sb="52" eb="54">
      <t>リシ</t>
    </rPh>
    <rPh sb="55" eb="57">
      <t>イチブ</t>
    </rPh>
    <rPh sb="58" eb="60">
      <t>ホキュウ</t>
    </rPh>
    <rPh sb="65" eb="68">
      <t>ユウセンド</t>
    </rPh>
    <rPh sb="69" eb="70">
      <t>タカ</t>
    </rPh>
    <rPh sb="71" eb="73">
      <t>ジギョウ</t>
    </rPh>
    <rPh sb="80" eb="82">
      <t>ジギョウ</t>
    </rPh>
    <rPh sb="83" eb="85">
      <t>テキセツ</t>
    </rPh>
    <rPh sb="86" eb="88">
      <t>ジッシ</t>
    </rPh>
    <rPh sb="95" eb="96">
      <t>クニ</t>
    </rPh>
    <rPh sb="97" eb="99">
      <t>チホウ</t>
    </rPh>
    <rPh sb="99" eb="102">
      <t>ジチタイ</t>
    </rPh>
    <rPh sb="104" eb="105">
      <t>ドク</t>
    </rPh>
    <rPh sb="106" eb="108">
      <t>テツドウ</t>
    </rPh>
    <rPh sb="108" eb="110">
      <t>ケンセツ</t>
    </rPh>
    <rPh sb="111" eb="113">
      <t>ウンユ</t>
    </rPh>
    <rPh sb="113" eb="115">
      <t>シセツ</t>
    </rPh>
    <rPh sb="115" eb="117">
      <t>セイビ</t>
    </rPh>
    <rPh sb="117" eb="119">
      <t>シエン</t>
    </rPh>
    <rPh sb="119" eb="121">
      <t>キコウ</t>
    </rPh>
    <rPh sb="121" eb="122">
      <t>オヨ</t>
    </rPh>
    <rPh sb="123" eb="126">
      <t>ジギョウシャ</t>
    </rPh>
    <rPh sb="127" eb="129">
      <t>キョウリョク</t>
    </rPh>
    <rPh sb="130" eb="132">
      <t>ヒツヨウ</t>
    </rPh>
    <phoneticPr fontId="5"/>
  </si>
  <si>
    <t>同上</t>
    <rPh sb="0" eb="2">
      <t>ドウジョウ</t>
    </rPh>
    <phoneticPr fontId="5"/>
  </si>
  <si>
    <t>‐</t>
  </si>
  <si>
    <t>事業者に譲渡した鉄道施設の建設等に係る借入金等の支払利子の一部について国と地方公共団体が負担するため、費用・使途は必要なものに限定されており、受益者との負担関係は妥当である。</t>
    <rPh sb="0" eb="3">
      <t>ジギョウシャ</t>
    </rPh>
    <rPh sb="4" eb="6">
      <t>ジョウト</t>
    </rPh>
    <rPh sb="8" eb="10">
      <t>テツドウ</t>
    </rPh>
    <rPh sb="10" eb="12">
      <t>シセツ</t>
    </rPh>
    <rPh sb="13" eb="15">
      <t>ケンセツ</t>
    </rPh>
    <rPh sb="15" eb="16">
      <t>トウ</t>
    </rPh>
    <rPh sb="17" eb="18">
      <t>カカ</t>
    </rPh>
    <rPh sb="19" eb="22">
      <t>カリイレキン</t>
    </rPh>
    <rPh sb="22" eb="23">
      <t>トウ</t>
    </rPh>
    <rPh sb="24" eb="26">
      <t>シハライ</t>
    </rPh>
    <rPh sb="26" eb="28">
      <t>リシ</t>
    </rPh>
    <rPh sb="29" eb="31">
      <t>イチブ</t>
    </rPh>
    <rPh sb="35" eb="36">
      <t>クニ</t>
    </rPh>
    <rPh sb="37" eb="39">
      <t>チホウ</t>
    </rPh>
    <rPh sb="39" eb="41">
      <t>コウキョウ</t>
    </rPh>
    <rPh sb="41" eb="43">
      <t>ダンタイ</t>
    </rPh>
    <rPh sb="44" eb="46">
      <t>フタン</t>
    </rPh>
    <rPh sb="51" eb="53">
      <t>ヒヨウ</t>
    </rPh>
    <rPh sb="54" eb="56">
      <t>シト</t>
    </rPh>
    <rPh sb="57" eb="59">
      <t>ヒツヨウ</t>
    </rPh>
    <rPh sb="63" eb="65">
      <t>ゲンテイ</t>
    </rPh>
    <rPh sb="71" eb="74">
      <t>ジュエキシャ</t>
    </rPh>
    <rPh sb="76" eb="78">
      <t>フタン</t>
    </rPh>
    <rPh sb="78" eb="80">
      <t>カンケイ</t>
    </rPh>
    <rPh sb="81" eb="83">
      <t>ダトウ</t>
    </rPh>
    <phoneticPr fontId="5"/>
  </si>
  <si>
    <t>補給対象路線数を必要最低限に絞っており、また、債権等の金利状況等を見据え、適切な金額を算定しているため妥当である。</t>
    <rPh sb="0" eb="2">
      <t>ホキュウ</t>
    </rPh>
    <rPh sb="2" eb="4">
      <t>タイショウ</t>
    </rPh>
    <rPh sb="4" eb="7">
      <t>ロセンスウ</t>
    </rPh>
    <rPh sb="8" eb="10">
      <t>ヒツヨウ</t>
    </rPh>
    <rPh sb="10" eb="13">
      <t>サイテイゲン</t>
    </rPh>
    <rPh sb="14" eb="15">
      <t>シボ</t>
    </rPh>
    <rPh sb="23" eb="25">
      <t>サイケン</t>
    </rPh>
    <rPh sb="25" eb="26">
      <t>トウ</t>
    </rPh>
    <rPh sb="27" eb="29">
      <t>キンリ</t>
    </rPh>
    <rPh sb="29" eb="31">
      <t>ジョウキョウ</t>
    </rPh>
    <rPh sb="31" eb="32">
      <t>トウ</t>
    </rPh>
    <rPh sb="33" eb="35">
      <t>ミス</t>
    </rPh>
    <rPh sb="37" eb="39">
      <t>テキセツ</t>
    </rPh>
    <rPh sb="40" eb="42">
      <t>キンガク</t>
    </rPh>
    <rPh sb="43" eb="45">
      <t>サンテイ</t>
    </rPh>
    <rPh sb="51" eb="53">
      <t>ダトウ</t>
    </rPh>
    <phoneticPr fontId="5"/>
  </si>
  <si>
    <t>補助金等交付</t>
  </si>
  <si>
    <t>補給金予算要求時において、今後も債権等の金利状況等を見据え、適切な額を算定する。</t>
    <rPh sb="0" eb="3">
      <t>ホキュウキン</t>
    </rPh>
    <rPh sb="3" eb="5">
      <t>ヨサン</t>
    </rPh>
    <rPh sb="5" eb="7">
      <t>ヨウキュウ</t>
    </rPh>
    <rPh sb="7" eb="8">
      <t>ジ</t>
    </rPh>
    <rPh sb="13" eb="15">
      <t>コンゴ</t>
    </rPh>
    <rPh sb="16" eb="19">
      <t>サイケントウ</t>
    </rPh>
    <rPh sb="20" eb="22">
      <t>キンリ</t>
    </rPh>
    <rPh sb="22" eb="24">
      <t>ジョウキョウ</t>
    </rPh>
    <rPh sb="24" eb="25">
      <t>トウ</t>
    </rPh>
    <rPh sb="26" eb="28">
      <t>ミス</t>
    </rPh>
    <rPh sb="30" eb="32">
      <t>テキセツ</t>
    </rPh>
    <rPh sb="33" eb="34">
      <t>ガク</t>
    </rPh>
    <rPh sb="35" eb="37">
      <t>サンテイ</t>
    </rPh>
    <phoneticPr fontId="5"/>
  </si>
  <si>
    <t>補給対象路線数を必要最低限に絞っており、また、債権等の金利状況等を見据え、適切な金額を算定しているため妥当である。</t>
    <phoneticPr fontId="5"/>
  </si>
  <si>
    <t>鉄道事業課長　大野　達</t>
    <rPh sb="0" eb="2">
      <t>テツドウ</t>
    </rPh>
    <rPh sb="2" eb="4">
      <t>ジギョウ</t>
    </rPh>
    <rPh sb="4" eb="6">
      <t>カチョウ</t>
    </rPh>
    <rPh sb="7" eb="9">
      <t>オオノ</t>
    </rPh>
    <rPh sb="10" eb="11">
      <t>タチ</t>
    </rPh>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</si>
  <si>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</si>
  <si>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（独）鉄道建設・運輸施設整備支援機構からのデータを元に国土交通省にて作成</t>
    <phoneticPr fontId="5"/>
  </si>
  <si>
    <t>執行額／補給対象路線数　　　　　　　　　　　　　　</t>
    <rPh sb="0" eb="2">
      <t>シッコウ</t>
    </rPh>
    <rPh sb="2" eb="3">
      <t>ガク</t>
    </rPh>
    <rPh sb="4" eb="6">
      <t>ホキュウ</t>
    </rPh>
    <rPh sb="6" eb="8">
      <t>タイショウ</t>
    </rPh>
    <rPh sb="8" eb="10">
      <t>ロセン</t>
    </rPh>
    <rPh sb="10" eb="11">
      <t>スウ</t>
    </rPh>
    <phoneticPr fontId="5"/>
  </si>
  <si>
    <t>　執行額／路線数　　　</t>
    <phoneticPr fontId="5"/>
  </si>
  <si>
    <t>鉄道施設建設等に係る借入金等の支払利子の一部を補給することで、鉄道事業者の経営健全化を図り、機構債権の着実な回収を目指す。(回収の結果としての債権残高目標に対して100％達成）</t>
    <rPh sb="62" eb="64">
      <t>カイシュウ</t>
    </rPh>
    <rPh sb="65" eb="67">
      <t>ケッカ</t>
    </rPh>
    <rPh sb="71" eb="73">
      <t>サイケン</t>
    </rPh>
    <rPh sb="73" eb="75">
      <t>ザンダカ</t>
    </rPh>
    <rPh sb="75" eb="77">
      <t>モクヒョウ</t>
    </rPh>
    <rPh sb="78" eb="79">
      <t>タイ</t>
    </rPh>
    <rPh sb="85" eb="87">
      <t>タッセイ</t>
    </rPh>
    <phoneticPr fontId="5"/>
  </si>
  <si>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0" eb="1">
      <t>ホン</t>
    </rPh>
    <rPh sb="1" eb="4">
      <t>ホキュウキン</t>
    </rPh>
    <rPh sb="5" eb="6">
      <t>ガク</t>
    </rPh>
    <rPh sb="11" eb="13">
      <t>カコ</t>
    </rPh>
    <rPh sb="14" eb="15">
      <t>カ</t>
    </rPh>
    <rPh sb="16" eb="17">
      <t>イ</t>
    </rPh>
    <rPh sb="20" eb="23">
      <t>カリイレキン</t>
    </rPh>
    <rPh sb="24" eb="25">
      <t>カ</t>
    </rPh>
    <rPh sb="25" eb="26">
      <t>カ</t>
    </rPh>
    <rPh sb="27" eb="28">
      <t>カカ</t>
    </rPh>
    <rPh sb="29" eb="31">
      <t>キンリ</t>
    </rPh>
    <rPh sb="34" eb="37">
      <t>キカイテキ</t>
    </rPh>
    <rPh sb="38" eb="39">
      <t>キ</t>
    </rPh>
    <rPh sb="52" eb="54">
      <t>トクシュ</t>
    </rPh>
    <rPh sb="54" eb="56">
      <t>ホウジン</t>
    </rPh>
    <rPh sb="56" eb="57">
      <t>トウ</t>
    </rPh>
    <rPh sb="57" eb="59">
      <t>セイリ</t>
    </rPh>
    <rPh sb="59" eb="62">
      <t>ゴウリカ</t>
    </rPh>
    <rPh sb="62" eb="64">
      <t>ケイカク</t>
    </rPh>
    <rPh sb="66" eb="68">
      <t>ヘイセイ</t>
    </rPh>
    <rPh sb="70" eb="71">
      <t>ネン</t>
    </rPh>
    <rPh sb="73" eb="74">
      <t>ガツ</t>
    </rPh>
    <rPh sb="76" eb="77">
      <t>ニチ</t>
    </rPh>
    <rPh sb="77" eb="79">
      <t>カクギ</t>
    </rPh>
    <rPh sb="79" eb="81">
      <t>ケッテイ</t>
    </rPh>
    <rPh sb="86" eb="87">
      <t>ホン</t>
    </rPh>
    <rPh sb="87" eb="89">
      <t>ジギョウ</t>
    </rPh>
    <rPh sb="91" eb="92">
      <t>セン</t>
    </rPh>
    <rPh sb="92" eb="94">
      <t>セイド</t>
    </rPh>
    <rPh sb="96" eb="97">
      <t>アラ</t>
    </rPh>
    <rPh sb="99" eb="101">
      <t>ロセン</t>
    </rPh>
    <rPh sb="102" eb="104">
      <t>ケンセツ</t>
    </rPh>
    <rPh sb="106" eb="108">
      <t>チャクシュ</t>
    </rPh>
    <rPh sb="120" eb="122">
      <t>ゲンザイ</t>
    </rPh>
    <rPh sb="123" eb="125">
      <t>リシ</t>
    </rPh>
    <rPh sb="125" eb="128">
      <t>ホキュウキン</t>
    </rPh>
    <rPh sb="130" eb="132">
      <t>カコ</t>
    </rPh>
    <rPh sb="133" eb="135">
      <t>ハタン</t>
    </rPh>
    <rPh sb="135" eb="137">
      <t>ショリ</t>
    </rPh>
    <rPh sb="139" eb="141">
      <t>テツドウ</t>
    </rPh>
    <rPh sb="141" eb="144">
      <t>ジギョウシャ</t>
    </rPh>
    <rPh sb="146" eb="147">
      <t>セン</t>
    </rPh>
    <rPh sb="147" eb="149">
      <t>セイド</t>
    </rPh>
    <rPh sb="150" eb="152">
      <t>カツヨウ</t>
    </rPh>
    <rPh sb="154" eb="156">
      <t>トウヨウ</t>
    </rPh>
    <rPh sb="156" eb="158">
      <t>コウソク</t>
    </rPh>
    <rPh sb="158" eb="160">
      <t>テツドウ</t>
    </rPh>
    <rPh sb="161" eb="163">
      <t>チバ</t>
    </rPh>
    <rPh sb="163" eb="165">
      <t>キュウコウ</t>
    </rPh>
    <rPh sb="165" eb="166">
      <t>オヨ</t>
    </rPh>
    <rPh sb="167" eb="169">
      <t>ホクシン</t>
    </rPh>
    <rPh sb="169" eb="171">
      <t>キュウコウ</t>
    </rPh>
    <rPh sb="173" eb="175">
      <t>サイム</t>
    </rPh>
    <rPh sb="176" eb="177">
      <t>カカ</t>
    </rPh>
    <rPh sb="178" eb="180">
      <t>リシ</t>
    </rPh>
    <rPh sb="181" eb="183">
      <t>ホキュウ</t>
    </rPh>
    <rPh sb="185" eb="188">
      <t>ギムテキ</t>
    </rPh>
    <rPh sb="188" eb="190">
      <t>ケイヒ</t>
    </rPh>
    <rPh sb="194" eb="195">
      <t>ホン</t>
    </rPh>
    <rPh sb="195" eb="198">
      <t>ホキュウキン</t>
    </rPh>
    <rPh sb="199" eb="201">
      <t>ハイシ</t>
    </rPh>
    <rPh sb="203" eb="205">
      <t>バアイ</t>
    </rPh>
    <rPh sb="206" eb="208">
      <t>トウガイ</t>
    </rPh>
    <rPh sb="208" eb="210">
      <t>リシ</t>
    </rPh>
    <rPh sb="211" eb="213">
      <t>シハラ</t>
    </rPh>
    <rPh sb="224" eb="226">
      <t>ケイゾク</t>
    </rPh>
    <rPh sb="228" eb="230">
      <t>ヒツヨウ</t>
    </rPh>
    <rPh sb="237" eb="239">
      <t>ゲンザイ</t>
    </rPh>
    <rPh sb="239" eb="241">
      <t>タイショウ</t>
    </rPh>
    <rPh sb="247" eb="249">
      <t>ロセン</t>
    </rPh>
    <rPh sb="250" eb="252">
      <t>サイム</t>
    </rPh>
    <rPh sb="253" eb="255">
      <t>ショウカン</t>
    </rPh>
    <rPh sb="256" eb="258">
      <t>シュウリョウ</t>
    </rPh>
    <rPh sb="260" eb="261">
      <t>サイ</t>
    </rPh>
    <rPh sb="264" eb="266">
      <t>ジギョウ</t>
    </rPh>
    <rPh sb="267" eb="269">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</si>
</sst>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95250</xdr:colOff>
      <xdr:row>743</xdr:row>
      <xdr:rowOff>0</xdr:rowOff>
    </xdr:from>
    <xdr:to>
      <xdr:col>42</xdr:col>
      <xdr:colOff>74171</xdr:colOff>
      <xdr:row>754</xdr:row>
      <xdr:rowOff>95405</xdr:rowOff>
    </xdr:to>
    <xdr:grpSp>
      <xdr:nvGrpSpPr>
        <xdr:cNvPr id="13" name="グループ化 12"/>
        <xdr:cNvGrpSpPr/>
      </xdr:nvGrpSpPr>
      <xdr:grpSpPr>
        <a:xfrm>
          <a:off x="2952750" y="44468143"/>
          <a:ext cx="5693921" cy="3987048"/>
          <a:chOff x="2511025" y="31544559"/>
          <a:chExt cx="4982721" cy="3806260"/>
        </a:xfrm>
      </xdr:grpSpPr>
      <xdr:grpSp>
        <xdr:nvGrpSpPr>
          <xdr:cNvPr id="14" name="グループ化 13"/>
          <xdr:cNvGrpSpPr/>
        </xdr:nvGrpSpPr>
        <xdr:grpSpPr>
          <a:xfrm>
            <a:off x="2511025" y="31544559"/>
            <a:ext cx="4982721" cy="3806260"/>
            <a:chOff x="2511025" y="31544559"/>
            <a:chExt cx="4982721" cy="3806260"/>
          </a:xfrm>
        </xdr:grpSpPr>
        <xdr:sp macro="" textlink="">
          <xdr:nvSpPr>
            <xdr:cNvPr id="16" name="テキスト ボックス 15"/>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フローチャート: 処理 16"/>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１３０百万円</a:t>
              </a:r>
            </a:p>
          </xdr:txBody>
        </xdr:sp>
        <xdr:sp macro="" textlink="">
          <xdr:nvSpPr>
            <xdr:cNvPr id="18" name="テキスト ボックス 17"/>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9" name="大かっこ 18"/>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フローチャート: 処理 19"/>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１３０百万円</a:t>
              </a:r>
            </a:p>
          </xdr:txBody>
        </xdr:sp>
        <xdr:cxnSp macro="">
          <xdr:nvCxnSpPr>
            <xdr:cNvPr id="21" name="直線矢印コネクタ 20"/>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22" name="テキスト ボックス 21"/>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23" name="大かっこ 22"/>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5" name="テキスト ボックス 14"/>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24" zoomScale="70" zoomScaleNormal="75" zoomScaleSheetLayoutView="7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282</v>
      </c>
      <c r="AT2" s="950"/>
      <c r="AU2" s="950"/>
      <c r="AV2" s="43" t="str">
        <f>IF(AW2="", "", "-")</f>
        <v/>
      </c>
      <c r="AW2" s="922"/>
      <c r="AX2" s="922"/>
    </row>
    <row r="3" spans="1:50" ht="21" customHeight="1" thickBot="1" x14ac:dyDescent="0.2">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464</v>
      </c>
      <c r="AK3" s="881"/>
      <c r="AL3" s="881"/>
      <c r="AM3" s="881"/>
      <c r="AN3" s="881"/>
      <c r="AO3" s="881"/>
      <c r="AP3" s="881"/>
      <c r="AQ3" s="881"/>
      <c r="AR3" s="881"/>
      <c r="AS3" s="881"/>
      <c r="AT3" s="881"/>
      <c r="AU3" s="881"/>
      <c r="AV3" s="881"/>
      <c r="AW3" s="881"/>
      <c r="AX3" s="24" t="s">
        <v>65</v>
      </c>
    </row>
    <row r="4" spans="1:50" ht="24.75" customHeight="1" x14ac:dyDescent="0.15">
      <c r="A4" s="715" t="s">
        <v>26</v>
      </c>
      <c r="B4" s="716"/>
      <c r="C4" s="716"/>
      <c r="D4" s="716"/>
      <c r="E4" s="716"/>
      <c r="F4" s="716"/>
      <c r="G4" s="693" t="s">
        <v>465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147</v>
      </c>
      <c r="H5" s="852"/>
      <c r="I5" s="852"/>
      <c r="J5" s="852"/>
      <c r="K5" s="852"/>
      <c r="L5" s="852"/>
      <c r="M5" s="853" t="s">
        <v>66</v>
      </c>
      <c r="N5" s="854"/>
      <c r="O5" s="854"/>
      <c r="P5" s="854"/>
      <c r="Q5" s="854"/>
      <c r="R5" s="855"/>
      <c r="S5" s="856" t="s">
        <v>117</v>
      </c>
      <c r="T5" s="852"/>
      <c r="U5" s="852"/>
      <c r="V5" s="852"/>
      <c r="W5" s="852"/>
      <c r="X5" s="857"/>
      <c r="Y5" s="709" t="s">
        <v>3</v>
      </c>
      <c r="Z5" s="540"/>
      <c r="AA5" s="540"/>
      <c r="AB5" s="540"/>
      <c r="AC5" s="540"/>
      <c r="AD5" s="541"/>
      <c r="AE5" s="710" t="s">
        <v>466</v>
      </c>
      <c r="AF5" s="710"/>
      <c r="AG5" s="710"/>
      <c r="AH5" s="710"/>
      <c r="AI5" s="710"/>
      <c r="AJ5" s="710"/>
      <c r="AK5" s="710"/>
      <c r="AL5" s="710"/>
      <c r="AM5" s="710"/>
      <c r="AN5" s="710"/>
      <c r="AO5" s="710"/>
      <c r="AP5" s="711"/>
      <c r="AQ5" s="712" t="s">
        <v>504</v>
      </c>
      <c r="AR5" s="713"/>
      <c r="AS5" s="713"/>
      <c r="AT5" s="713"/>
      <c r="AU5" s="713"/>
      <c r="AV5" s="713"/>
      <c r="AW5" s="713"/>
      <c r="AX5" s="714"/>
    </row>
    <row r="6" spans="1:50" ht="39" customHeight="1" x14ac:dyDescent="0.15">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471</v>
      </c>
      <c r="H7" s="501"/>
      <c r="I7" s="501"/>
      <c r="J7" s="501"/>
      <c r="K7" s="501"/>
      <c r="L7" s="501"/>
      <c r="M7" s="501"/>
      <c r="N7" s="501"/>
      <c r="O7" s="501"/>
      <c r="P7" s="501"/>
      <c r="Q7" s="501"/>
      <c r="R7" s="501"/>
      <c r="S7" s="501"/>
      <c r="T7" s="501"/>
      <c r="U7" s="501"/>
      <c r="V7" s="501"/>
      <c r="W7" s="501"/>
      <c r="X7" s="502"/>
      <c r="Y7" s="933" t="s">
        <v>5</v>
      </c>
      <c r="Z7" s="463"/>
      <c r="AA7" s="463"/>
      <c r="AB7" s="463"/>
      <c r="AC7" s="463"/>
      <c r="AD7" s="934"/>
      <c r="AE7" s="923" t="s">
        <v>470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343</v>
      </c>
      <c r="B8" s="498"/>
      <c r="C8" s="498"/>
      <c r="D8" s="498"/>
      <c r="E8" s="498"/>
      <c r="F8" s="499"/>
      <c r="G8" s="951" t="str">
        <f>入力規則等!A26</f>
        <v>-</v>
      </c>
      <c r="H8" s="731"/>
      <c r="I8" s="731"/>
      <c r="J8" s="731"/>
      <c r="K8" s="731"/>
      <c r="L8" s="731"/>
      <c r="M8" s="731"/>
      <c r="N8" s="731"/>
      <c r="O8" s="731"/>
      <c r="P8" s="731"/>
      <c r="Q8" s="731"/>
      <c r="R8" s="731"/>
      <c r="S8" s="731"/>
      <c r="T8" s="731"/>
      <c r="U8" s="731"/>
      <c r="V8" s="731"/>
      <c r="W8" s="731"/>
      <c r="X8" s="952"/>
      <c r="Y8" s="858" t="s">
        <v>344</v>
      </c>
      <c r="Z8" s="859"/>
      <c r="AA8" s="859"/>
      <c r="AB8" s="859"/>
      <c r="AC8" s="859"/>
      <c r="AD8" s="860"/>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61" t="s">
        <v>24</v>
      </c>
      <c r="B9" s="862"/>
      <c r="C9" s="862"/>
      <c r="D9" s="862"/>
      <c r="E9" s="862"/>
      <c r="F9" s="862"/>
      <c r="G9" s="863" t="s">
        <v>505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15">
      <c r="A10" s="667" t="s">
        <v>30</v>
      </c>
      <c r="B10" s="668"/>
      <c r="C10" s="668"/>
      <c r="D10" s="668"/>
      <c r="E10" s="668"/>
      <c r="F10" s="668"/>
      <c r="G10" s="760" t="s">
        <v>489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6</v>
      </c>
      <c r="B11" s="668"/>
      <c r="C11" s="668"/>
      <c r="D11" s="668"/>
      <c r="E11" s="668"/>
      <c r="F11" s="669"/>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25</v>
      </c>
      <c r="B12" s="956"/>
      <c r="C12" s="956"/>
      <c r="D12" s="956"/>
      <c r="E12" s="956"/>
      <c r="F12" s="957"/>
      <c r="G12" s="768"/>
      <c r="H12" s="769"/>
      <c r="I12" s="769"/>
      <c r="J12" s="769"/>
      <c r="K12" s="769"/>
      <c r="L12" s="769"/>
      <c r="M12" s="769"/>
      <c r="N12" s="769"/>
      <c r="O12" s="769"/>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3"/>
    </row>
    <row r="13" spans="1:50" ht="21" customHeight="1" x14ac:dyDescent="0.15">
      <c r="A13" s="623"/>
      <c r="B13" s="624"/>
      <c r="C13" s="624"/>
      <c r="D13" s="624"/>
      <c r="E13" s="624"/>
      <c r="F13" s="625"/>
      <c r="G13" s="734" t="s">
        <v>7</v>
      </c>
      <c r="H13" s="735"/>
      <c r="I13" s="776" t="s">
        <v>8</v>
      </c>
      <c r="J13" s="777"/>
      <c r="K13" s="777"/>
      <c r="L13" s="777"/>
      <c r="M13" s="777"/>
      <c r="N13" s="777"/>
      <c r="O13" s="778"/>
      <c r="P13" s="664">
        <v>202</v>
      </c>
      <c r="Q13" s="665"/>
      <c r="R13" s="665"/>
      <c r="S13" s="665"/>
      <c r="T13" s="665"/>
      <c r="U13" s="665"/>
      <c r="V13" s="666"/>
      <c r="W13" s="664">
        <v>137</v>
      </c>
      <c r="X13" s="665"/>
      <c r="Y13" s="665"/>
      <c r="Z13" s="665"/>
      <c r="AA13" s="665"/>
      <c r="AB13" s="665"/>
      <c r="AC13" s="666"/>
      <c r="AD13" s="664">
        <v>137</v>
      </c>
      <c r="AE13" s="665"/>
      <c r="AF13" s="665"/>
      <c r="AG13" s="665"/>
      <c r="AH13" s="665"/>
      <c r="AI13" s="665"/>
      <c r="AJ13" s="666"/>
      <c r="AK13" s="664">
        <v>91</v>
      </c>
      <c r="AL13" s="665"/>
      <c r="AM13" s="665"/>
      <c r="AN13" s="665"/>
      <c r="AO13" s="665"/>
      <c r="AP13" s="665"/>
      <c r="AQ13" s="666"/>
      <c r="AR13" s="930"/>
      <c r="AS13" s="931"/>
      <c r="AT13" s="931"/>
      <c r="AU13" s="931"/>
      <c r="AV13" s="931"/>
      <c r="AW13" s="931"/>
      <c r="AX13" s="932"/>
    </row>
    <row r="14" spans="1:50" ht="21" customHeight="1" x14ac:dyDescent="0.15">
      <c r="A14" s="623"/>
      <c r="B14" s="624"/>
      <c r="C14" s="624"/>
      <c r="D14" s="624"/>
      <c r="E14" s="624"/>
      <c r="F14" s="625"/>
      <c r="G14" s="736"/>
      <c r="H14" s="737"/>
      <c r="I14" s="722" t="s">
        <v>9</v>
      </c>
      <c r="J14" s="771"/>
      <c r="K14" s="771"/>
      <c r="L14" s="771"/>
      <c r="M14" s="771"/>
      <c r="N14" s="771"/>
      <c r="O14" s="772"/>
      <c r="P14" s="664" t="s">
        <v>492</v>
      </c>
      <c r="Q14" s="665"/>
      <c r="R14" s="665"/>
      <c r="S14" s="665"/>
      <c r="T14" s="665"/>
      <c r="U14" s="665"/>
      <c r="V14" s="666"/>
      <c r="W14" s="664" t="s">
        <v>492</v>
      </c>
      <c r="X14" s="665"/>
      <c r="Y14" s="665"/>
      <c r="Z14" s="665"/>
      <c r="AA14" s="665"/>
      <c r="AB14" s="665"/>
      <c r="AC14" s="666"/>
      <c r="AD14" s="664" t="s">
        <v>492</v>
      </c>
      <c r="AE14" s="665"/>
      <c r="AF14" s="665"/>
      <c r="AG14" s="665"/>
      <c r="AH14" s="665"/>
      <c r="AI14" s="665"/>
      <c r="AJ14" s="666"/>
      <c r="AK14" s="664"/>
      <c r="AL14" s="665"/>
      <c r="AM14" s="665"/>
      <c r="AN14" s="665"/>
      <c r="AO14" s="665"/>
      <c r="AP14" s="665"/>
      <c r="AQ14" s="666"/>
      <c r="AR14" s="800"/>
      <c r="AS14" s="800"/>
      <c r="AT14" s="800"/>
      <c r="AU14" s="800"/>
      <c r="AV14" s="800"/>
      <c r="AW14" s="800"/>
      <c r="AX14" s="801"/>
    </row>
    <row r="15" spans="1:50" ht="21" customHeight="1" x14ac:dyDescent="0.15">
      <c r="A15" s="623"/>
      <c r="B15" s="624"/>
      <c r="C15" s="624"/>
      <c r="D15" s="624"/>
      <c r="E15" s="624"/>
      <c r="F15" s="625"/>
      <c r="G15" s="736"/>
      <c r="H15" s="737"/>
      <c r="I15" s="722" t="s">
        <v>51</v>
      </c>
      <c r="J15" s="723"/>
      <c r="K15" s="723"/>
      <c r="L15" s="723"/>
      <c r="M15" s="723"/>
      <c r="N15" s="723"/>
      <c r="O15" s="724"/>
      <c r="P15" s="664" t="s">
        <v>492</v>
      </c>
      <c r="Q15" s="665"/>
      <c r="R15" s="665"/>
      <c r="S15" s="665"/>
      <c r="T15" s="665"/>
      <c r="U15" s="665"/>
      <c r="V15" s="666"/>
      <c r="W15" s="664" t="s">
        <v>492</v>
      </c>
      <c r="X15" s="665"/>
      <c r="Y15" s="665"/>
      <c r="Z15" s="665"/>
      <c r="AA15" s="665"/>
      <c r="AB15" s="665"/>
      <c r="AC15" s="666"/>
      <c r="AD15" s="664" t="s">
        <v>492</v>
      </c>
      <c r="AE15" s="665"/>
      <c r="AF15" s="665"/>
      <c r="AG15" s="665"/>
      <c r="AH15" s="665"/>
      <c r="AI15" s="665"/>
      <c r="AJ15" s="666"/>
      <c r="AK15" s="664" t="s">
        <v>492</v>
      </c>
      <c r="AL15" s="665"/>
      <c r="AM15" s="665"/>
      <c r="AN15" s="665"/>
      <c r="AO15" s="665"/>
      <c r="AP15" s="665"/>
      <c r="AQ15" s="666"/>
      <c r="AR15" s="664"/>
      <c r="AS15" s="665"/>
      <c r="AT15" s="665"/>
      <c r="AU15" s="665"/>
      <c r="AV15" s="665"/>
      <c r="AW15" s="665"/>
      <c r="AX15" s="770"/>
    </row>
    <row r="16" spans="1:50" ht="21" customHeight="1" x14ac:dyDescent="0.15">
      <c r="A16" s="623"/>
      <c r="B16" s="624"/>
      <c r="C16" s="624"/>
      <c r="D16" s="624"/>
      <c r="E16" s="624"/>
      <c r="F16" s="625"/>
      <c r="G16" s="736"/>
      <c r="H16" s="737"/>
      <c r="I16" s="722" t="s">
        <v>52</v>
      </c>
      <c r="J16" s="723"/>
      <c r="K16" s="723"/>
      <c r="L16" s="723"/>
      <c r="M16" s="723"/>
      <c r="N16" s="723"/>
      <c r="O16" s="724"/>
      <c r="P16" s="664" t="s">
        <v>492</v>
      </c>
      <c r="Q16" s="665"/>
      <c r="R16" s="665"/>
      <c r="S16" s="665"/>
      <c r="T16" s="665"/>
      <c r="U16" s="665"/>
      <c r="V16" s="666"/>
      <c r="W16" s="664" t="s">
        <v>492</v>
      </c>
      <c r="X16" s="665"/>
      <c r="Y16" s="665"/>
      <c r="Z16" s="665"/>
      <c r="AA16" s="665"/>
      <c r="AB16" s="665"/>
      <c r="AC16" s="666"/>
      <c r="AD16" s="664" t="s">
        <v>492</v>
      </c>
      <c r="AE16" s="665"/>
      <c r="AF16" s="665"/>
      <c r="AG16" s="665"/>
      <c r="AH16" s="665"/>
      <c r="AI16" s="665"/>
      <c r="AJ16" s="666"/>
      <c r="AK16" s="664"/>
      <c r="AL16" s="665"/>
      <c r="AM16" s="665"/>
      <c r="AN16" s="665"/>
      <c r="AO16" s="665"/>
      <c r="AP16" s="665"/>
      <c r="AQ16" s="666"/>
      <c r="AR16" s="763"/>
      <c r="AS16" s="764"/>
      <c r="AT16" s="764"/>
      <c r="AU16" s="764"/>
      <c r="AV16" s="764"/>
      <c r="AW16" s="764"/>
      <c r="AX16" s="765"/>
    </row>
    <row r="17" spans="1:50" ht="24.75" customHeight="1" x14ac:dyDescent="0.15">
      <c r="A17" s="623"/>
      <c r="B17" s="624"/>
      <c r="C17" s="624"/>
      <c r="D17" s="624"/>
      <c r="E17" s="624"/>
      <c r="F17" s="625"/>
      <c r="G17" s="736"/>
      <c r="H17" s="737"/>
      <c r="I17" s="722" t="s">
        <v>50</v>
      </c>
      <c r="J17" s="771"/>
      <c r="K17" s="771"/>
      <c r="L17" s="771"/>
      <c r="M17" s="771"/>
      <c r="N17" s="771"/>
      <c r="O17" s="772"/>
      <c r="P17" s="664" t="s">
        <v>492</v>
      </c>
      <c r="Q17" s="665"/>
      <c r="R17" s="665"/>
      <c r="S17" s="665"/>
      <c r="T17" s="665"/>
      <c r="U17" s="665"/>
      <c r="V17" s="666"/>
      <c r="W17" s="664" t="s">
        <v>492</v>
      </c>
      <c r="X17" s="665"/>
      <c r="Y17" s="665"/>
      <c r="Z17" s="665"/>
      <c r="AA17" s="665"/>
      <c r="AB17" s="665"/>
      <c r="AC17" s="666"/>
      <c r="AD17" s="664" t="s">
        <v>492</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x14ac:dyDescent="0.15">
      <c r="A18" s="623"/>
      <c r="B18" s="624"/>
      <c r="C18" s="624"/>
      <c r="D18" s="624"/>
      <c r="E18" s="624"/>
      <c r="F18" s="625"/>
      <c r="G18" s="738"/>
      <c r="H18" s="739"/>
      <c r="I18" s="727" t="s">
        <v>21</v>
      </c>
      <c r="J18" s="728"/>
      <c r="K18" s="728"/>
      <c r="L18" s="728"/>
      <c r="M18" s="728"/>
      <c r="N18" s="728"/>
      <c r="O18" s="729"/>
      <c r="P18" s="890">
        <f>SUM(P13:V17)</f>
        <v>202</v>
      </c>
      <c r="Q18" s="891"/>
      <c r="R18" s="891"/>
      <c r="S18" s="891"/>
      <c r="T18" s="891"/>
      <c r="U18" s="891"/>
      <c r="V18" s="892"/>
      <c r="W18" s="890">
        <f>SUM(W13:AC17)</f>
        <v>137</v>
      </c>
      <c r="X18" s="891"/>
      <c r="Y18" s="891"/>
      <c r="Z18" s="891"/>
      <c r="AA18" s="891"/>
      <c r="AB18" s="891"/>
      <c r="AC18" s="892"/>
      <c r="AD18" s="890">
        <f>SUM(AD13:AJ17)</f>
        <v>137</v>
      </c>
      <c r="AE18" s="891"/>
      <c r="AF18" s="891"/>
      <c r="AG18" s="891"/>
      <c r="AH18" s="891"/>
      <c r="AI18" s="891"/>
      <c r="AJ18" s="892"/>
      <c r="AK18" s="890">
        <f>SUM(AK13:AQ17)</f>
        <v>91</v>
      </c>
      <c r="AL18" s="891"/>
      <c r="AM18" s="891"/>
      <c r="AN18" s="891"/>
      <c r="AO18" s="891"/>
      <c r="AP18" s="891"/>
      <c r="AQ18" s="892"/>
      <c r="AR18" s="890">
        <f>SUM(AR13:AX17)</f>
        <v>0</v>
      </c>
      <c r="AS18" s="891"/>
      <c r="AT18" s="891"/>
      <c r="AU18" s="891"/>
      <c r="AV18" s="891"/>
      <c r="AW18" s="891"/>
      <c r="AX18" s="893"/>
    </row>
    <row r="19" spans="1:50" ht="24.75" customHeight="1" x14ac:dyDescent="0.15">
      <c r="A19" s="623"/>
      <c r="B19" s="624"/>
      <c r="C19" s="624"/>
      <c r="D19" s="624"/>
      <c r="E19" s="624"/>
      <c r="F19" s="625"/>
      <c r="G19" s="888" t="s">
        <v>10</v>
      </c>
      <c r="H19" s="889"/>
      <c r="I19" s="889"/>
      <c r="J19" s="889"/>
      <c r="K19" s="889"/>
      <c r="L19" s="889"/>
      <c r="M19" s="889"/>
      <c r="N19" s="889"/>
      <c r="O19" s="889"/>
      <c r="P19" s="664">
        <v>202</v>
      </c>
      <c r="Q19" s="665"/>
      <c r="R19" s="665"/>
      <c r="S19" s="665"/>
      <c r="T19" s="665"/>
      <c r="U19" s="665"/>
      <c r="V19" s="666"/>
      <c r="W19" s="664">
        <v>137</v>
      </c>
      <c r="X19" s="665"/>
      <c r="Y19" s="665"/>
      <c r="Z19" s="665"/>
      <c r="AA19" s="665"/>
      <c r="AB19" s="665"/>
      <c r="AC19" s="666"/>
      <c r="AD19" s="664">
        <v>130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8" t="s">
        <v>11</v>
      </c>
      <c r="H20" s="889"/>
      <c r="I20" s="889"/>
      <c r="J20" s="889"/>
      <c r="K20" s="889"/>
      <c r="L20" s="889"/>
      <c r="M20" s="889"/>
      <c r="N20" s="889"/>
      <c r="O20" s="889"/>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0.94890510948905105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1"/>
      <c r="B21" s="862"/>
      <c r="C21" s="862"/>
      <c r="D21" s="862"/>
      <c r="E21" s="862"/>
      <c r="F21" s="958"/>
      <c r="G21" s="335" t="s">
        <v>428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0.94890510948905105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479</v>
      </c>
      <c r="H23" s="965"/>
      <c r="I23" s="965"/>
      <c r="J23" s="965"/>
      <c r="K23" s="965"/>
      <c r="L23" s="965"/>
      <c r="M23" s="965"/>
      <c r="N23" s="965"/>
      <c r="O23" s="966"/>
      <c r="P23" s="930">
        <v>91</v>
      </c>
      <c r="Q23" s="931"/>
      <c r="R23" s="931"/>
      <c r="S23" s="931"/>
      <c r="T23" s="931"/>
      <c r="U23" s="931"/>
      <c r="V23" s="954"/>
      <c r="W23" s="930"/>
      <c r="X23" s="931"/>
      <c r="Y23" s="931"/>
      <c r="Z23" s="931"/>
      <c r="AA23" s="931"/>
      <c r="AB23" s="931"/>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409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405</v>
      </c>
      <c r="H29" s="974"/>
      <c r="I29" s="974"/>
      <c r="J29" s="974"/>
      <c r="K29" s="974"/>
      <c r="L29" s="974"/>
      <c r="M29" s="974"/>
      <c r="N29" s="974"/>
      <c r="O29" s="975"/>
      <c r="P29" s="945">
        <f>AK13</f>
        <v>91</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422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29</v>
      </c>
      <c r="AR31" s="173"/>
      <c r="AS31" s="117" t="s">
        <v>309</v>
      </c>
      <c r="AT31" s="118"/>
      <c r="AU31" s="172"/>
      <c r="AV31" s="172"/>
      <c r="AW31" s="415" t="s">
        <v>297</v>
      </c>
      <c r="AX31" s="416"/>
    </row>
    <row r="32" spans="1:50" ht="42.75" customHeight="1" x14ac:dyDescent="0.15">
      <c r="A32" s="420"/>
      <c r="B32" s="418"/>
      <c r="C32" s="418"/>
      <c r="D32" s="418"/>
      <c r="E32" s="418"/>
      <c r="F32" s="419"/>
      <c r="G32" s="561" t="s">
        <v>509</v>
      </c>
      <c r="H32" s="562"/>
      <c r="I32" s="562"/>
      <c r="J32" s="562"/>
      <c r="K32" s="562"/>
      <c r="L32" s="562"/>
      <c r="M32" s="562"/>
      <c r="N32" s="562"/>
      <c r="O32" s="563"/>
      <c r="P32" s="86" t="s">
        <v>468</v>
      </c>
      <c r="Q32" s="86"/>
      <c r="R32" s="86"/>
      <c r="S32" s="86"/>
      <c r="T32" s="86"/>
      <c r="U32" s="86"/>
      <c r="V32" s="86"/>
      <c r="W32" s="86"/>
      <c r="X32" s="87"/>
      <c r="Y32" s="483" t="s">
        <v>13</v>
      </c>
      <c r="Z32" s="530"/>
      <c r="AA32" s="531"/>
      <c r="AB32" s="468" t="s">
        <v>469</v>
      </c>
      <c r="AC32" s="468"/>
      <c r="AD32" s="468"/>
      <c r="AE32" s="225">
        <v>14304</v>
      </c>
      <c r="AF32" s="226"/>
      <c r="AG32" s="226"/>
      <c r="AH32" s="226"/>
      <c r="AI32" s="225">
        <v>13539</v>
      </c>
      <c r="AJ32" s="226"/>
      <c r="AK32" s="226"/>
      <c r="AL32" s="226"/>
      <c r="AM32" s="225">
        <v>12847</v>
      </c>
      <c r="AN32" s="226"/>
      <c r="AO32" s="226"/>
      <c r="AP32" s="226"/>
      <c r="AQ32" s="345"/>
      <c r="AR32" s="180"/>
      <c r="AS32" s="180"/>
      <c r="AT32" s="346"/>
      <c r="AU32" s="226"/>
      <c r="AV32" s="226"/>
      <c r="AW32" s="226"/>
      <c r="AX32" s="228"/>
    </row>
    <row r="33" spans="1:50" ht="42.7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469</v>
      </c>
      <c r="AC33" s="522"/>
      <c r="AD33" s="522"/>
      <c r="AE33" s="225">
        <v>14304</v>
      </c>
      <c r="AF33" s="226"/>
      <c r="AG33" s="226"/>
      <c r="AH33" s="226"/>
      <c r="AI33" s="225">
        <v>13539</v>
      </c>
      <c r="AJ33" s="226"/>
      <c r="AK33" s="226"/>
      <c r="AL33" s="226"/>
      <c r="AM33" s="225">
        <v>12847</v>
      </c>
      <c r="AN33" s="226"/>
      <c r="AO33" s="226"/>
      <c r="AP33" s="226"/>
      <c r="AQ33" s="345">
        <v>12171</v>
      </c>
      <c r="AR33" s="180"/>
      <c r="AS33" s="180"/>
      <c r="AT33" s="346"/>
      <c r="AU33" s="226"/>
      <c r="AV33" s="226"/>
      <c r="AW33" s="226"/>
      <c r="AX33" s="228"/>
    </row>
    <row r="34" spans="1:50" ht="42.7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100</v>
      </c>
      <c r="AN34" s="226"/>
      <c r="AO34" s="226"/>
      <c r="AP34" s="226"/>
      <c r="AQ34" s="345"/>
      <c r="AR34" s="180"/>
      <c r="AS34" s="180"/>
      <c r="AT34" s="346"/>
      <c r="AU34" s="226"/>
      <c r="AV34" s="226"/>
      <c r="AW34" s="226"/>
      <c r="AX34" s="228"/>
    </row>
    <row r="35" spans="1:50" ht="23.25" customHeight="1" x14ac:dyDescent="0.15">
      <c r="A35" s="211" t="s">
        <v>457</v>
      </c>
      <c r="B35" s="212"/>
      <c r="C35" s="212"/>
      <c r="D35" s="212"/>
      <c r="E35" s="212"/>
      <c r="F35" s="213"/>
      <c r="G35" s="217" t="s">
        <v>506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422</v>
      </c>
      <c r="B37" s="783"/>
      <c r="C37" s="783"/>
      <c r="D37" s="783"/>
      <c r="E37" s="783"/>
      <c r="F37" s="784"/>
      <c r="G37" s="433" t="s">
        <v>265</v>
      </c>
      <c r="H37" s="434"/>
      <c r="I37" s="434"/>
      <c r="J37" s="434"/>
      <c r="K37" s="434"/>
      <c r="L37" s="434"/>
      <c r="M37" s="434"/>
      <c r="N37" s="434"/>
      <c r="O37" s="435"/>
      <c r="P37" s="766" t="s">
        <v>59</v>
      </c>
      <c r="Q37" s="434"/>
      <c r="R37" s="434"/>
      <c r="S37" s="434"/>
      <c r="T37" s="434"/>
      <c r="U37" s="434"/>
      <c r="V37" s="434"/>
      <c r="W37" s="434"/>
      <c r="X37" s="435"/>
      <c r="Y37" s="574"/>
      <c r="Z37" s="575"/>
      <c r="AA37" s="576"/>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4" t="s">
        <v>253</v>
      </c>
      <c r="AV37" s="434"/>
      <c r="AW37" s="434"/>
      <c r="AX37" s="921"/>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422</v>
      </c>
      <c r="B44" s="783"/>
      <c r="C44" s="783"/>
      <c r="D44" s="783"/>
      <c r="E44" s="783"/>
      <c r="F44" s="784"/>
      <c r="G44" s="433" t="s">
        <v>265</v>
      </c>
      <c r="H44" s="434"/>
      <c r="I44" s="434"/>
      <c r="J44" s="434"/>
      <c r="K44" s="434"/>
      <c r="L44" s="434"/>
      <c r="M44" s="434"/>
      <c r="N44" s="434"/>
      <c r="O44" s="435"/>
      <c r="P44" s="766" t="s">
        <v>59</v>
      </c>
      <c r="Q44" s="434"/>
      <c r="R44" s="434"/>
      <c r="S44" s="434"/>
      <c r="T44" s="434"/>
      <c r="U44" s="434"/>
      <c r="V44" s="434"/>
      <c r="W44" s="434"/>
      <c r="X44" s="435"/>
      <c r="Y44" s="574"/>
      <c r="Z44" s="575"/>
      <c r="AA44" s="576"/>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4" t="s">
        <v>253</v>
      </c>
      <c r="AV44" s="434"/>
      <c r="AW44" s="434"/>
      <c r="AX44" s="921"/>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2"/>
      <c r="AF77" s="903"/>
      <c r="AG77" s="903"/>
      <c r="AH77" s="903"/>
      <c r="AI77" s="902"/>
      <c r="AJ77" s="903"/>
      <c r="AK77" s="903"/>
      <c r="AL77" s="903"/>
      <c r="AM77" s="902"/>
      <c r="AN77" s="903"/>
      <c r="AO77" s="903"/>
      <c r="AP77" s="903"/>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9"/>
    </row>
    <row r="80" spans="1:50" ht="18.75" hidden="1" customHeight="1" x14ac:dyDescent="0.15">
      <c r="A80" s="876"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7"/>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7"/>
      <c r="B82" s="526"/>
      <c r="C82" s="448"/>
      <c r="D82" s="448"/>
      <c r="E82" s="448"/>
      <c r="F82" s="449"/>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15">
      <c r="A83" s="877"/>
      <c r="B83" s="526"/>
      <c r="C83" s="448"/>
      <c r="D83" s="448"/>
      <c r="E83" s="448"/>
      <c r="F83" s="449"/>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7"/>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7"/>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7"/>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7"/>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7"/>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7"/>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7"/>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7"/>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7"/>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7"/>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7"/>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7"/>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7"/>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8"/>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7" t="s">
        <v>14</v>
      </c>
      <c r="Z99" s="908"/>
      <c r="AA99" s="909"/>
      <c r="AB99" s="904" t="s">
        <v>15</v>
      </c>
      <c r="AC99" s="905"/>
      <c r="AD99" s="906"/>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6"/>
      <c r="Z100" s="867"/>
      <c r="AA100" s="868"/>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472</v>
      </c>
      <c r="H101" s="86"/>
      <c r="I101" s="86"/>
      <c r="J101" s="86"/>
      <c r="K101" s="86"/>
      <c r="L101" s="86"/>
      <c r="M101" s="86"/>
      <c r="N101" s="86"/>
      <c r="O101" s="86"/>
      <c r="P101" s="86"/>
      <c r="Q101" s="86"/>
      <c r="R101" s="86"/>
      <c r="S101" s="86"/>
      <c r="T101" s="86"/>
      <c r="U101" s="86"/>
      <c r="V101" s="86"/>
      <c r="W101" s="86"/>
      <c r="X101" s="87"/>
      <c r="Y101" s="539" t="s">
        <v>55</v>
      </c>
      <c r="Z101" s="540"/>
      <c r="AA101" s="541"/>
      <c r="AB101" s="468" t="s">
        <v>473</v>
      </c>
      <c r="AC101" s="468"/>
      <c r="AD101" s="468"/>
      <c r="AE101" s="225">
        <v>3</v>
      </c>
      <c r="AF101" s="226"/>
      <c r="AG101" s="226"/>
      <c r="AH101" s="227"/>
      <c r="AI101" s="225">
        <v>3</v>
      </c>
      <c r="AJ101" s="226"/>
      <c r="AK101" s="226"/>
      <c r="AL101" s="227"/>
      <c r="AM101" s="225">
        <v>3</v>
      </c>
      <c r="AN101" s="226"/>
      <c r="AO101" s="226"/>
      <c r="AP101" s="227"/>
      <c r="AQ101" s="225" t="s">
        <v>470</v>
      </c>
      <c r="AR101" s="226"/>
      <c r="AS101" s="226"/>
      <c r="AT101" s="227"/>
      <c r="AU101" s="225" t="s">
        <v>487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471</v>
      </c>
      <c r="AC102" s="468"/>
      <c r="AD102" s="468"/>
      <c r="AE102" s="438" t="s">
        <v>470</v>
      </c>
      <c r="AF102" s="438"/>
      <c r="AG102" s="438"/>
      <c r="AH102" s="438"/>
      <c r="AI102" s="438" t="s">
        <v>474</v>
      </c>
      <c r="AJ102" s="438"/>
      <c r="AK102" s="438"/>
      <c r="AL102" s="438"/>
      <c r="AM102" s="438" t="s">
        <v>474</v>
      </c>
      <c r="AN102" s="438"/>
      <c r="AO102" s="438"/>
      <c r="AP102" s="438"/>
      <c r="AQ102" s="223">
        <v>3</v>
      </c>
      <c r="AR102" s="224"/>
      <c r="AS102" s="224"/>
      <c r="AT102" s="320"/>
      <c r="AU102" s="223">
        <v>3</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5" t="s">
        <v>425</v>
      </c>
      <c r="AR112" s="936"/>
      <c r="AS112" s="936"/>
      <c r="AT112" s="937"/>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507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475</v>
      </c>
      <c r="AC116" s="470"/>
      <c r="AD116" s="471"/>
      <c r="AE116" s="438">
        <v>67</v>
      </c>
      <c r="AF116" s="438"/>
      <c r="AG116" s="438"/>
      <c r="AH116" s="438"/>
      <c r="AI116" s="438">
        <v>46</v>
      </c>
      <c r="AJ116" s="438"/>
      <c r="AK116" s="438"/>
      <c r="AL116" s="438"/>
      <c r="AM116" s="438">
        <v>43</v>
      </c>
      <c r="AN116" s="438"/>
      <c r="AO116" s="438"/>
      <c r="AP116" s="438"/>
      <c r="AQ116" s="225">
        <v>30</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508</v>
      </c>
      <c r="AC117" s="485"/>
      <c r="AD117" s="486"/>
      <c r="AE117" s="534" t="s">
        <v>476</v>
      </c>
      <c r="AF117" s="534"/>
      <c r="AG117" s="534"/>
      <c r="AH117" s="534"/>
      <c r="AI117" s="534" t="s">
        <v>477</v>
      </c>
      <c r="AJ117" s="534"/>
      <c r="AK117" s="534"/>
      <c r="AL117" s="534"/>
      <c r="AM117" s="534" t="s">
        <v>478</v>
      </c>
      <c r="AN117" s="534"/>
      <c r="AO117" s="534"/>
      <c r="AP117" s="534"/>
      <c r="AQ117" s="534" t="s">
        <v>488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2"/>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8"/>
      <c r="Z127" s="939"/>
      <c r="AA127" s="940"/>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493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t="s">
        <v>492</v>
      </c>
      <c r="AF134" s="180"/>
      <c r="AG134" s="180"/>
      <c r="AH134" s="180"/>
      <c r="AI134" s="179" t="s">
        <v>492</v>
      </c>
      <c r="AJ134" s="180"/>
      <c r="AK134" s="180"/>
      <c r="AL134" s="180"/>
      <c r="AM134" s="179" t="s">
        <v>492</v>
      </c>
      <c r="AN134" s="180"/>
      <c r="AO134" s="180"/>
      <c r="AP134" s="180"/>
      <c r="AQ134" s="179" t="s">
        <v>492</v>
      </c>
      <c r="AR134" s="180"/>
      <c r="AS134" s="180"/>
      <c r="AT134" s="180"/>
      <c r="AU134" s="179" t="s">
        <v>492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t="s">
        <v>492</v>
      </c>
      <c r="AF135" s="180"/>
      <c r="AG135" s="180"/>
      <c r="AH135" s="180"/>
      <c r="AI135" s="179" t="s">
        <v>492</v>
      </c>
      <c r="AJ135" s="180"/>
      <c r="AK135" s="180"/>
      <c r="AL135" s="180"/>
      <c r="AM135" s="179" t="s">
        <v>492</v>
      </c>
      <c r="AN135" s="180"/>
      <c r="AO135" s="180"/>
      <c r="AP135" s="180"/>
      <c r="AQ135" s="179" t="s">
        <v>492</v>
      </c>
      <c r="AR135" s="180"/>
      <c r="AS135" s="180"/>
      <c r="AT135" s="180"/>
      <c r="AU135" s="179" t="s">
        <v>492</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3"/>
      <c r="E430" s="193" t="s">
        <v>342</v>
      </c>
      <c r="F430" s="194"/>
      <c r="G430" s="910" t="s">
        <v>338</v>
      </c>
      <c r="H430" s="107"/>
      <c r="I430" s="107"/>
      <c r="J430" s="911" t="s">
        <v>491</v>
      </c>
      <c r="K430" s="912"/>
      <c r="L430" s="912"/>
      <c r="M430" s="912"/>
      <c r="N430" s="912"/>
      <c r="O430" s="912"/>
      <c r="P430" s="912"/>
      <c r="Q430" s="912"/>
      <c r="R430" s="912"/>
      <c r="S430" s="912"/>
      <c r="T430" s="91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492</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492</v>
      </c>
      <c r="AF433" s="180"/>
      <c r="AG433" s="180"/>
      <c r="AH433" s="180"/>
      <c r="AI433" s="345" t="s">
        <v>492</v>
      </c>
      <c r="AJ433" s="180"/>
      <c r="AK433" s="180"/>
      <c r="AL433" s="180"/>
      <c r="AM433" s="345" t="s">
        <v>492</v>
      </c>
      <c r="AN433" s="180"/>
      <c r="AO433" s="180"/>
      <c r="AP433" s="346"/>
      <c r="AQ433" s="345" t="s">
        <v>492</v>
      </c>
      <c r="AR433" s="180"/>
      <c r="AS433" s="180"/>
      <c r="AT433" s="346"/>
      <c r="AU433" s="180" t="s">
        <v>492</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492</v>
      </c>
      <c r="AF434" s="180"/>
      <c r="AG434" s="180"/>
      <c r="AH434" s="346"/>
      <c r="AI434" s="345" t="s">
        <v>492</v>
      </c>
      <c r="AJ434" s="180"/>
      <c r="AK434" s="180"/>
      <c r="AL434" s="180"/>
      <c r="AM434" s="345" t="s">
        <v>492</v>
      </c>
      <c r="AN434" s="180"/>
      <c r="AO434" s="180"/>
      <c r="AP434" s="346"/>
      <c r="AQ434" s="345" t="s">
        <v>492</v>
      </c>
      <c r="AR434" s="180"/>
      <c r="AS434" s="180"/>
      <c r="AT434" s="346"/>
      <c r="AU434" s="180" t="s">
        <v>492</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492</v>
      </c>
      <c r="AF435" s="180"/>
      <c r="AG435" s="180"/>
      <c r="AH435" s="346"/>
      <c r="AI435" s="345" t="s">
        <v>492</v>
      </c>
      <c r="AJ435" s="180"/>
      <c r="AK435" s="180"/>
      <c r="AL435" s="180"/>
      <c r="AM435" s="345" t="s">
        <v>492</v>
      </c>
      <c r="AN435" s="180"/>
      <c r="AO435" s="180"/>
      <c r="AP435" s="346"/>
      <c r="AQ435" s="345" t="s">
        <v>492</v>
      </c>
      <c r="AR435" s="180"/>
      <c r="AS435" s="180"/>
      <c r="AT435" s="346"/>
      <c r="AU435" s="180" t="s">
        <v>492</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492</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492</v>
      </c>
      <c r="AF458" s="180"/>
      <c r="AG458" s="180"/>
      <c r="AH458" s="180"/>
      <c r="AI458" s="345" t="s">
        <v>492</v>
      </c>
      <c r="AJ458" s="180"/>
      <c r="AK458" s="180"/>
      <c r="AL458" s="180"/>
      <c r="AM458" s="345" t="s">
        <v>492</v>
      </c>
      <c r="AN458" s="180"/>
      <c r="AO458" s="180"/>
      <c r="AP458" s="346"/>
      <c r="AQ458" s="345" t="s">
        <v>492</v>
      </c>
      <c r="AR458" s="180"/>
      <c r="AS458" s="180"/>
      <c r="AT458" s="346"/>
      <c r="AU458" s="180" t="s">
        <v>492</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492</v>
      </c>
      <c r="AF459" s="180"/>
      <c r="AG459" s="180"/>
      <c r="AH459" s="346"/>
      <c r="AI459" s="345" t="s">
        <v>492</v>
      </c>
      <c r="AJ459" s="180"/>
      <c r="AK459" s="180"/>
      <c r="AL459" s="180"/>
      <c r="AM459" s="345" t="s">
        <v>492</v>
      </c>
      <c r="AN459" s="180"/>
      <c r="AO459" s="180"/>
      <c r="AP459" s="346"/>
      <c r="AQ459" s="345" t="s">
        <v>492</v>
      </c>
      <c r="AR459" s="180"/>
      <c r="AS459" s="180"/>
      <c r="AT459" s="346"/>
      <c r="AU459" s="180" t="s">
        <v>492</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492</v>
      </c>
      <c r="AF460" s="180"/>
      <c r="AG460" s="180"/>
      <c r="AH460" s="346"/>
      <c r="AI460" s="345" t="s">
        <v>492</v>
      </c>
      <c r="AJ460" s="180"/>
      <c r="AK460" s="180"/>
      <c r="AL460" s="180"/>
      <c r="AM460" s="345" t="s">
        <v>492</v>
      </c>
      <c r="AN460" s="180"/>
      <c r="AO460" s="180"/>
      <c r="AP460" s="346"/>
      <c r="AQ460" s="345" t="s">
        <v>492</v>
      </c>
      <c r="AR460" s="180"/>
      <c r="AS460" s="180"/>
      <c r="AT460" s="346"/>
      <c r="AU460" s="180" t="s">
        <v>492</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t="s">
        <v>492</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96"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490</v>
      </c>
      <c r="AE702" s="354"/>
      <c r="AF702" s="354"/>
      <c r="AG702" s="396" t="s">
        <v>496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490</v>
      </c>
      <c r="AE703" s="334"/>
      <c r="AF703" s="334"/>
      <c r="AG703" s="103" t="s">
        <v>497</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490</v>
      </c>
      <c r="AE704" s="795"/>
      <c r="AF704" s="795"/>
      <c r="AG704" s="103" t="s">
        <v>497</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51" t="s">
        <v>39</v>
      </c>
      <c r="B705" s="652"/>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5" t="s">
        <v>498</v>
      </c>
      <c r="AE705" s="726"/>
      <c r="AF705" s="726"/>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6"/>
      <c r="D706" s="807"/>
      <c r="E706" s="742" t="s">
        <v>458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65.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490</v>
      </c>
      <c r="AE708" s="614"/>
      <c r="AF708" s="614"/>
      <c r="AG708" s="754" t="s">
        <v>499</v>
      </c>
      <c r="AH708" s="755"/>
      <c r="AI708" s="755"/>
      <c r="AJ708" s="755"/>
      <c r="AK708" s="755"/>
      <c r="AL708" s="755"/>
      <c r="AM708" s="755"/>
      <c r="AN708" s="755"/>
      <c r="AO708" s="755"/>
      <c r="AP708" s="755"/>
      <c r="AQ708" s="755"/>
      <c r="AR708" s="755"/>
      <c r="AS708" s="755"/>
      <c r="AT708" s="755"/>
      <c r="AU708" s="755"/>
      <c r="AV708" s="755"/>
      <c r="AW708" s="755"/>
      <c r="AX708" s="756"/>
    </row>
    <row r="709" spans="1:50" ht="49.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490</v>
      </c>
      <c r="AE709" s="334"/>
      <c r="AF709" s="334"/>
      <c r="AG709" s="103" t="s">
        <v>500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498</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6.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490</v>
      </c>
      <c r="AE711" s="334"/>
      <c r="AF711" s="334"/>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4" t="s">
        <v>498</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498</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498</v>
      </c>
      <c r="AE714" s="820"/>
      <c r="AF714" s="821"/>
      <c r="AG714" s="748"/>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1"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498</v>
      </c>
      <c r="AE715" s="614"/>
      <c r="AF715" s="740"/>
      <c r="AG715" s="754"/>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498</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498</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498</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498</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0"/>
      <c r="B720" s="791"/>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2"/>
      <c r="B725" s="79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4.75" customHeight="1" x14ac:dyDescent="0.15">
      <c r="A726" s="651" t="s">
        <v>48</v>
      </c>
      <c r="B726" s="814"/>
      <c r="C726" s="827" t="s">
        <v>53</v>
      </c>
      <c r="D726" s="849"/>
      <c r="E726" s="849"/>
      <c r="F726" s="850"/>
      <c r="G726" s="599" t="s">
        <v>510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5"/>
      <c r="B727" s="816"/>
      <c r="C727" s="594" t="s">
        <v>57</v>
      </c>
      <c r="D727" s="595"/>
      <c r="E727" s="595"/>
      <c r="F727" s="596"/>
      <c r="G727" s="597" t="s">
        <v>502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357</v>
      </c>
      <c r="B737" s="312"/>
      <c r="C737" s="312"/>
      <c r="D737" s="312"/>
      <c r="E737" s="312"/>
      <c r="F737" s="312"/>
      <c r="G737" s="299">
        <v>289</v>
      </c>
      <c r="H737" s="300"/>
      <c r="I737" s="300"/>
      <c r="J737" s="300"/>
      <c r="K737" s="300"/>
      <c r="L737" s="300"/>
      <c r="M737" s="300"/>
      <c r="N737" s="300"/>
      <c r="O737" s="300"/>
      <c r="P737" s="301"/>
      <c r="Q737" s="312" t="s">
        <v>312</v>
      </c>
      <c r="R737" s="312"/>
      <c r="S737" s="312"/>
      <c r="T737" s="312"/>
      <c r="U737" s="312"/>
      <c r="V737" s="312"/>
      <c r="W737" s="299">
        <v>266</v>
      </c>
      <c r="X737" s="300"/>
      <c r="Y737" s="300"/>
      <c r="Z737" s="300"/>
      <c r="AA737" s="300"/>
      <c r="AB737" s="300"/>
      <c r="AC737" s="300"/>
      <c r="AD737" s="300"/>
      <c r="AE737" s="300"/>
      <c r="AF737" s="301"/>
      <c r="AG737" s="312" t="s">
        <v>313</v>
      </c>
      <c r="AH737" s="312"/>
      <c r="AI737" s="312"/>
      <c r="AJ737" s="312"/>
      <c r="AK737" s="312"/>
      <c r="AL737" s="312"/>
      <c r="AM737" s="299">
        <v>273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286</v>
      </c>
      <c r="H738" s="300"/>
      <c r="I738" s="300"/>
      <c r="J738" s="300"/>
      <c r="K738" s="300"/>
      <c r="L738" s="300"/>
      <c r="M738" s="300"/>
      <c r="N738" s="300"/>
      <c r="O738" s="300"/>
      <c r="P738" s="300"/>
      <c r="Q738" s="312" t="s">
        <v>315</v>
      </c>
      <c r="R738" s="312"/>
      <c r="S738" s="312"/>
      <c r="T738" s="312"/>
      <c r="U738" s="312"/>
      <c r="V738" s="312"/>
      <c r="W738" s="299">
        <v>277</v>
      </c>
      <c r="X738" s="300"/>
      <c r="Y738" s="300"/>
      <c r="Z738" s="300"/>
      <c r="AA738" s="300"/>
      <c r="AB738" s="300"/>
      <c r="AC738" s="300"/>
      <c r="AD738" s="300"/>
      <c r="AE738" s="300"/>
      <c r="AF738" s="301"/>
      <c r="AG738" s="265" t="s">
        <v>316</v>
      </c>
      <c r="AH738" s="265"/>
      <c r="AI738" s="265"/>
      <c r="AJ738" s="265"/>
      <c r="AK738" s="265"/>
      <c r="AL738" s="265"/>
      <c r="AM738" s="299">
        <v>283</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292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482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2"/>
      <c r="B780" s="643"/>
      <c r="C780" s="643"/>
      <c r="D780" s="643"/>
      <c r="E780" s="643"/>
      <c r="F780" s="644"/>
      <c r="G780" s="827" t="s">
        <v>18</v>
      </c>
      <c r="H780" s="679"/>
      <c r="I780" s="679"/>
      <c r="J780" s="679"/>
      <c r="K780" s="679"/>
      <c r="L780" s="678" t="s">
        <v>19</v>
      </c>
      <c r="M780" s="679"/>
      <c r="N780" s="679"/>
      <c r="O780" s="679"/>
      <c r="P780" s="679"/>
      <c r="Q780" s="679"/>
      <c r="R780" s="679"/>
      <c r="S780" s="679"/>
      <c r="T780" s="679"/>
      <c r="U780" s="679"/>
      <c r="V780" s="679"/>
      <c r="W780" s="679"/>
      <c r="X780" s="680"/>
      <c r="Y780" s="601" t="s">
        <v>20</v>
      </c>
      <c r="Z780" s="602"/>
      <c r="AA780" s="602"/>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1" t="s">
        <v>20</v>
      </c>
      <c r="AV780" s="602"/>
      <c r="AW780" s="602"/>
      <c r="AX780" s="603"/>
    </row>
    <row r="781" spans="1:50" ht="24.75" customHeight="1" x14ac:dyDescent="0.15">
      <c r="A781" s="642"/>
      <c r="B781" s="643"/>
      <c r="C781" s="643"/>
      <c r="D781" s="643"/>
      <c r="E781" s="643"/>
      <c r="F781" s="644"/>
      <c r="G781" s="681" t="s">
        <v>483</v>
      </c>
      <c r="H781" s="682"/>
      <c r="I781" s="682"/>
      <c r="J781" s="682"/>
      <c r="K781" s="683"/>
      <c r="L781" s="675" t="s">
        <v>484</v>
      </c>
      <c r="M781" s="676"/>
      <c r="N781" s="676"/>
      <c r="O781" s="676"/>
      <c r="P781" s="676"/>
      <c r="Q781" s="676"/>
      <c r="R781" s="676"/>
      <c r="S781" s="676"/>
      <c r="T781" s="676"/>
      <c r="U781" s="676"/>
      <c r="V781" s="676"/>
      <c r="W781" s="676"/>
      <c r="X781" s="677"/>
      <c r="Y781" s="399">
        <v>101.4</v>
      </c>
      <c r="Z781" s="400"/>
      <c r="AA781" s="400"/>
      <c r="AB781" s="817"/>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customHeight="1" x14ac:dyDescent="0.15">
      <c r="A782" s="642"/>
      <c r="B782" s="643"/>
      <c r="C782" s="643"/>
      <c r="D782" s="643"/>
      <c r="E782" s="643"/>
      <c r="F782" s="644"/>
      <c r="G782" s="584" t="s">
        <v>483</v>
      </c>
      <c r="H782" s="585"/>
      <c r="I782" s="585"/>
      <c r="J782" s="585"/>
      <c r="K782" s="586"/>
      <c r="L782" s="607" t="s">
        <v>485</v>
      </c>
      <c r="M782" s="673"/>
      <c r="N782" s="673"/>
      <c r="O782" s="673"/>
      <c r="P782" s="673"/>
      <c r="Q782" s="673"/>
      <c r="R782" s="673"/>
      <c r="S782" s="673"/>
      <c r="T782" s="673"/>
      <c r="U782" s="673"/>
      <c r="V782" s="673"/>
      <c r="W782" s="673"/>
      <c r="X782" s="674"/>
      <c r="Y782" s="610">
        <v>3.5</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483</v>
      </c>
      <c r="H783" s="585"/>
      <c r="I783" s="585"/>
      <c r="J783" s="585"/>
      <c r="K783" s="586"/>
      <c r="L783" s="607" t="s">
        <v>486</v>
      </c>
      <c r="M783" s="673"/>
      <c r="N783" s="673"/>
      <c r="O783" s="673"/>
      <c r="P783" s="673"/>
      <c r="Q783" s="673"/>
      <c r="R783" s="673"/>
      <c r="S783" s="673"/>
      <c r="T783" s="673"/>
      <c r="U783" s="673"/>
      <c r="V783" s="673"/>
      <c r="W783" s="673"/>
      <c r="X783" s="674"/>
      <c r="Y783" s="610">
        <v>25.1</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130</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2"/>
      <c r="B793" s="643"/>
      <c r="C793" s="643"/>
      <c r="D793" s="643"/>
      <c r="E793" s="643"/>
      <c r="F793" s="644"/>
      <c r="G793" s="827" t="s">
        <v>18</v>
      </c>
      <c r="H793" s="679"/>
      <c r="I793" s="679"/>
      <c r="J793" s="679"/>
      <c r="K793" s="679"/>
      <c r="L793" s="678" t="s">
        <v>19</v>
      </c>
      <c r="M793" s="679"/>
      <c r="N793" s="679"/>
      <c r="O793" s="679"/>
      <c r="P793" s="679"/>
      <c r="Q793" s="679"/>
      <c r="R793" s="679"/>
      <c r="S793" s="679"/>
      <c r="T793" s="679"/>
      <c r="U793" s="679"/>
      <c r="V793" s="679"/>
      <c r="W793" s="679"/>
      <c r="X793" s="680"/>
      <c r="Y793" s="601" t="s">
        <v>20</v>
      </c>
      <c r="Z793" s="602"/>
      <c r="AA793" s="602"/>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1" t="s">
        <v>20</v>
      </c>
      <c r="AV793" s="602"/>
      <c r="AW793" s="602"/>
      <c r="AX793" s="603"/>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7"/>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2"/>
      <c r="B806" s="643"/>
      <c r="C806" s="643"/>
      <c r="D806" s="643"/>
      <c r="E806" s="643"/>
      <c r="F806" s="644"/>
      <c r="G806" s="827" t="s">
        <v>18</v>
      </c>
      <c r="H806" s="679"/>
      <c r="I806" s="679"/>
      <c r="J806" s="679"/>
      <c r="K806" s="679"/>
      <c r="L806" s="678" t="s">
        <v>19</v>
      </c>
      <c r="M806" s="679"/>
      <c r="N806" s="679"/>
      <c r="O806" s="679"/>
      <c r="P806" s="679"/>
      <c r="Q806" s="679"/>
      <c r="R806" s="679"/>
      <c r="S806" s="679"/>
      <c r="T806" s="679"/>
      <c r="U806" s="679"/>
      <c r="V806" s="679"/>
      <c r="W806" s="679"/>
      <c r="X806" s="680"/>
      <c r="Y806" s="601" t="s">
        <v>20</v>
      </c>
      <c r="Z806" s="602"/>
      <c r="AA806" s="602"/>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1" t="s">
        <v>20</v>
      </c>
      <c r="AV806" s="602"/>
      <c r="AW806" s="602"/>
      <c r="AX806" s="603"/>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7"/>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2"/>
      <c r="B819" s="643"/>
      <c r="C819" s="643"/>
      <c r="D819" s="643"/>
      <c r="E819" s="643"/>
      <c r="F819" s="644"/>
      <c r="G819" s="827" t="s">
        <v>18</v>
      </c>
      <c r="H819" s="679"/>
      <c r="I819" s="679"/>
      <c r="J819" s="679"/>
      <c r="K819" s="679"/>
      <c r="L819" s="678" t="s">
        <v>19</v>
      </c>
      <c r="M819" s="679"/>
      <c r="N819" s="679"/>
      <c r="O819" s="679"/>
      <c r="P819" s="679"/>
      <c r="Q819" s="679"/>
      <c r="R819" s="679"/>
      <c r="S819" s="679"/>
      <c r="T819" s="679"/>
      <c r="U819" s="679"/>
      <c r="V819" s="679"/>
      <c r="W819" s="679"/>
      <c r="X819" s="680"/>
      <c r="Y819" s="601" t="s">
        <v>20</v>
      </c>
      <c r="Z819" s="602"/>
      <c r="AA819" s="602"/>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1" t="s">
        <v>20</v>
      </c>
      <c r="AV819" s="602"/>
      <c r="AW819" s="602"/>
      <c r="AX819" s="603"/>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7"/>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7.25" customHeight="1" x14ac:dyDescent="0.15">
      <c r="A837" s="387">
        <v>1</v>
      </c>
      <c r="B837" s="387">
        <v>1</v>
      </c>
      <c r="C837" s="373" t="s">
        <v>480</v>
      </c>
      <c r="D837" s="355"/>
      <c r="E837" s="355"/>
      <c r="F837" s="355"/>
      <c r="G837" s="355"/>
      <c r="H837" s="355"/>
      <c r="I837" s="355"/>
      <c r="J837" s="356">
        <v>4020005004767</v>
      </c>
      <c r="K837" s="357"/>
      <c r="L837" s="357"/>
      <c r="M837" s="357"/>
      <c r="N837" s="357"/>
      <c r="O837" s="357"/>
      <c r="P837" s="374" t="s">
        <v>481</v>
      </c>
      <c r="Q837" s="358"/>
      <c r="R837" s="358"/>
      <c r="S837" s="358"/>
      <c r="T837" s="358"/>
      <c r="U837" s="358"/>
      <c r="V837" s="358"/>
      <c r="W837" s="358"/>
      <c r="X837" s="358"/>
      <c r="Y837" s="359">
        <v>130</v>
      </c>
      <c r="Z837" s="360"/>
      <c r="AA837" s="360"/>
      <c r="AB837" s="361"/>
      <c r="AC837" s="369" t="s">
        <v>501</v>
      </c>
      <c r="AD837" s="370"/>
      <c r="AE837" s="370"/>
      <c r="AF837" s="370"/>
      <c r="AG837" s="370"/>
      <c r="AH837" s="371" t="s">
        <v>492</v>
      </c>
      <c r="AI837" s="372"/>
      <c r="AJ837" s="372"/>
      <c r="AK837" s="372"/>
      <c r="AL837" s="365" t="s">
        <v>492</v>
      </c>
      <c r="AM837" s="366"/>
      <c r="AN837" s="366"/>
      <c r="AO837" s="367"/>
      <c r="AP837" s="368" t="s">
        <v>492</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10.5"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490</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490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2017-06-06T08:18:02Z</cp:lastPrinted>
  <dcterms:created xsi:type="dcterms:W3CDTF">2012-03-13T00:50:25Z</dcterms:created>
  <dcterms:modified xsi:type="dcterms:W3CDTF">2017-07-06T06:51:06Z</dcterms:modified>
</cp:coreProperties>
</file>