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災害調整Ｄドライブ\①災害調整係（作業用）※国会関係及び被害報告はWで作業\03_行政部費\３０年度予算（以後２９年度に作業したものを含む）\00 行政事業レビュー\290511【作業依頼】H29 行政事業レビューシートの作成等について\2.課内担当者へ依頼\提出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<sst xmlns="http://schemas.openxmlformats.org/spreadsheetml/2006/main" count="2808" uniqueCount="596">
  <si>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</si>
  <si>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</si>
  <si>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</si>
  <si>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</si>
  <si>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</si>
  <si>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</si>
  <si>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</si>
  <si>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</si>
  <si>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</si>
  <si>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</si>
  <si>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</si>
  <si>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</si>
  <si>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</si>
  <si>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</si>
  <si>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</si>
  <si>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</si>
  <si>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</si>
  <si>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</si>
  <si>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</si>
  <si>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</si>
  <si>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</si>
  <si>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</si>
  <si>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</si>
  <si>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</si>
  <si>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</si>
  <si>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</si>
  <si>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</si>
  <si>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</si>
  <si>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</si>
  <si>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</si>
  <si>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</si>
  <si>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</si>
  <si>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</si>
  <si>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</si>
  <si>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</si>
  <si>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</si>
  <si>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</si>
  <si>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</si>
  <si>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</si>
  <si>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</si>
  <si>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</si>
  <si>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</si>
  <si>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</si>
  <si>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</si>
  <si>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</si>
  <si>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</si>
  <si>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</si>
  <si>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</si>
  <si>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</si>
  <si>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</si>
  <si>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</si>
  <si>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</si>
  <si>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</si>
  <si>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</si>
  <si>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</si>
  <si>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</si>
  <si>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</si>
  <si>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</si>
  <si>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</si>
  <si>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</si>
  <si>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</si>
  <si>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</si>
  <si>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</si>
  <si>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</si>
  <si>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</si>
  <si>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</si>
  <si>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</si>
  <si>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</si>
  <si>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</si>
  <si>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</si>
  <si>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</si>
  <si>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</si>
  <si>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</si>
  <si>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</si>
  <si>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</si>
  <si>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</si>
  <si>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</si>
  <si>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</si>
  <si>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</si>
  <si>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</si>
  <si>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</si>
  <si>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</si>
  <si>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</si>
  <si>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</si>
  <si>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</si>
  <si>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</si>
  <si>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</si>
  <si>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</si>
  <si>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</si>
  <si>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</si>
  <si>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</si>
  <si>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</si>
  <si>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</si>
  <si>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</si>
  <si>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</si>
  <si>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</si>
  <si>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</si>
  <si>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</si>
  <si>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</si>
  <si>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</si>
  <si>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</si>
  <si>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</si>
  <si>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</si>
  <si>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</si>
  <si>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</si>
  <si>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</si>
  <si>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</si>
  <si>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</si>
  <si>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</si>
  <si>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</si>
  <si>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</si>
  <si>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</si>
  <si>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</si>
  <si>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</si>
  <si>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</si>
  <si>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</si>
  <si>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</si>
  <si>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</si>
  <si>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</si>
  <si>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</si>
  <si>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</si>
  <si>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</si>
  <si>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</si>
  <si>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</si>
  <si>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</si>
  <si>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</si>
  <si>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</si>
  <si>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</si>
  <si>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</si>
  <si>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</si>
  <si>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</si>
  <si>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</si>
  <si>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</si>
  <si>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</si>
  <si>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</si>
  <si>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</si>
  <si>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</si>
  <si>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</si>
  <si>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</si>
  <si>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</si>
  <si>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</si>
  <si>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</si>
  <si>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</si>
  <si>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</si>
  <si>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</si>
  <si>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</si>
  <si>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</si>
  <si>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</si>
  <si>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</si>
  <si>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</si>
  <si>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</si>
  <si>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</si>
  <si>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</si>
  <si>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</si>
  <si>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</si>
  <si>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</si>
  <si>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</si>
  <si>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</si>
  <si>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</si>
  <si>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</si>
  <si>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</si>
  <si>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</si>
  <si>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</si>
  <si>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</si>
  <si>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</si>
  <si>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</si>
  <si>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</si>
  <si>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</si>
  <si>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</si>
  <si>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</si>
  <si>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</si>
  <si>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</si>
  <si>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</si>
  <si>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</si>
  <si>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</si>
  <si>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</si>
  <si>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</si>
  <si>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</si>
  <si>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</si>
  <si>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</si>
  <si>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</si>
  <si>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</si>
  <si>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</si>
  <si>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</si>
  <si>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</si>
  <si>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</si>
  <si>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</si>
  <si>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</si>
  <si>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</si>
  <si>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</si>
  <si>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</si>
  <si>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</si>
  <si>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</si>
  <si>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</si>
  <si>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</si>
  <si>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</si>
  <si>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</si>
  <si>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</si>
  <si>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</si>
  <si>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</si>
  <si>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</si>
  <si>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</si>
  <si>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</si>
  <si>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</si>
  <si>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</si>
  <si>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</si>
  <si>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</si>
  <si>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</si>
  <si>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</si>
  <si>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</si>
  <si>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</si>
  <si>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</si>
  <si>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</si>
  <si>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</si>
  <si>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</si>
  <si>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</si>
  <si>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</si>
  <si>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</si>
  <si>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</si>
  <si>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</si>
  <si>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</si>
  <si>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</si>
  <si>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</si>
  <si>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</si>
  <si>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</si>
  <si>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</si>
  <si>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</si>
  <si>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</si>
  <si>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</si>
  <si>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</si>
  <si>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</si>
  <si>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</si>
  <si>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</si>
  <si>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</si>
  <si>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</si>
  <si>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</si>
  <si>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</si>
  <si>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</si>
  <si>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</si>
  <si>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</si>
  <si>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</si>
  <si>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</si>
  <si>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</si>
  <si>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</si>
  <si>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</si>
  <si>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</si>
  <si>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</si>
  <si>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</si>
  <si>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</si>
  <si>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</si>
  <si>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</si>
  <si>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</si>
  <si>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</si>
  <si>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</si>
  <si>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</si>
  <si>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</si>
  <si>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</si>
  <si>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</si>
  <si>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</si>
  <si>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</si>
  <si>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</si>
  <si>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</si>
  <si>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</si>
  <si>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</si>
  <si>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</si>
  <si>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</si>
  <si>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</si>
  <si>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</si>
  <si>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</si>
  <si>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</si>
  <si>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</si>
  <si>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</si>
  <si>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</si>
  <si>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</si>
  <si>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</si>
  <si>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</si>
  <si>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</si>
  <si>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</si>
  <si>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</si>
  <si>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</si>
  <si>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</si>
  <si>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</si>
  <si>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</si>
  <si>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</si>
  <si>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</si>
  <si>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</si>
  <si>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</si>
  <si>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</si>
  <si>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</si>
  <si>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</si>
  <si>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</si>
  <si>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</si>
  <si>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</si>
  <si>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</si>
  <si>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</si>
  <si>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</si>
  <si>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</si>
  <si>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</si>
  <si>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</si>
  <si>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</si>
  <si>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</si>
  <si>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</si>
  <si>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</si>
  <si>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</si>
  <si>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</si>
  <si>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</si>
  <si>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</si>
  <si>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</si>
  <si>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</si>
  <si>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</si>
  <si>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</si>
  <si>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</si>
  <si>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</si>
  <si>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</si>
  <si>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</si>
  <si>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</si>
  <si>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</si>
  <si>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</si>
  <si>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</si>
  <si>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</si>
  <si>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</si>
  <si>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</si>
  <si>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</si>
  <si>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</si>
  <si>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</si>
  <si>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</si>
  <si>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</si>
  <si>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</si>
  <si>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</si>
  <si>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</si>
  <si>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</si>
  <si>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</si>
  <si>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</si>
  <si>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</si>
  <si>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</si>
  <si>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</si>
  <si>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</si>
  <si>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</si>
  <si>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</si>
  <si>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</si>
  <si>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</si>
  <si>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</si>
  <si>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</si>
  <si>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</si>
  <si>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</si>
  <si>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</si>
  <si>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</si>
  <si>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</si>
  <si>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</si>
  <si>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</si>
  <si>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</si>
  <si>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</si>
  <si>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</si>
  <si>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</si>
  <si>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</si>
  <si>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</si>
  <si>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</si>
  <si>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</si>
  <si>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</si>
  <si>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</si>
  <si>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</si>
  <si>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</si>
  <si>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</si>
  <si>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</si>
  <si>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</si>
  <si>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</si>
  <si>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</si>
  <si>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</si>
  <si>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</si>
  <si>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</si>
  <si>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</si>
  <si>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</si>
  <si>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</si>
  <si>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</si>
  <si>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</si>
  <si>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</si>
  <si>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</si>
  <si>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</si>
  <si>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</si>
  <si>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</si>
  <si>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</si>
  <si>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</si>
  <si>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</si>
  <si>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</si>
  <si>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</si>
  <si>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</si>
  <si>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</si>
  <si>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</si>
  <si>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</si>
  <si>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</si>
  <si>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</si>
  <si>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</si>
  <si>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</si>
  <si>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</si>
  <si>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</si>
  <si>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</si>
  <si>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</si>
  <si>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</si>
  <si>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</si>
  <si>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</si>
  <si>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</si>
  <si>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</si>
  <si>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</si>
  <si>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</si>
  <si>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</si>
  <si>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</si>
  <si>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</si>
  <si>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</si>
  <si>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</si>
  <si>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</si>
  <si>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</si>
  <si>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</si>
  <si>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</si>
  <si>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</si>
  <si>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</si>
  <si>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</si>
  <si>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</si>
  <si>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</si>
  <si>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</si>
  <si>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</si>
  <si>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</si>
  <si>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</si>
  <si>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</si>
  <si>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</si>
  <si>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</si>
  <si>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</si>
  <si>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</si>
  <si>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</si>
  <si>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</si>
  <si>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</si>
  <si>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</si>
  <si>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</si>
  <si>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</si>
  <si>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</si>
  <si>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</si>
  <si>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</si>
  <si>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</si>
  <si>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</si>
  <si>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</si>
  <si>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</si>
  <si>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</si>
  <si>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</si>
  <si>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</si>
  <si>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</si>
  <si>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</si>
  <si>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</si>
  <si>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</si>
  <si>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</si>
  <si>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</si>
  <si>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</si>
  <si>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</si>
  <si>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</si>
  <si>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</si>
  <si>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</si>
  <si>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</si>
  <si>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</si>
  <si>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</si>
  <si>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</si>
  <si>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</si>
  <si>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</si>
  <si>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</si>
  <si>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</si>
  <si>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</si>
  <si>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</si>
  <si>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</si>
  <si>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</si>
  <si>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</si>
  <si>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</si>
  <si>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</si>
  <si>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</si>
  <si>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</si>
  <si>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</si>
  <si>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</si>
  <si>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</si>
  <si>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</si>
  <si>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</si>
  <si>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</si>
  <si>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</si>
  <si>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</si>
  <si>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</si>
  <si>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</si>
  <si>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</si>
  <si>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</si>
  <si>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</si>
  <si>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</si>
  <si>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</si>
  <si>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</si>
  <si>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</si>
  <si>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</si>
  <si>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</si>
  <si>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</si>
  <si>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</si>
  <si>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</si>
  <si>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</si>
  <si>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</si>
  <si>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</si>
  <si>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</si>
  <si>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</si>
  <si>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</si>
  <si>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</si>
  <si>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</si>
  <si>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</si>
  <si>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</si>
  <si>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</si>
  <si>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</si>
  <si>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</si>
  <si>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</si>
  <si>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</si>
  <si>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</si>
  <si>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</si>
  <si>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</si>
  <si>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</si>
  <si>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</si>
  <si>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</si>
  <si>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</si>
  <si>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</si>
  <si>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</si>
  <si>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</si>
  <si>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</si>
  <si>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</si>
  <si>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</si>
  <si>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</si>
  <si>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</si>
  <si>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</si>
  <si>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</si>
  <si>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</si>
  <si>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</si>
  <si>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</si>
  <si>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</si>
  <si>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</si>
  <si>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</si>
  <si>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</si>
  <si>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</si>
  <si>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</si>
  <si>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</si>
  <si>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</si>
  <si>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</si>
  <si>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</si>
  <si>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</si>
  <si>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</si>
  <si>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</si>
  <si>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</si>
  <si>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</si>
  <si>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</si>
  <si>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</si>
  <si>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</si>
  <si>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水災害に係る企業等の防災力向上に関する調査検討経費</t>
    <phoneticPr fontId="5"/>
  </si>
  <si>
    <t>水管理・国土保全局</t>
    <rPh sb="0" eb="1">
      <t>ミズ</t>
    </rPh>
    <rPh sb="1" eb="3">
      <t>カンリ</t>
    </rPh>
    <rPh sb="4" eb="6">
      <t>コクド</t>
    </rPh>
    <rPh sb="6" eb="9">
      <t>ホゼンキョク</t>
    </rPh>
    <phoneticPr fontId="5"/>
  </si>
  <si>
    <t>防災課</t>
    <rPh sb="0" eb="3">
      <t>ボウサイカ</t>
    </rPh>
    <phoneticPr fontId="5"/>
  </si>
  <si>
    <t>平成２８年度</t>
    <rPh sb="0" eb="2">
      <t>ヘイセイ</t>
    </rPh>
    <rPh sb="4" eb="5">
      <t>ネン</t>
    </rPh>
    <rPh sb="5" eb="6">
      <t>ド</t>
    </rPh>
    <phoneticPr fontId="5"/>
  </si>
  <si>
    <t>課長　黒川　純一良</t>
    <rPh sb="0" eb="2">
      <t>カチョウ</t>
    </rPh>
    <rPh sb="3" eb="5">
      <t>クロカワ</t>
    </rPh>
    <rPh sb="6" eb="8">
      <t>ジュンイチ</t>
    </rPh>
    <rPh sb="8" eb="9">
      <t>リョウ</t>
    </rPh>
    <phoneticPr fontId="5"/>
  </si>
  <si>
    <t>○</t>
  </si>
  <si>
    <t>-</t>
    <phoneticPr fontId="5"/>
  </si>
  <si>
    <t>国土強靱化基本計画
新たなステージに対応した防災・減災のあり方</t>
    <phoneticPr fontId="5"/>
  </si>
  <si>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phoneticPr fontId="5"/>
  </si>
  <si>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phoneticPr fontId="5"/>
  </si>
  <si>
    <t>-</t>
    <phoneticPr fontId="5"/>
  </si>
  <si>
    <t>地域</t>
    <rPh sb="0" eb="2">
      <t>チイキ</t>
    </rPh>
    <phoneticPr fontId="5"/>
  </si>
  <si>
    <t>-</t>
    <phoneticPr fontId="5"/>
  </si>
  <si>
    <t>式</t>
    <rPh sb="0" eb="1">
      <t>シキ</t>
    </rPh>
    <phoneticPr fontId="5"/>
  </si>
  <si>
    <t>-</t>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</si>
  <si>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</si>
  <si>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百万円</t>
    <rPh sb="0" eb="2">
      <t>ヒャクマン</t>
    </rPh>
    <rPh sb="2" eb="3">
      <t>エン</t>
    </rPh>
    <phoneticPr fontId="5"/>
  </si>
  <si>
    <t>　予算額　/　手順書数</t>
    <rPh sb="1" eb="4">
      <t>ヨサンガク</t>
    </rPh>
    <rPh sb="7" eb="10">
      <t>テジュンショ</t>
    </rPh>
    <rPh sb="10" eb="11">
      <t>スウ</t>
    </rPh>
    <phoneticPr fontId="5"/>
  </si>
  <si>
    <t>-</t>
    <phoneticPr fontId="5"/>
  </si>
  <si>
    <t>6/1</t>
    <phoneticPr fontId="5"/>
  </si>
  <si>
    <t>国土交通省</t>
  </si>
  <si>
    <t>水害・土砂災害対策調査費</t>
    <rPh sb="0" eb="2">
      <t>スイガイ</t>
    </rPh>
    <rPh sb="3" eb="5">
      <t>ドシャ</t>
    </rPh>
    <rPh sb="5" eb="7">
      <t>サイガイ</t>
    </rPh>
    <rPh sb="7" eb="9">
      <t>タイサク</t>
    </rPh>
    <rPh sb="9" eb="12">
      <t>チョウサヒ</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</si>
  <si>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</si>
  <si>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</si>
  <si>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</si>
  <si>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経済活動の担い手である公益事業者、民間企業等の水害への対応力を向上させることにより、水災害による日本経済への影響を最小限に留め、上位施策である水害等災害による被害の軽減に寄与する。</t>
    <rPh sb="0" eb="2">
      <t>ケイザイ</t>
    </rPh>
    <rPh sb="2" eb="4">
      <t>カツドウ</t>
    </rPh>
    <rPh sb="5" eb="6">
      <t>ニナ</t>
    </rPh>
    <rPh sb="7" eb="8">
      <t>テ</t>
    </rPh>
    <rPh sb="11" eb="13">
      <t>コウエキ</t>
    </rPh>
    <rPh sb="13" eb="15">
      <t>ジギョウ</t>
    </rPh>
    <rPh sb="15" eb="16">
      <t>シャ</t>
    </rPh>
    <rPh sb="17" eb="19">
      <t>ミンカン</t>
    </rPh>
    <rPh sb="19" eb="21">
      <t>キギョウ</t>
    </rPh>
    <rPh sb="21" eb="22">
      <t>トウ</t>
    </rPh>
    <rPh sb="23" eb="25">
      <t>スイガイ</t>
    </rPh>
    <rPh sb="27" eb="30">
      <t>タイオウリョク</t>
    </rPh>
    <rPh sb="31" eb="33">
      <t>コウジョウ</t>
    </rPh>
    <rPh sb="42" eb="43">
      <t>ミズ</t>
    </rPh>
    <rPh sb="43" eb="45">
      <t>サイガイ</t>
    </rPh>
    <rPh sb="48" eb="50">
      <t>ニッポン</t>
    </rPh>
    <rPh sb="50" eb="52">
      <t>ケイザイ</t>
    </rPh>
    <rPh sb="54" eb="56">
      <t>エイキョウ</t>
    </rPh>
    <rPh sb="57" eb="60">
      <t>サイショウゲン</t>
    </rPh>
    <rPh sb="61" eb="62">
      <t>ト</t>
    </rPh>
    <rPh sb="64" eb="66">
      <t>ジョウイ</t>
    </rPh>
    <rPh sb="66" eb="68">
      <t>シサク</t>
    </rPh>
    <rPh sb="71" eb="73">
      <t>スイガイ</t>
    </rPh>
    <rPh sb="73" eb="74">
      <t>トウ</t>
    </rPh>
    <rPh sb="74" eb="76">
      <t>サイガイ</t>
    </rPh>
    <rPh sb="79" eb="81">
      <t>ヒガイ</t>
    </rPh>
    <rPh sb="82" eb="84">
      <t>ケイゲン</t>
    </rPh>
    <rPh sb="85" eb="87">
      <t>キヨ</t>
    </rPh>
    <phoneticPr fontId="5"/>
  </si>
  <si>
    <t>-</t>
  </si>
  <si>
    <t>-</t>
    <phoneticPr fontId="5"/>
  </si>
  <si>
    <t>‐</t>
  </si>
  <si>
    <t>無</t>
  </si>
  <si>
    <t>新28-0012</t>
    <rPh sb="0" eb="1">
      <t>シン</t>
    </rPh>
    <phoneticPr fontId="5"/>
  </si>
  <si>
    <t>社会における防災の必要性に対する意識は高まってきており、ニーズを的確に反映している。</t>
    <phoneticPr fontId="5"/>
  </si>
  <si>
    <t>水災害に係る企業等の防災力向上に関する調査検討業務</t>
    <phoneticPr fontId="5"/>
  </si>
  <si>
    <t>水害・土砂災害対策調査費</t>
    <phoneticPr fontId="5"/>
  </si>
  <si>
    <t>いであ株式会社</t>
    <rPh sb="3" eb="7">
      <t>カブシキガイシャ</t>
    </rPh>
    <phoneticPr fontId="5"/>
  </si>
  <si>
    <t>企画競争による公募を実施しており、競争性は確保されている。</t>
    <phoneticPr fontId="5"/>
  </si>
  <si>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</si>
  <si>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7/1</t>
    <phoneticPr fontId="5"/>
  </si>
  <si>
    <t>使途は本事業のみに限定している。</t>
    <rPh sb="0" eb="2">
      <t>シト</t>
    </rPh>
    <rPh sb="3" eb="4">
      <t>ホン</t>
    </rPh>
    <rPh sb="4" eb="6">
      <t>ジギョウ</t>
    </rPh>
    <rPh sb="9" eb="11">
      <t>ゲンテイ</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</si>
  <si>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</si>
  <si>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rPh sb="1" eb="3">
      <t>スイガイ</t>
    </rPh>
    <rPh sb="3" eb="4">
      <t>トウ</t>
    </rPh>
    <rPh sb="4" eb="6">
      <t>サイガイ</t>
    </rPh>
    <rPh sb="9" eb="11">
      <t>ヒガイ</t>
    </rPh>
    <rPh sb="12" eb="14">
      <t>ケイゲン</t>
    </rPh>
    <rPh sb="15" eb="17">
      <t>タッセイ</t>
    </rPh>
    <rPh sb="23" eb="25">
      <t>コクミン</t>
    </rPh>
    <rPh sb="26" eb="28">
      <t>セイメイ</t>
    </rPh>
    <rPh sb="29" eb="30">
      <t>マモ</t>
    </rPh>
    <rPh sb="37" eb="39">
      <t>シャカイ</t>
    </rPh>
    <rPh sb="39" eb="41">
      <t>ケイザイ</t>
    </rPh>
    <rPh sb="41" eb="43">
      <t>ヒガイ</t>
    </rPh>
    <rPh sb="44" eb="46">
      <t>ケイゲン</t>
    </rPh>
    <rPh sb="52" eb="54">
      <t>ヒツヨウ</t>
    </rPh>
    <rPh sb="60" eb="62">
      <t>ヒツヨウ</t>
    </rPh>
    <rPh sb="64" eb="66">
      <t>テキセツ</t>
    </rPh>
    <rPh sb="67" eb="69">
      <t>ジギョウ</t>
    </rPh>
    <phoneticPr fontId="5"/>
  </si>
  <si>
    <t>既存資料の活用を行う等により事業の効率化を図っている。</t>
    <rPh sb="0" eb="2">
      <t>キゾン</t>
    </rPh>
    <rPh sb="2" eb="4">
      <t>シリョウ</t>
    </rPh>
    <rPh sb="5" eb="7">
      <t>カツヨウ</t>
    </rPh>
    <rPh sb="8" eb="9">
      <t>オコナ</t>
    </rPh>
    <rPh sb="10" eb="11">
      <t>トウ</t>
    </rPh>
    <rPh sb="14" eb="16">
      <t>ジギョウ</t>
    </rPh>
    <rPh sb="17" eb="19">
      <t>コウリツ</t>
    </rPh>
    <rPh sb="19" eb="20">
      <t>カ</t>
    </rPh>
    <rPh sb="21" eb="22">
      <t>ハカ</t>
    </rPh>
    <phoneticPr fontId="5"/>
  </si>
  <si>
    <t>企業等が水害への対応を向上させるための手順書
※28年度の活動実績は手順書（案）の作成であり、29年度に改善</t>
    <rPh sb="26" eb="28">
      <t>ネンド</t>
    </rPh>
    <rPh sb="29" eb="31">
      <t>カツドウ</t>
    </rPh>
    <rPh sb="31" eb="33">
      <t>ジッセキ</t>
    </rPh>
    <rPh sb="34" eb="37">
      <t>テジュンショ</t>
    </rPh>
    <rPh sb="38" eb="39">
      <t>アン</t>
    </rPh>
    <rPh sb="41" eb="43">
      <t>サクセイ</t>
    </rPh>
    <rPh sb="49" eb="51">
      <t>ネンド</t>
    </rPh>
    <rPh sb="52" eb="54">
      <t>カイゼン</t>
    </rPh>
    <phoneticPr fontId="5"/>
  </si>
  <si>
    <t>・大規模水害は全国各地で起こりうるものであり、各地方自治体に委ねるものではなく国が実施すべき事業である。
・まずは企業に水害リスクを周知した上で防災対策を促す必要があることから、民間の自主性に委ねられるものではなく、国が実施すべきである。</t>
    <rPh sb="7" eb="9">
      <t>ゼンコク</t>
    </rPh>
    <rPh sb="9" eb="11">
      <t>カクチ</t>
    </rPh>
    <rPh sb="12" eb="13">
      <t>オ</t>
    </rPh>
    <rPh sb="23" eb="26">
      <t>カクチホウ</t>
    </rPh>
    <rPh sb="26" eb="29">
      <t>ジチタイ</t>
    </rPh>
    <rPh sb="30" eb="31">
      <t>ユダ</t>
    </rPh>
    <rPh sb="39" eb="40">
      <t>クニ</t>
    </rPh>
    <rPh sb="41" eb="43">
      <t>ジッシ</t>
    </rPh>
    <rPh sb="46" eb="48">
      <t>ジギョウ</t>
    </rPh>
    <rPh sb="57" eb="59">
      <t>キギョウ</t>
    </rPh>
    <rPh sb="60" eb="62">
      <t>スイガイ</t>
    </rPh>
    <rPh sb="66" eb="68">
      <t>シュウチ</t>
    </rPh>
    <rPh sb="70" eb="71">
      <t>ウエ</t>
    </rPh>
    <rPh sb="72" eb="74">
      <t>ボウサイ</t>
    </rPh>
    <rPh sb="74" eb="76">
      <t>タイサク</t>
    </rPh>
    <rPh sb="77" eb="78">
      <t>ウナガ</t>
    </rPh>
    <rPh sb="79" eb="81">
      <t>ヒツヨウ</t>
    </rPh>
    <rPh sb="89" eb="91">
      <t>ミンカン</t>
    </rPh>
    <rPh sb="92" eb="95">
      <t>ジシュセイ</t>
    </rPh>
    <rPh sb="96" eb="97">
      <t>ユダ</t>
    </rPh>
    <rPh sb="108" eb="109">
      <t>クニ</t>
    </rPh>
    <rPh sb="110" eb="112">
      <t>ジッシ</t>
    </rPh>
    <phoneticPr fontId="5"/>
  </si>
  <si>
    <t>今後も効率的かつ効果的に事業を実施する。</t>
    <rPh sb="0" eb="2">
      <t>コンゴ</t>
    </rPh>
    <rPh sb="3" eb="6">
      <t>コウリツテキ</t>
    </rPh>
    <rPh sb="8" eb="11">
      <t>コウカテキ</t>
    </rPh>
    <rPh sb="12" eb="14">
      <t>ジギョウ</t>
    </rPh>
    <rPh sb="15" eb="17">
      <t>ジッシ</t>
    </rPh>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</si>
  <si>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phoneticPr fontId="5"/>
  </si>
  <si>
    <t>-</t>
    <phoneticPr fontId="5"/>
  </si>
  <si>
    <t>平成30年度までに、企業と連携して大規模水害への対応力を向上させる取組を実施している地域数</t>
    <rPh sb="0" eb="2">
      <t>ヘイセイ</t>
    </rPh>
    <rPh sb="4" eb="6">
      <t>ネンド</t>
    </rPh>
    <rPh sb="10" eb="12">
      <t>キギョウ</t>
    </rPh>
    <rPh sb="13" eb="15">
      <t>レンケイ</t>
    </rPh>
    <rPh sb="17" eb="20">
      <t>ダイキボ</t>
    </rPh>
    <rPh sb="20" eb="22">
      <t>スイガイ</t>
    </rPh>
    <rPh sb="24" eb="27">
      <t>タイオウリョク</t>
    </rPh>
    <rPh sb="28" eb="30">
      <t>コウジョウ</t>
    </rPh>
    <rPh sb="33" eb="35">
      <t>トリクミ</t>
    </rPh>
    <rPh sb="36" eb="38">
      <t>ジッシ</t>
    </rPh>
    <rPh sb="42" eb="44">
      <t>チイキ</t>
    </rPh>
    <rPh sb="44" eb="45">
      <t>カズ</t>
    </rPh>
    <phoneticPr fontId="5"/>
  </si>
  <si>
    <t>企業と連携して大規模水害への対応力を向上させる取組を実施している地域数</t>
    <rPh sb="0" eb="2">
      <t>キギョウ</t>
    </rPh>
    <rPh sb="3" eb="5">
      <t>レンケイ</t>
    </rPh>
    <rPh sb="7" eb="10">
      <t>ダイキボ</t>
    </rPh>
    <rPh sb="10" eb="12">
      <t>スイガイ</t>
    </rPh>
    <rPh sb="14" eb="17">
      <t>タイオウリョク</t>
    </rPh>
    <rPh sb="18" eb="20">
      <t>コウジョウ</t>
    </rPh>
    <rPh sb="23" eb="25">
      <t>トリクミ</t>
    </rPh>
    <rPh sb="26" eb="28">
      <t>ジッシ</t>
    </rPh>
    <rPh sb="32" eb="34">
      <t>チイキ</t>
    </rPh>
    <rPh sb="34" eb="35">
      <t>カズ</t>
    </rPh>
    <phoneticPr fontId="5"/>
  </si>
  <si>
    <t>大規模水害への対応力を向上させる取組の実施状況（国土交通省水管理・国土保全局調べ）</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</si>
</sst>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xdr:colOff>
      <xdr:row>740</xdr:row>
      <xdr:rowOff>115661</xdr:rowOff>
    </xdr:from>
    <xdr:to>
      <xdr:col>34</xdr:col>
      <xdr:colOff>59427</xdr:colOff>
      <xdr:row>743</xdr:row>
      <xdr:rowOff>165724</xdr:rowOff>
    </xdr:to>
    <xdr:sp macro="" textlink="">
      <xdr:nvSpPr>
        <xdr:cNvPr id="2" name="正方形/長方形 1"/>
        <xdr:cNvSpPr/>
      </xdr:nvSpPr>
      <xdr:spPr>
        <a:xfrm>
          <a:off x="3800713" y="42063761"/>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8</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752</xdr:row>
      <xdr:rowOff>209351</xdr:rowOff>
    </xdr:from>
    <xdr:to>
      <xdr:col>34</xdr:col>
      <xdr:colOff>61777</xdr:colOff>
      <xdr:row>755</xdr:row>
      <xdr:rowOff>263496</xdr:rowOff>
    </xdr:to>
    <xdr:sp macro="" textlink="">
      <xdr:nvSpPr>
        <xdr:cNvPr id="3" name="正方形/長方形 2"/>
        <xdr:cNvSpPr/>
      </xdr:nvSpPr>
      <xdr:spPr>
        <a:xfrm>
          <a:off x="3800475" y="46386551"/>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7.3</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25</xdr:col>
      <xdr:colOff>121066</xdr:colOff>
      <xdr:row>745</xdr:row>
      <xdr:rowOff>63358</xdr:rowOff>
    </xdr:from>
    <xdr:to>
      <xdr:col>25</xdr:col>
      <xdr:colOff>121066</xdr:colOff>
      <xdr:row>751</xdr:row>
      <xdr:rowOff>201706</xdr:rowOff>
    </xdr:to>
    <xdr:cxnSp macro="">
      <xdr:nvCxnSpPr>
        <xdr:cNvPr id="4" name="直線矢印コネクタ 3"/>
        <xdr:cNvCxnSpPr/>
      </xdr:nvCxnSpPr>
      <xdr:spPr>
        <a:xfrm>
          <a:off x="5163713" y="43732682"/>
          <a:ext cx="0" cy="22226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130096</xdr:colOff>
      <xdr:row>748</xdr:row>
      <xdr:rowOff>6772</xdr:rowOff>
    </xdr:from>
    <xdr:to>
      <xdr:col>32</xdr:col>
      <xdr:colOff>86073</xdr:colOff>
      <xdr:row>748</xdr:row>
      <xdr:rowOff>6772</xdr:rowOff>
    </xdr:to>
    <xdr:cxnSp macro="">
      <xdr:nvCxnSpPr>
        <xdr:cNvPr id="5" name="直線矢印コネクタ 4"/>
        <xdr:cNvCxnSpPr/>
      </xdr:nvCxnSpPr>
      <xdr:spPr>
        <a:xfrm>
          <a:off x="5130721" y="44774272"/>
          <a:ext cx="135615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112406</xdr:colOff>
      <xdr:row>746</xdr:row>
      <xdr:rowOff>121104</xdr:rowOff>
    </xdr:from>
    <xdr:to>
      <xdr:col>45</xdr:col>
      <xdr:colOff>39532</xdr:colOff>
      <xdr:row>749</xdr:row>
      <xdr:rowOff>81452</xdr:rowOff>
    </xdr:to>
    <xdr:sp macro="" textlink="">
      <xdr:nvSpPr>
        <xdr:cNvPr id="6" name="正方形/長方形 5"/>
        <xdr:cNvSpPr/>
      </xdr:nvSpPr>
      <xdr:spPr>
        <a:xfrm>
          <a:off x="6513206" y="44183754"/>
          <a:ext cx="2527451" cy="101762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事務費</a:t>
          </a:r>
          <a:endParaRPr kumimoji="1" lang="en-US" altLang="ja-JP" sz="2000">
            <a:solidFill>
              <a:sysClr val="windowText" lastClr="000000"/>
            </a:solidFill>
          </a:endParaRPr>
        </a:p>
        <a:p>
          <a:pPr algn="ctr"/>
          <a:r>
            <a:rPr kumimoji="1" lang="en-US" altLang="ja-JP" sz="2000">
              <a:solidFill>
                <a:sysClr val="windowText" lastClr="000000"/>
              </a:solidFill>
            </a:rPr>
            <a:t>0.7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32</xdr:col>
      <xdr:colOff>120341</xdr:colOff>
      <xdr:row>748</xdr:row>
      <xdr:rowOff>300477</xdr:rowOff>
    </xdr:from>
    <xdr:to>
      <xdr:col>47</xdr:col>
      <xdr:colOff>186999</xdr:colOff>
      <xdr:row>750</xdr:row>
      <xdr:rowOff>351304</xdr:rowOff>
    </xdr:to>
    <xdr:sp macro="" textlink="">
      <xdr:nvSpPr>
        <xdr:cNvPr id="7" name="正方形/長方形 6"/>
        <xdr:cNvSpPr/>
      </xdr:nvSpPr>
      <xdr:spPr>
        <a:xfrm>
          <a:off x="6521141" y="45067977"/>
          <a:ext cx="3067033" cy="755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職員旅費、諸謝金、委員等旅費</a:t>
          </a:r>
          <a:endParaRPr kumimoji="1" lang="en-US" altLang="ja-JP" sz="1400">
            <a:solidFill>
              <a:sysClr val="windowText" lastClr="000000"/>
            </a:solidFill>
          </a:endParaRPr>
        </a:p>
      </xdr:txBody>
    </xdr:sp>
    <xdr:clientData/>
  </xdr:twoCellAnchor>
  <xdr:twoCellAnchor>
    <xdr:from>
      <xdr:col>18</xdr:col>
      <xdr:colOff>181323</xdr:colOff>
      <xdr:row>743</xdr:row>
      <xdr:rowOff>247220</xdr:rowOff>
    </xdr:from>
    <xdr:to>
      <xdr:col>34</xdr:col>
      <xdr:colOff>34111</xdr:colOff>
      <xdr:row>744</xdr:row>
      <xdr:rowOff>340308</xdr:rowOff>
    </xdr:to>
    <xdr:sp macro="" textlink="">
      <xdr:nvSpPr>
        <xdr:cNvPr id="8" name="大かっこ 7"/>
        <xdr:cNvSpPr/>
      </xdr:nvSpPr>
      <xdr:spPr>
        <a:xfrm>
          <a:off x="3781773" y="43252595"/>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141514</xdr:colOff>
      <xdr:row>743</xdr:row>
      <xdr:rowOff>217715</xdr:rowOff>
    </xdr:from>
    <xdr:to>
      <xdr:col>39</xdr:col>
      <xdr:colOff>180588</xdr:colOff>
      <xdr:row>745</xdr:row>
      <xdr:rowOff>73756</xdr:rowOff>
    </xdr:to>
    <xdr:sp macro="" textlink="">
      <xdr:nvSpPr>
        <xdr:cNvPr id="9" name="正方形/長方形 8"/>
        <xdr:cNvSpPr/>
      </xdr:nvSpPr>
      <xdr:spPr>
        <a:xfrm>
          <a:off x="2541814" y="43223090"/>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31</xdr:col>
      <xdr:colOff>95481</xdr:colOff>
      <xdr:row>749</xdr:row>
      <xdr:rowOff>106894</xdr:rowOff>
    </xdr:from>
    <xdr:to>
      <xdr:col>46</xdr:col>
      <xdr:colOff>148294</xdr:colOff>
      <xdr:row>750</xdr:row>
      <xdr:rowOff>201344</xdr:rowOff>
    </xdr:to>
    <xdr:sp macro="" textlink="">
      <xdr:nvSpPr>
        <xdr:cNvPr id="10" name="大かっこ 9"/>
        <xdr:cNvSpPr/>
      </xdr:nvSpPr>
      <xdr:spPr>
        <a:xfrm>
          <a:off x="6296256" y="45226819"/>
          <a:ext cx="3053188" cy="446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62593</xdr:colOff>
      <xdr:row>755</xdr:row>
      <xdr:rowOff>328862</xdr:rowOff>
    </xdr:from>
    <xdr:to>
      <xdr:col>35</xdr:col>
      <xdr:colOff>194582</xdr:colOff>
      <xdr:row>756</xdr:row>
      <xdr:rowOff>559253</xdr:rowOff>
    </xdr:to>
    <xdr:sp macro="" textlink="">
      <xdr:nvSpPr>
        <xdr:cNvPr id="11" name="大かっこ 10"/>
        <xdr:cNvSpPr/>
      </xdr:nvSpPr>
      <xdr:spPr>
        <a:xfrm>
          <a:off x="3463018" y="47563337"/>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34018</xdr:colOff>
      <xdr:row>755</xdr:row>
      <xdr:rowOff>224517</xdr:rowOff>
    </xdr:from>
    <xdr:to>
      <xdr:col>40</xdr:col>
      <xdr:colOff>73093</xdr:colOff>
      <xdr:row>778</xdr:row>
      <xdr:rowOff>47625</xdr:rowOff>
    </xdr:to>
    <xdr:sp macro="" textlink="">
      <xdr:nvSpPr>
        <xdr:cNvPr id="12" name="正方形/長方形 11"/>
        <xdr:cNvSpPr/>
      </xdr:nvSpPr>
      <xdr:spPr>
        <a:xfrm>
          <a:off x="2634343" y="47458992"/>
          <a:ext cx="5439750" cy="842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水災害に係る企業等の防災力向上に</a:t>
          </a:r>
          <a:endParaRPr kumimoji="1" lang="en-US" altLang="ja-JP" sz="1600">
            <a:solidFill>
              <a:sysClr val="windowText" lastClr="000000"/>
            </a:solidFill>
          </a:endParaRPr>
        </a:p>
        <a:p>
          <a:pPr algn="ctr"/>
          <a:r>
            <a:rPr kumimoji="1" lang="ja-JP" altLang="en-US" sz="1600">
              <a:solidFill>
                <a:sysClr val="windowText" lastClr="000000"/>
              </a:solidFill>
            </a:rPr>
            <a:t>関する調査検討業務</a:t>
          </a:r>
          <a:endParaRPr kumimoji="1" lang="en-US" altLang="ja-JP" sz="1600">
            <a:solidFill>
              <a:sysClr val="windowText" lastClr="000000"/>
            </a:solidFill>
          </a:endParaRPr>
        </a:p>
      </xdr:txBody>
    </xdr:sp>
    <xdr:clientData/>
  </xdr:twoCellAnchor>
  <xdr:twoCellAnchor>
    <xdr:from>
      <xdr:col>18</xdr:col>
      <xdr:colOff>55346</xdr:colOff>
      <xdr:row>751</xdr:row>
      <xdr:rowOff>109977</xdr:rowOff>
    </xdr:from>
    <xdr:to>
      <xdr:col>33</xdr:col>
      <xdr:colOff>122004</xdr:colOff>
      <xdr:row>752</xdr:row>
      <xdr:rowOff>302559</xdr:rowOff>
    </xdr:to>
    <xdr:sp macro="" textlink="">
      <xdr:nvSpPr>
        <xdr:cNvPr id="14" name="正方形/長方形 13"/>
        <xdr:cNvSpPr/>
      </xdr:nvSpPr>
      <xdr:spPr>
        <a:xfrm>
          <a:off x="3686052" y="45863595"/>
          <a:ext cx="3092246" cy="539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85" zoomScaleNormal="75" zoomScaleSheetLayoutView="85" zoomScalePageLayoutView="85" workbookViewId="0">
      <selection activeCell="BF32" sqref="BF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140</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566</v>
      </c>
      <c r="AK3" s="492"/>
      <c r="AL3" s="492"/>
      <c r="AM3" s="492"/>
      <c r="AN3" s="492"/>
      <c r="AO3" s="492"/>
      <c r="AP3" s="492"/>
      <c r="AQ3" s="492"/>
      <c r="AR3" s="492"/>
      <c r="AS3" s="492"/>
      <c r="AT3" s="492"/>
      <c r="AU3" s="492"/>
      <c r="AV3" s="492"/>
      <c r="AW3" s="492"/>
      <c r="AX3" s="24" t="s">
        <v>66</v>
      </c>
    </row>
    <row r="4" spans="1:50" ht="24.75" customHeight="1" x14ac:dyDescent="0.15">
      <c r="A4" s="714" t="s">
        <v>26</v>
      </c>
      <c r="B4" s="715"/>
      <c r="C4" s="715"/>
      <c r="D4" s="715"/>
      <c r="E4" s="715"/>
      <c r="F4" s="715"/>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4" t="s">
        <v>549</v>
      </c>
      <c r="H5" s="525"/>
      <c r="I5" s="525"/>
      <c r="J5" s="525"/>
      <c r="K5" s="525"/>
      <c r="L5" s="525"/>
      <c r="M5" s="526" t="s">
        <v>67</v>
      </c>
      <c r="N5" s="527"/>
      <c r="O5" s="527"/>
      <c r="P5" s="527"/>
      <c r="Q5" s="527"/>
      <c r="R5" s="528"/>
      <c r="S5" s="529" t="s">
        <v>78</v>
      </c>
      <c r="T5" s="525"/>
      <c r="U5" s="525"/>
      <c r="V5" s="525"/>
      <c r="W5" s="525"/>
      <c r="X5" s="530"/>
      <c r="Y5" s="705" t="s">
        <v>3</v>
      </c>
      <c r="Z5" s="706"/>
      <c r="AA5" s="706"/>
      <c r="AB5" s="706"/>
      <c r="AC5" s="706"/>
      <c r="AD5" s="707"/>
      <c r="AE5" s="708" t="s">
        <v>548</v>
      </c>
      <c r="AF5" s="709"/>
      <c r="AG5" s="709"/>
      <c r="AH5" s="709"/>
      <c r="AI5" s="709"/>
      <c r="AJ5" s="709"/>
      <c r="AK5" s="709"/>
      <c r="AL5" s="709"/>
      <c r="AM5" s="709"/>
      <c r="AN5" s="709"/>
      <c r="AO5" s="709"/>
      <c r="AP5" s="710"/>
      <c r="AQ5" s="711" t="s">
        <v>550</v>
      </c>
      <c r="AR5" s="712"/>
      <c r="AS5" s="712"/>
      <c r="AT5" s="712"/>
      <c r="AU5" s="712"/>
      <c r="AV5" s="712"/>
      <c r="AW5" s="712"/>
      <c r="AX5" s="713"/>
    </row>
    <row r="6" spans="1:50" ht="39" customHeight="1" x14ac:dyDescent="0.15">
      <c r="A6" s="716" t="s">
        <v>4</v>
      </c>
      <c r="B6" s="717"/>
      <c r="C6" s="717"/>
      <c r="D6" s="717"/>
      <c r="E6" s="717"/>
      <c r="F6" s="717"/>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0" t="s">
        <v>23</v>
      </c>
      <c r="B7" s="831"/>
      <c r="C7" s="831"/>
      <c r="D7" s="831"/>
      <c r="E7" s="831"/>
      <c r="F7" s="832"/>
      <c r="G7" s="833" t="s">
        <v>552</v>
      </c>
      <c r="H7" s="834"/>
      <c r="I7" s="834"/>
      <c r="J7" s="834"/>
      <c r="K7" s="834"/>
      <c r="L7" s="834"/>
      <c r="M7" s="834"/>
      <c r="N7" s="834"/>
      <c r="O7" s="834"/>
      <c r="P7" s="834"/>
      <c r="Q7" s="834"/>
      <c r="R7" s="834"/>
      <c r="S7" s="834"/>
      <c r="T7" s="834"/>
      <c r="U7" s="834"/>
      <c r="V7" s="834"/>
      <c r="W7" s="834"/>
      <c r="X7" s="835"/>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0" t="s">
        <v>391</v>
      </c>
      <c r="B8" s="831"/>
      <c r="C8" s="831"/>
      <c r="D8" s="831"/>
      <c r="E8" s="831"/>
      <c r="F8" s="832"/>
      <c r="G8" s="193" t="str">
        <f>入力規則等!A26</f>
        <v>国土強靱化施策</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3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46" t="s">
        <v>554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33" t="s">
        <v>31</v>
      </c>
      <c r="B10" s="734"/>
      <c r="C10" s="734"/>
      <c r="D10" s="734"/>
      <c r="E10" s="734"/>
      <c r="F10" s="734"/>
      <c r="G10" s="660" t="s">
        <v>555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33" t="s">
        <v>6</v>
      </c>
      <c r="B11" s="734"/>
      <c r="C11" s="734"/>
      <c r="D11" s="734"/>
      <c r="E11" s="734"/>
      <c r="F11" s="750"/>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5"/>
    </row>
    <row r="13" spans="1:50" ht="21" customHeight="1" x14ac:dyDescent="0.15">
      <c r="A13" s="102"/>
      <c r="B13" s="103"/>
      <c r="C13" s="103"/>
      <c r="D13" s="103"/>
      <c r="E13" s="103"/>
      <c r="F13" s="104"/>
      <c r="G13" s="736" t="s">
        <v>7</v>
      </c>
      <c r="H13" s="737"/>
      <c r="I13" s="623" t="s">
        <v>8</v>
      </c>
      <c r="J13" s="624"/>
      <c r="K13" s="624"/>
      <c r="L13" s="624"/>
      <c r="M13" s="624"/>
      <c r="N13" s="624"/>
      <c r="O13" s="625"/>
      <c r="P13" s="182" t="s">
        <v>556</v>
      </c>
      <c r="Q13" s="183"/>
      <c r="R13" s="183"/>
      <c r="S13" s="183"/>
      <c r="T13" s="183"/>
      <c r="U13" s="183"/>
      <c r="V13" s="184"/>
      <c r="W13" s="182" t="s">
        <v>556</v>
      </c>
      <c r="X13" s="183"/>
      <c r="Y13" s="183"/>
      <c r="Z13" s="183"/>
      <c r="AA13" s="183"/>
      <c r="AB13" s="183"/>
      <c r="AC13" s="184"/>
      <c r="AD13" s="182">
        <v>8</v>
      </c>
      <c r="AE13" s="183"/>
      <c r="AF13" s="183"/>
      <c r="AG13" s="183"/>
      <c r="AH13" s="183"/>
      <c r="AI13" s="183"/>
      <c r="AJ13" s="184"/>
      <c r="AK13" s="182">
        <v>6</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8"/>
      <c r="H14" s="739"/>
      <c r="I14" s="549" t="s">
        <v>9</v>
      </c>
      <c r="J14" s="614"/>
      <c r="K14" s="614"/>
      <c r="L14" s="614"/>
      <c r="M14" s="614"/>
      <c r="N14" s="614"/>
      <c r="O14" s="615"/>
      <c r="P14" s="182" t="s">
        <v>556</v>
      </c>
      <c r="Q14" s="183"/>
      <c r="R14" s="183"/>
      <c r="S14" s="183"/>
      <c r="T14" s="183"/>
      <c r="U14" s="183"/>
      <c r="V14" s="184"/>
      <c r="W14" s="182" t="s">
        <v>556</v>
      </c>
      <c r="X14" s="183"/>
      <c r="Y14" s="183"/>
      <c r="Z14" s="183"/>
      <c r="AA14" s="183"/>
      <c r="AB14" s="183"/>
      <c r="AC14" s="184"/>
      <c r="AD14" s="182">
        <v>0</v>
      </c>
      <c r="AE14" s="183"/>
      <c r="AF14" s="183"/>
      <c r="AG14" s="183"/>
      <c r="AH14" s="183"/>
      <c r="AI14" s="183"/>
      <c r="AJ14" s="184"/>
      <c r="AK14" s="182" t="s">
        <v>592</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8"/>
      <c r="H15" s="739"/>
      <c r="I15" s="549" t="s">
        <v>52</v>
      </c>
      <c r="J15" s="550"/>
      <c r="K15" s="550"/>
      <c r="L15" s="550"/>
      <c r="M15" s="550"/>
      <c r="N15" s="550"/>
      <c r="O15" s="551"/>
      <c r="P15" s="182" t="s">
        <v>556</v>
      </c>
      <c r="Q15" s="183"/>
      <c r="R15" s="183"/>
      <c r="S15" s="183"/>
      <c r="T15" s="183"/>
      <c r="U15" s="183"/>
      <c r="V15" s="184"/>
      <c r="W15" s="182" t="s">
        <v>556</v>
      </c>
      <c r="X15" s="183"/>
      <c r="Y15" s="183"/>
      <c r="Z15" s="183"/>
      <c r="AA15" s="183"/>
      <c r="AB15" s="183"/>
      <c r="AC15" s="184"/>
      <c r="AD15" s="182">
        <v>0</v>
      </c>
      <c r="AE15" s="183"/>
      <c r="AF15" s="183"/>
      <c r="AG15" s="183"/>
      <c r="AH15" s="183"/>
      <c r="AI15" s="183"/>
      <c r="AJ15" s="184"/>
      <c r="AK15" s="182" t="s">
        <v>556</v>
      </c>
      <c r="AL15" s="183"/>
      <c r="AM15" s="183"/>
      <c r="AN15" s="183"/>
      <c r="AO15" s="183"/>
      <c r="AP15" s="183"/>
      <c r="AQ15" s="184"/>
      <c r="AR15" s="182" t="s">
        <v>592</v>
      </c>
      <c r="AS15" s="183"/>
      <c r="AT15" s="183"/>
      <c r="AU15" s="183"/>
      <c r="AV15" s="183"/>
      <c r="AW15" s="183"/>
      <c r="AX15" s="613"/>
    </row>
    <row r="16" spans="1:50" ht="21" customHeight="1" x14ac:dyDescent="0.15">
      <c r="A16" s="102"/>
      <c r="B16" s="103"/>
      <c r="C16" s="103"/>
      <c r="D16" s="103"/>
      <c r="E16" s="103"/>
      <c r="F16" s="104"/>
      <c r="G16" s="738"/>
      <c r="H16" s="739"/>
      <c r="I16" s="549" t="s">
        <v>53</v>
      </c>
      <c r="J16" s="550"/>
      <c r="K16" s="550"/>
      <c r="L16" s="550"/>
      <c r="M16" s="550"/>
      <c r="N16" s="550"/>
      <c r="O16" s="551"/>
      <c r="P16" s="182" t="s">
        <v>556</v>
      </c>
      <c r="Q16" s="183"/>
      <c r="R16" s="183"/>
      <c r="S16" s="183"/>
      <c r="T16" s="183"/>
      <c r="U16" s="183"/>
      <c r="V16" s="184"/>
      <c r="W16" s="182" t="s">
        <v>556</v>
      </c>
      <c r="X16" s="183"/>
      <c r="Y16" s="183"/>
      <c r="Z16" s="183"/>
      <c r="AA16" s="183"/>
      <c r="AB16" s="183"/>
      <c r="AC16" s="184"/>
      <c r="AD16" s="182">
        <v>0</v>
      </c>
      <c r="AE16" s="183"/>
      <c r="AF16" s="183"/>
      <c r="AG16" s="183"/>
      <c r="AH16" s="183"/>
      <c r="AI16" s="183"/>
      <c r="AJ16" s="184"/>
      <c r="AK16" s="182" t="s">
        <v>592</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8"/>
      <c r="H17" s="739"/>
      <c r="I17" s="549" t="s">
        <v>51</v>
      </c>
      <c r="J17" s="614"/>
      <c r="K17" s="614"/>
      <c r="L17" s="614"/>
      <c r="M17" s="614"/>
      <c r="N17" s="614"/>
      <c r="O17" s="615"/>
      <c r="P17" s="182" t="s">
        <v>556</v>
      </c>
      <c r="Q17" s="183"/>
      <c r="R17" s="183"/>
      <c r="S17" s="183"/>
      <c r="T17" s="183"/>
      <c r="U17" s="183"/>
      <c r="V17" s="184"/>
      <c r="W17" s="182" t="s">
        <v>556</v>
      </c>
      <c r="X17" s="183"/>
      <c r="Y17" s="183"/>
      <c r="Z17" s="183"/>
      <c r="AA17" s="183"/>
      <c r="AB17" s="183"/>
      <c r="AC17" s="184"/>
      <c r="AD17" s="182">
        <v>0</v>
      </c>
      <c r="AE17" s="183"/>
      <c r="AF17" s="183"/>
      <c r="AG17" s="183"/>
      <c r="AH17" s="183"/>
      <c r="AI17" s="183"/>
      <c r="AJ17" s="184"/>
      <c r="AK17" s="182" t="s">
        <v>592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0"/>
      <c r="H18" s="741"/>
      <c r="I18" s="728" t="s">
        <v>21</v>
      </c>
      <c r="J18" s="729"/>
      <c r="K18" s="729"/>
      <c r="L18" s="729"/>
      <c r="M18" s="729"/>
      <c r="N18" s="729"/>
      <c r="O18" s="730"/>
      <c r="P18" s="203">
        <f>SUM(P13:V17)</f>
        <v>0</v>
      </c>
      <c r="Q18" s="204"/>
      <c r="R18" s="204"/>
      <c r="S18" s="204"/>
      <c r="T18" s="204"/>
      <c r="U18" s="204"/>
      <c r="V18" s="205"/>
      <c r="W18" s="203">
        <f>SUM(W13:AC17)</f>
        <v>0</v>
      </c>
      <c r="X18" s="204"/>
      <c r="Y18" s="204"/>
      <c r="Z18" s="204"/>
      <c r="AA18" s="204"/>
      <c r="AB18" s="204"/>
      <c r="AC18" s="205"/>
      <c r="AD18" s="203">
        <f>SUM(AD13:AJ17)</f>
        <v>8</v>
      </c>
      <c r="AE18" s="204"/>
      <c r="AF18" s="204"/>
      <c r="AG18" s="204"/>
      <c r="AH18" s="204"/>
      <c r="AI18" s="204"/>
      <c r="AJ18" s="205"/>
      <c r="AK18" s="203">
        <f>SUM(AK13:AQ17)</f>
        <v>6</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0</v>
      </c>
      <c r="X19" s="183"/>
      <c r="Y19" s="183"/>
      <c r="Z19" s="183"/>
      <c r="AA19" s="183"/>
      <c r="AB19" s="183"/>
      <c r="AC19" s="184"/>
      <c r="AD19" s="182">
        <v>7</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f t="shared" ref="AD20" si="1">IF(AD18=0, "-", SUM(AD19)/AD18)</f>
        <v>0.875</v>
      </c>
      <c r="AE20" s="507"/>
      <c r="AF20" s="507"/>
      <c r="AG20" s="507"/>
      <c r="AH20" s="507"/>
      <c r="AI20" s="507"/>
      <c r="AJ20" s="507"/>
      <c r="AK20" s="504"/>
      <c r="AL20" s="504"/>
      <c r="AM20" s="504"/>
      <c r="AN20" s="504"/>
      <c r="AO20" s="504"/>
      <c r="AP20" s="504"/>
      <c r="AQ20" s="593"/>
      <c r="AR20" s="593"/>
      <c r="AS20" s="593"/>
      <c r="AT20" s="593"/>
      <c r="AU20" s="504"/>
      <c r="AV20" s="504"/>
      <c r="AW20" s="504"/>
      <c r="AX20" s="506"/>
    </row>
    <row r="21" spans="1:50" ht="25.5" customHeight="1" x14ac:dyDescent="0.15">
      <c r="A21" s="105"/>
      <c r="B21" s="106"/>
      <c r="C21" s="106"/>
      <c r="D21" s="106"/>
      <c r="E21" s="106"/>
      <c r="F21" s="107"/>
      <c r="G21" s="907" t="s">
        <v>508</v>
      </c>
      <c r="H21" s="908"/>
      <c r="I21" s="908"/>
      <c r="J21" s="908"/>
      <c r="K21" s="908"/>
      <c r="L21" s="908"/>
      <c r="M21" s="908"/>
      <c r="N21" s="908"/>
      <c r="O21" s="908"/>
      <c r="P21" s="507" t="str">
        <f>IF(P19=0, "-", SUM(P19)/SUM(P13,P14))</f>
        <v>-</v>
      </c>
      <c r="Q21" s="507"/>
      <c r="R21" s="507"/>
      <c r="S21" s="507"/>
      <c r="T21" s="507"/>
      <c r="U21" s="507"/>
      <c r="V21" s="507"/>
      <c r="W21" s="507" t="str">
        <f t="shared" ref="W21" si="2">IF(W19=0, "-", SUM(W19)/SUM(W13,W14))</f>
        <v>-</v>
      </c>
      <c r="X21" s="507"/>
      <c r="Y21" s="507"/>
      <c r="Z21" s="507"/>
      <c r="AA21" s="507"/>
      <c r="AB21" s="507"/>
      <c r="AC21" s="507"/>
      <c r="AD21" s="507">
        <f t="shared" ref="AD21" si="3">IF(AD19=0, "-", SUM(AD19)/SUM(AD13,AD14))</f>
        <v>0.875</v>
      </c>
      <c r="AE21" s="507"/>
      <c r="AF21" s="507"/>
      <c r="AG21" s="507"/>
      <c r="AH21" s="507"/>
      <c r="AI21" s="507"/>
      <c r="AJ21" s="507"/>
      <c r="AK21" s="504"/>
      <c r="AL21" s="504"/>
      <c r="AM21" s="504"/>
      <c r="AN21" s="504"/>
      <c r="AO21" s="504"/>
      <c r="AP21" s="504"/>
      <c r="AQ21" s="593"/>
      <c r="AR21" s="593"/>
      <c r="AS21" s="593"/>
      <c r="AT21" s="593"/>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567</v>
      </c>
      <c r="H23" s="148"/>
      <c r="I23" s="148"/>
      <c r="J23" s="148"/>
      <c r="K23" s="148"/>
      <c r="L23" s="148"/>
      <c r="M23" s="148"/>
      <c r="N23" s="148"/>
      <c r="O23" s="149"/>
      <c r="P23" s="179">
        <v>6</v>
      </c>
      <c r="Q23" s="180"/>
      <c r="R23" s="180"/>
      <c r="S23" s="180"/>
      <c r="T23" s="180"/>
      <c r="U23" s="180"/>
      <c r="V23" s="181"/>
      <c r="W23" s="179">
        <v>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5"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6" t="s">
        <v>356</v>
      </c>
      <c r="AR30" s="627"/>
      <c r="AS30" s="627"/>
      <c r="AT30" s="628"/>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t="s">
        <v>592</v>
      </c>
      <c r="AR31" s="198"/>
      <c r="AS31" s="132" t="s">
        <v>357</v>
      </c>
      <c r="AT31" s="133"/>
      <c r="AU31" s="265">
        <v>30</v>
      </c>
      <c r="AV31" s="265"/>
      <c r="AW31" s="368" t="s">
        <v>301</v>
      </c>
      <c r="AX31" s="369"/>
    </row>
    <row r="32" spans="1:50" ht="23.25" customHeight="1" x14ac:dyDescent="0.15">
      <c r="A32" s="534"/>
      <c r="B32" s="532"/>
      <c r="C32" s="532"/>
      <c r="D32" s="532"/>
      <c r="E32" s="532"/>
      <c r="F32" s="533"/>
      <c r="G32" s="508" t="s">
        <v>593</v>
      </c>
      <c r="H32" s="742"/>
      <c r="I32" s="742"/>
      <c r="J32" s="742"/>
      <c r="K32" s="742"/>
      <c r="L32" s="742"/>
      <c r="M32" s="742"/>
      <c r="N32" s="742"/>
      <c r="O32" s="743"/>
      <c r="P32" s="121" t="s">
        <v>594</v>
      </c>
      <c r="Q32" s="666"/>
      <c r="R32" s="666"/>
      <c r="S32" s="666"/>
      <c r="T32" s="666"/>
      <c r="U32" s="666"/>
      <c r="V32" s="666"/>
      <c r="W32" s="666"/>
      <c r="X32" s="667"/>
      <c r="Y32" s="335" t="s">
        <v>13</v>
      </c>
      <c r="Z32" s="517"/>
      <c r="AA32" s="518"/>
      <c r="AB32" s="519" t="s">
        <v>557</v>
      </c>
      <c r="AC32" s="519"/>
      <c r="AD32" s="519"/>
      <c r="AE32" s="355" t="s">
        <v>558</v>
      </c>
      <c r="AF32" s="356"/>
      <c r="AG32" s="356"/>
      <c r="AH32" s="356"/>
      <c r="AI32" s="355" t="s">
        <v>552</v>
      </c>
      <c r="AJ32" s="356"/>
      <c r="AK32" s="356"/>
      <c r="AL32" s="356"/>
      <c r="AM32" s="355" t="s">
        <v>558</v>
      </c>
      <c r="AN32" s="356"/>
      <c r="AO32" s="356"/>
      <c r="AP32" s="356"/>
      <c r="AQ32" s="189" t="s">
        <v>592</v>
      </c>
      <c r="AR32" s="190"/>
      <c r="AS32" s="190"/>
      <c r="AT32" s="191"/>
      <c r="AU32" s="356" t="s">
        <v>592</v>
      </c>
      <c r="AV32" s="356"/>
      <c r="AW32" s="356"/>
      <c r="AX32" s="365"/>
    </row>
    <row r="33" spans="1:50" ht="23.25" customHeight="1" x14ac:dyDescent="0.15">
      <c r="A33" s="535"/>
      <c r="B33" s="536"/>
      <c r="C33" s="536"/>
      <c r="D33" s="536"/>
      <c r="E33" s="536"/>
      <c r="F33" s="537"/>
      <c r="G33" s="744"/>
      <c r="H33" s="745"/>
      <c r="I33" s="745"/>
      <c r="J33" s="745"/>
      <c r="K33" s="745"/>
      <c r="L33" s="745"/>
      <c r="M33" s="745"/>
      <c r="N33" s="745"/>
      <c r="O33" s="746"/>
      <c r="P33" s="668"/>
      <c r="Q33" s="668"/>
      <c r="R33" s="668"/>
      <c r="S33" s="668"/>
      <c r="T33" s="668"/>
      <c r="U33" s="668"/>
      <c r="V33" s="668"/>
      <c r="W33" s="668"/>
      <c r="X33" s="669"/>
      <c r="Y33" s="282" t="s">
        <v>55</v>
      </c>
      <c r="Z33" s="277"/>
      <c r="AA33" s="278"/>
      <c r="AB33" s="489" t="s">
        <v>557</v>
      </c>
      <c r="AC33" s="489"/>
      <c r="AD33" s="489"/>
      <c r="AE33" s="355" t="s">
        <v>558</v>
      </c>
      <c r="AF33" s="356"/>
      <c r="AG33" s="356"/>
      <c r="AH33" s="356"/>
      <c r="AI33" s="355" t="s">
        <v>558</v>
      </c>
      <c r="AJ33" s="356"/>
      <c r="AK33" s="356"/>
      <c r="AL33" s="356"/>
      <c r="AM33" s="355" t="s">
        <v>558</v>
      </c>
      <c r="AN33" s="356"/>
      <c r="AO33" s="356"/>
      <c r="AP33" s="356"/>
      <c r="AQ33" s="189" t="s">
        <v>592</v>
      </c>
      <c r="AR33" s="190"/>
      <c r="AS33" s="190"/>
      <c r="AT33" s="191"/>
      <c r="AU33" s="356">
        <v>3</v>
      </c>
      <c r="AV33" s="356"/>
      <c r="AW33" s="356"/>
      <c r="AX33" s="365"/>
    </row>
    <row r="34" spans="1:50" ht="23.25" customHeight="1" x14ac:dyDescent="0.15">
      <c r="A34" s="534"/>
      <c r="B34" s="532"/>
      <c r="C34" s="532"/>
      <c r="D34" s="532"/>
      <c r="E34" s="532"/>
      <c r="F34" s="533"/>
      <c r="G34" s="747"/>
      <c r="H34" s="748"/>
      <c r="I34" s="748"/>
      <c r="J34" s="748"/>
      <c r="K34" s="748"/>
      <c r="L34" s="748"/>
      <c r="M34" s="748"/>
      <c r="N34" s="748"/>
      <c r="O34" s="749"/>
      <c r="P34" s="670"/>
      <c r="Q34" s="670"/>
      <c r="R34" s="670"/>
      <c r="S34" s="670"/>
      <c r="T34" s="670"/>
      <c r="U34" s="670"/>
      <c r="V34" s="670"/>
      <c r="W34" s="670"/>
      <c r="X34" s="671"/>
      <c r="Y34" s="282" t="s">
        <v>14</v>
      </c>
      <c r="Z34" s="277"/>
      <c r="AA34" s="278"/>
      <c r="AB34" s="474" t="s">
        <v>302</v>
      </c>
      <c r="AC34" s="474"/>
      <c r="AD34" s="474"/>
      <c r="AE34" s="355" t="s">
        <v>592</v>
      </c>
      <c r="AF34" s="356"/>
      <c r="AG34" s="356"/>
      <c r="AH34" s="356"/>
      <c r="AI34" s="355" t="s">
        <v>592</v>
      </c>
      <c r="AJ34" s="356"/>
      <c r="AK34" s="356"/>
      <c r="AL34" s="356"/>
      <c r="AM34" s="355" t="s">
        <v>592</v>
      </c>
      <c r="AN34" s="356"/>
      <c r="AO34" s="356"/>
      <c r="AP34" s="356"/>
      <c r="AQ34" s="189" t="s">
        <v>592</v>
      </c>
      <c r="AR34" s="190"/>
      <c r="AS34" s="190"/>
      <c r="AT34" s="191"/>
      <c r="AU34" s="356" t="s">
        <v>592</v>
      </c>
      <c r="AV34" s="356"/>
      <c r="AW34" s="356"/>
      <c r="AX34" s="365"/>
    </row>
    <row r="35" spans="1:50" ht="23.25" customHeight="1" x14ac:dyDescent="0.15">
      <c r="A35" s="884" t="s">
        <v>539</v>
      </c>
      <c r="B35" s="885"/>
      <c r="C35" s="885"/>
      <c r="D35" s="885"/>
      <c r="E35" s="885"/>
      <c r="F35" s="886"/>
      <c r="G35" s="890" t="s">
        <v>595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9" t="s">
        <v>501</v>
      </c>
      <c r="B37" s="630"/>
      <c r="C37" s="630"/>
      <c r="D37" s="630"/>
      <c r="E37" s="630"/>
      <c r="F37" s="631"/>
      <c r="G37" s="759" t="s">
        <v>266</v>
      </c>
      <c r="H37" s="372"/>
      <c r="I37" s="372"/>
      <c r="J37" s="372"/>
      <c r="K37" s="372"/>
      <c r="L37" s="372"/>
      <c r="M37" s="372"/>
      <c r="N37" s="372"/>
      <c r="O37" s="617"/>
      <c r="P37" s="616" t="s">
        <v>60</v>
      </c>
      <c r="Q37" s="372"/>
      <c r="R37" s="372"/>
      <c r="S37" s="372"/>
      <c r="T37" s="372"/>
      <c r="U37" s="372"/>
      <c r="V37" s="372"/>
      <c r="W37" s="372"/>
      <c r="X37" s="617"/>
      <c r="Y37" s="618"/>
      <c r="Z37" s="619"/>
      <c r="AA37" s="620"/>
      <c r="AB37" s="371" t="s">
        <v>12</v>
      </c>
      <c r="AC37" s="621"/>
      <c r="AD37" s="62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3.25" hidden="1" customHeight="1" x14ac:dyDescent="0.15">
      <c r="A41" s="632"/>
      <c r="B41" s="633"/>
      <c r="C41" s="633"/>
      <c r="D41" s="633"/>
      <c r="E41" s="633"/>
      <c r="F41" s="634"/>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ht="23.25" hidden="1" customHeight="1" x14ac:dyDescent="0.15">
      <c r="A42" s="884" t="s">
        <v>539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9" t="s">
        <v>501</v>
      </c>
      <c r="B44" s="630"/>
      <c r="C44" s="630"/>
      <c r="D44" s="630"/>
      <c r="E44" s="630"/>
      <c r="F44" s="631"/>
      <c r="G44" s="759" t="s">
        <v>266</v>
      </c>
      <c r="H44" s="372"/>
      <c r="I44" s="372"/>
      <c r="J44" s="372"/>
      <c r="K44" s="372"/>
      <c r="L44" s="372"/>
      <c r="M44" s="372"/>
      <c r="N44" s="372"/>
      <c r="O44" s="617"/>
      <c r="P44" s="616" t="s">
        <v>60</v>
      </c>
      <c r="Q44" s="372"/>
      <c r="R44" s="372"/>
      <c r="S44" s="372"/>
      <c r="T44" s="372"/>
      <c r="U44" s="372"/>
      <c r="V44" s="372"/>
      <c r="W44" s="372"/>
      <c r="X44" s="617"/>
      <c r="Y44" s="618"/>
      <c r="Z44" s="619"/>
      <c r="AA44" s="620"/>
      <c r="AB44" s="371" t="s">
        <v>12</v>
      </c>
      <c r="AC44" s="621"/>
      <c r="AD44" s="62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32"/>
      <c r="B48" s="633"/>
      <c r="C48" s="633"/>
      <c r="D48" s="633"/>
      <c r="E48" s="633"/>
      <c r="F48" s="634"/>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884" t="s">
        <v>539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63"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2"/>
      <c r="B55" s="633"/>
      <c r="C55" s="633"/>
      <c r="D55" s="633"/>
      <c r="E55" s="633"/>
      <c r="F55" s="634"/>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84" t="s">
        <v>539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63"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84" t="s">
        <v>539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9" t="s">
        <v>502</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497</v>
      </c>
      <c r="X65" s="964"/>
      <c r="Y65" s="967"/>
      <c r="Z65" s="967"/>
      <c r="AA65" s="968"/>
      <c r="AB65" s="961" t="s">
        <v>12</v>
      </c>
      <c r="AC65" s="957"/>
      <c r="AD65" s="958"/>
      <c r="AE65" s="914" t="s">
        <v>358</v>
      </c>
      <c r="AF65" s="914"/>
      <c r="AG65" s="914"/>
      <c r="AH65" s="914"/>
      <c r="AI65" s="914" t="s">
        <v>359</v>
      </c>
      <c r="AJ65" s="914"/>
      <c r="AK65" s="914"/>
      <c r="AL65" s="914"/>
      <c r="AM65" s="914" t="s">
        <v>365</v>
      </c>
      <c r="AN65" s="914"/>
      <c r="AO65" s="914"/>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357</v>
      </c>
      <c r="AT66" s="960"/>
      <c r="AU66" s="265"/>
      <c r="AV66" s="265"/>
      <c r="AW66" s="959" t="s">
        <v>500</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529</v>
      </c>
      <c r="AC67" s="992"/>
      <c r="AD67" s="992"/>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5" t="s">
        <v>55</v>
      </c>
      <c r="Z68" s="145"/>
      <c r="AA68" s="146"/>
      <c r="AB68" s="993" t="s">
        <v>529</v>
      </c>
      <c r="AC68" s="993"/>
      <c r="AD68" s="993"/>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5" t="s">
        <v>14</v>
      </c>
      <c r="Z69" s="145"/>
      <c r="AA69" s="146"/>
      <c r="AB69" s="900" t="s">
        <v>530</v>
      </c>
      <c r="AC69" s="900"/>
      <c r="AD69" s="900"/>
      <c r="AE69" s="909"/>
      <c r="AF69" s="910"/>
      <c r="AG69" s="910"/>
      <c r="AH69" s="910"/>
      <c r="AI69" s="909"/>
      <c r="AJ69" s="910"/>
      <c r="AK69" s="910"/>
      <c r="AL69" s="910"/>
      <c r="AM69" s="909"/>
      <c r="AN69" s="910"/>
      <c r="AO69" s="910"/>
      <c r="AP69" s="910"/>
      <c r="AQ69" s="355"/>
      <c r="AR69" s="356"/>
      <c r="AS69" s="356"/>
      <c r="AT69" s="357"/>
      <c r="AU69" s="356"/>
      <c r="AV69" s="356"/>
      <c r="AW69" s="356"/>
      <c r="AX69" s="365"/>
    </row>
    <row r="70" spans="1:50" ht="23.25" hidden="1" customHeight="1" x14ac:dyDescent="0.15">
      <c r="A70" s="952" t="s">
        <v>509</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528</v>
      </c>
      <c r="X70" s="998"/>
      <c r="Y70" s="990" t="s">
        <v>13</v>
      </c>
      <c r="Z70" s="990"/>
      <c r="AA70" s="991"/>
      <c r="AB70" s="992" t="s">
        <v>529</v>
      </c>
      <c r="AC70" s="992"/>
      <c r="AD70" s="992"/>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5" t="s">
        <v>55</v>
      </c>
      <c r="Z71" s="145"/>
      <c r="AA71" s="146"/>
      <c r="AB71" s="993" t="s">
        <v>529</v>
      </c>
      <c r="AC71" s="993"/>
      <c r="AD71" s="993"/>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5" t="s">
        <v>14</v>
      </c>
      <c r="Z72" s="145"/>
      <c r="AA72" s="146"/>
      <c r="AB72" s="900" t="s">
        <v>530</v>
      </c>
      <c r="AC72" s="900"/>
      <c r="AD72" s="900"/>
      <c r="AE72" s="909"/>
      <c r="AF72" s="910"/>
      <c r="AG72" s="910"/>
      <c r="AH72" s="910"/>
      <c r="AI72" s="909"/>
      <c r="AJ72" s="910"/>
      <c r="AK72" s="910"/>
      <c r="AL72" s="910"/>
      <c r="AM72" s="909"/>
      <c r="AN72" s="910"/>
      <c r="AO72" s="910"/>
      <c r="AP72" s="910"/>
      <c r="AQ72" s="355"/>
      <c r="AR72" s="356"/>
      <c r="AS72" s="356"/>
      <c r="AT72" s="357"/>
      <c r="AU72" s="356"/>
      <c r="AV72" s="356"/>
      <c r="AW72" s="356"/>
      <c r="AX72" s="365"/>
    </row>
    <row r="73" spans="1:50" ht="18.75" hidden="1" customHeight="1" x14ac:dyDescent="0.15">
      <c r="A73" s="841" t="s">
        <v>502</v>
      </c>
      <c r="B73" s="842"/>
      <c r="C73" s="842"/>
      <c r="D73" s="842"/>
      <c r="E73" s="842"/>
      <c r="F73" s="843"/>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4"/>
      <c r="B74" s="845"/>
      <c r="C74" s="845"/>
      <c r="D74" s="845"/>
      <c r="E74" s="845"/>
      <c r="F74" s="846"/>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4"/>
      <c r="B75" s="845"/>
      <c r="C75" s="845"/>
      <c r="D75" s="845"/>
      <c r="E75" s="845"/>
      <c r="F75" s="846"/>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44"/>
      <c r="B76" s="845"/>
      <c r="C76" s="845"/>
      <c r="D76" s="845"/>
      <c r="E76" s="845"/>
      <c r="F76" s="846"/>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44"/>
      <c r="B77" s="845"/>
      <c r="C77" s="845"/>
      <c r="D77" s="845"/>
      <c r="E77" s="845"/>
      <c r="F77" s="846"/>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898" t="s">
        <v>542</v>
      </c>
      <c r="B78" s="899"/>
      <c r="C78" s="899"/>
      <c r="D78" s="899"/>
      <c r="E78" s="896" t="s">
        <v>467</v>
      </c>
      <c r="F78" s="897"/>
      <c r="G78" s="58" t="s">
        <v>367</v>
      </c>
      <c r="H78" s="799"/>
      <c r="I78" s="228"/>
      <c r="J78" s="228"/>
      <c r="K78" s="228"/>
      <c r="L78" s="228"/>
      <c r="M78" s="228"/>
      <c r="N78" s="228"/>
      <c r="O78" s="800"/>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496</v>
      </c>
      <c r="AP79" s="109"/>
      <c r="AQ79" s="109"/>
      <c r="AR79" s="90" t="s">
        <v>494</v>
      </c>
      <c r="AS79" s="108"/>
      <c r="AT79" s="109"/>
      <c r="AU79" s="109"/>
      <c r="AV79" s="109"/>
      <c r="AW79" s="109"/>
      <c r="AX79" s="110"/>
    </row>
    <row r="80" spans="1:50" ht="18.75" hidden="1" customHeight="1" x14ac:dyDescent="0.15">
      <c r="A80" s="486" t="s">
        <v>267</v>
      </c>
      <c r="B80" s="849" t="s">
        <v>493</v>
      </c>
      <c r="C80" s="850"/>
      <c r="D80" s="850"/>
      <c r="E80" s="850"/>
      <c r="F80" s="851"/>
      <c r="G80" s="539" t="s">
        <v>259</v>
      </c>
      <c r="H80" s="539"/>
      <c r="I80" s="539"/>
      <c r="J80" s="539"/>
      <c r="K80" s="539"/>
      <c r="L80" s="539"/>
      <c r="M80" s="539"/>
      <c r="N80" s="539"/>
      <c r="O80" s="539"/>
      <c r="P80" s="539"/>
      <c r="Q80" s="539"/>
      <c r="R80" s="539"/>
      <c r="S80" s="539"/>
      <c r="T80" s="539"/>
      <c r="U80" s="539"/>
      <c r="V80" s="539"/>
      <c r="W80" s="539"/>
      <c r="X80" s="539"/>
      <c r="Y80" s="539"/>
      <c r="Z80" s="539"/>
      <c r="AA80" s="540"/>
      <c r="AB80" s="763"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69"/>
    </row>
    <row r="81" spans="1:60" ht="22.5" hidden="1" customHeight="1" x14ac:dyDescent="0.15">
      <c r="A81" s="487"/>
      <c r="B81" s="852"/>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52"/>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56"/>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52"/>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57"/>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53"/>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58"/>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63"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14"/>
      <c r="R87" s="814"/>
      <c r="S87" s="814"/>
      <c r="T87" s="814"/>
      <c r="U87" s="814"/>
      <c r="V87" s="814"/>
      <c r="W87" s="814"/>
      <c r="X87" s="815"/>
      <c r="Y87" s="760" t="s">
        <v>63</v>
      </c>
      <c r="Z87" s="761"/>
      <c r="AA87" s="762"/>
      <c r="AB87" s="519"/>
      <c r="AC87" s="519"/>
      <c r="AD87" s="519"/>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487"/>
      <c r="B88" s="520"/>
      <c r="C88" s="520"/>
      <c r="D88" s="520"/>
      <c r="E88" s="520"/>
      <c r="F88" s="521"/>
      <c r="G88" s="213"/>
      <c r="H88" s="214"/>
      <c r="I88" s="214"/>
      <c r="J88" s="214"/>
      <c r="K88" s="214"/>
      <c r="L88" s="214"/>
      <c r="M88" s="214"/>
      <c r="N88" s="214"/>
      <c r="O88" s="215"/>
      <c r="P88" s="816"/>
      <c r="Q88" s="816"/>
      <c r="R88" s="816"/>
      <c r="S88" s="816"/>
      <c r="T88" s="816"/>
      <c r="U88" s="816"/>
      <c r="V88" s="816"/>
      <c r="W88" s="816"/>
      <c r="X88" s="817"/>
      <c r="Y88" s="723" t="s">
        <v>55</v>
      </c>
      <c r="Z88" s="724"/>
      <c r="AA88" s="725"/>
      <c r="AB88" s="489"/>
      <c r="AC88" s="489"/>
      <c r="AD88" s="489"/>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18"/>
      <c r="Y89" s="723" t="s">
        <v>14</v>
      </c>
      <c r="Z89" s="724"/>
      <c r="AA89" s="725"/>
      <c r="AB89" s="443" t="s">
        <v>15</v>
      </c>
      <c r="AC89" s="443"/>
      <c r="AD89" s="443"/>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63"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14"/>
      <c r="R92" s="814"/>
      <c r="S92" s="814"/>
      <c r="T92" s="814"/>
      <c r="U92" s="814"/>
      <c r="V92" s="814"/>
      <c r="W92" s="814"/>
      <c r="X92" s="815"/>
      <c r="Y92" s="760" t="s">
        <v>63</v>
      </c>
      <c r="Z92" s="761"/>
      <c r="AA92" s="762"/>
      <c r="AB92" s="519"/>
      <c r="AC92" s="519"/>
      <c r="AD92" s="519"/>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16"/>
      <c r="Q93" s="816"/>
      <c r="R93" s="816"/>
      <c r="S93" s="816"/>
      <c r="T93" s="816"/>
      <c r="U93" s="816"/>
      <c r="V93" s="816"/>
      <c r="W93" s="816"/>
      <c r="X93" s="817"/>
      <c r="Y93" s="723" t="s">
        <v>55</v>
      </c>
      <c r="Z93" s="724"/>
      <c r="AA93" s="725"/>
      <c r="AB93" s="489"/>
      <c r="AC93" s="489"/>
      <c r="AD93" s="489"/>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18"/>
      <c r="Y94" s="723" t="s">
        <v>14</v>
      </c>
      <c r="Z94" s="724"/>
      <c r="AA94" s="725"/>
      <c r="AB94" s="443" t="s">
        <v>15</v>
      </c>
      <c r="AC94" s="443"/>
      <c r="AD94" s="443"/>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63"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814"/>
      <c r="R97" s="814"/>
      <c r="S97" s="814"/>
      <c r="T97" s="814"/>
      <c r="U97" s="814"/>
      <c r="V97" s="814"/>
      <c r="W97" s="814"/>
      <c r="X97" s="815"/>
      <c r="Y97" s="760" t="s">
        <v>63</v>
      </c>
      <c r="Z97" s="761"/>
      <c r="AA97" s="762"/>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16"/>
      <c r="Q98" s="816"/>
      <c r="R98" s="816"/>
      <c r="S98" s="816"/>
      <c r="T98" s="816"/>
      <c r="U98" s="816"/>
      <c r="V98" s="816"/>
      <c r="W98" s="816"/>
      <c r="X98" s="817"/>
      <c r="Y98" s="723" t="s">
        <v>55</v>
      </c>
      <c r="Z98" s="724"/>
      <c r="AA98" s="725"/>
      <c r="AB98" s="811"/>
      <c r="AC98" s="812"/>
      <c r="AD98" s="813"/>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488"/>
      <c r="B99" s="867"/>
      <c r="C99" s="867"/>
      <c r="D99" s="867"/>
      <c r="E99" s="867"/>
      <c r="F99" s="868"/>
      <c r="G99" s="819"/>
      <c r="H99" s="231"/>
      <c r="I99" s="231"/>
      <c r="J99" s="231"/>
      <c r="K99" s="231"/>
      <c r="L99" s="231"/>
      <c r="M99" s="231"/>
      <c r="N99" s="231"/>
      <c r="O99" s="820"/>
      <c r="P99" s="847"/>
      <c r="Q99" s="847"/>
      <c r="R99" s="847"/>
      <c r="S99" s="847"/>
      <c r="T99" s="847"/>
      <c r="U99" s="847"/>
      <c r="V99" s="847"/>
      <c r="W99" s="847"/>
      <c r="X99" s="848"/>
      <c r="Y99" s="459" t="s">
        <v>14</v>
      </c>
      <c r="Z99" s="460"/>
      <c r="AA99" s="461"/>
      <c r="AB99" s="444" t="s">
        <v>15</v>
      </c>
      <c r="AC99" s="445"/>
      <c r="AD99" s="446"/>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503</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47"/>
      <c r="Z100" s="448"/>
      <c r="AA100" s="449"/>
      <c r="AB100" s="829" t="s">
        <v>12</v>
      </c>
      <c r="AC100" s="829"/>
      <c r="AD100" s="829"/>
      <c r="AE100" s="861" t="s">
        <v>358</v>
      </c>
      <c r="AF100" s="862"/>
      <c r="AG100" s="862"/>
      <c r="AH100" s="863"/>
      <c r="AI100" s="861" t="s">
        <v>359</v>
      </c>
      <c r="AJ100" s="862"/>
      <c r="AK100" s="862"/>
      <c r="AL100" s="863"/>
      <c r="AM100" s="861" t="s">
        <v>365</v>
      </c>
      <c r="AN100" s="862"/>
      <c r="AO100" s="862"/>
      <c r="AP100" s="863"/>
      <c r="AQ100" s="918" t="s">
        <v>504</v>
      </c>
      <c r="AR100" s="919"/>
      <c r="AS100" s="919"/>
      <c r="AT100" s="920"/>
      <c r="AU100" s="918" t="s">
        <v>505</v>
      </c>
      <c r="AV100" s="919"/>
      <c r="AW100" s="919"/>
      <c r="AX100" s="921"/>
    </row>
    <row r="101" spans="1:60" ht="23.25" customHeight="1" x14ac:dyDescent="0.15">
      <c r="A101" s="468"/>
      <c r="B101" s="469"/>
      <c r="C101" s="469"/>
      <c r="D101" s="469"/>
      <c r="E101" s="469"/>
      <c r="F101" s="470"/>
      <c r="G101" s="121" t="s">
        <v>588</v>
      </c>
      <c r="H101" s="121"/>
      <c r="I101" s="121"/>
      <c r="J101" s="121"/>
      <c r="K101" s="121"/>
      <c r="L101" s="121"/>
      <c r="M101" s="121"/>
      <c r="N101" s="121"/>
      <c r="O101" s="121"/>
      <c r="P101" s="121"/>
      <c r="Q101" s="121"/>
      <c r="R101" s="121"/>
      <c r="S101" s="121"/>
      <c r="T101" s="121"/>
      <c r="U101" s="121"/>
      <c r="V101" s="121"/>
      <c r="W101" s="121"/>
      <c r="X101" s="212"/>
      <c r="Y101" s="826" t="s">
        <v>56</v>
      </c>
      <c r="Z101" s="706"/>
      <c r="AA101" s="707"/>
      <c r="AB101" s="519" t="s">
        <v>559</v>
      </c>
      <c r="AC101" s="519"/>
      <c r="AD101" s="519"/>
      <c r="AE101" s="325" t="s">
        <v>560</v>
      </c>
      <c r="AF101" s="325"/>
      <c r="AG101" s="325"/>
      <c r="AH101" s="325"/>
      <c r="AI101" s="325" t="s">
        <v>560</v>
      </c>
      <c r="AJ101" s="325"/>
      <c r="AK101" s="325"/>
      <c r="AL101" s="325"/>
      <c r="AM101" s="325">
        <v>1</v>
      </c>
      <c r="AN101" s="325"/>
      <c r="AO101" s="325"/>
      <c r="AP101" s="325"/>
      <c r="AQ101" s="325" t="s">
        <v>592</v>
      </c>
      <c r="AR101" s="325"/>
      <c r="AS101" s="325"/>
      <c r="AT101" s="325"/>
      <c r="AU101" s="325"/>
      <c r="AV101" s="325"/>
      <c r="AW101" s="325"/>
      <c r="AX101" s="348"/>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559</v>
      </c>
      <c r="AC102" s="519"/>
      <c r="AD102" s="519"/>
      <c r="AE102" s="325" t="s">
        <v>560</v>
      </c>
      <c r="AF102" s="325"/>
      <c r="AG102" s="325"/>
      <c r="AH102" s="325"/>
      <c r="AI102" s="325" t="s">
        <v>560</v>
      </c>
      <c r="AJ102" s="325"/>
      <c r="AK102" s="325"/>
      <c r="AL102" s="325"/>
      <c r="AM102" s="325">
        <v>1</v>
      </c>
      <c r="AN102" s="325"/>
      <c r="AO102" s="325"/>
      <c r="AP102" s="325"/>
      <c r="AQ102" s="325">
        <v>1</v>
      </c>
      <c r="AR102" s="325"/>
      <c r="AS102" s="325"/>
      <c r="AT102" s="325"/>
      <c r="AU102" s="325"/>
      <c r="AV102" s="325"/>
      <c r="AW102" s="325"/>
      <c r="AX102" s="348"/>
    </row>
    <row r="103" spans="1:60" ht="31.5" hidden="1" customHeight="1" x14ac:dyDescent="0.15">
      <c r="A103" s="465" t="s">
        <v>503</v>
      </c>
      <c r="B103" s="466"/>
      <c r="C103" s="466"/>
      <c r="D103" s="466"/>
      <c r="E103" s="466"/>
      <c r="F103" s="467"/>
      <c r="G103" s="724" t="s">
        <v>61</v>
      </c>
      <c r="H103" s="724"/>
      <c r="I103" s="724"/>
      <c r="J103" s="724"/>
      <c r="K103" s="724"/>
      <c r="L103" s="724"/>
      <c r="M103" s="724"/>
      <c r="N103" s="724"/>
      <c r="O103" s="724"/>
      <c r="P103" s="724"/>
      <c r="Q103" s="724"/>
      <c r="R103" s="724"/>
      <c r="S103" s="724"/>
      <c r="T103" s="724"/>
      <c r="U103" s="724"/>
      <c r="V103" s="724"/>
      <c r="W103" s="724"/>
      <c r="X103" s="725"/>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2" t="s">
        <v>504</v>
      </c>
      <c r="AR103" s="353"/>
      <c r="AS103" s="353"/>
      <c r="AT103" s="912"/>
      <c r="AU103" s="352" t="s">
        <v>505</v>
      </c>
      <c r="AV103" s="353"/>
      <c r="AW103" s="353"/>
      <c r="AX103" s="354"/>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909"/>
      <c r="AV105" s="910"/>
      <c r="AW105" s="910"/>
      <c r="AX105" s="911"/>
    </row>
    <row r="106" spans="1:60" ht="31.5" hidden="1" customHeight="1" x14ac:dyDescent="0.15">
      <c r="A106" s="465" t="s">
        <v>503</v>
      </c>
      <c r="B106" s="466"/>
      <c r="C106" s="466"/>
      <c r="D106" s="466"/>
      <c r="E106" s="466"/>
      <c r="F106" s="467"/>
      <c r="G106" s="724" t="s">
        <v>61</v>
      </c>
      <c r="H106" s="724"/>
      <c r="I106" s="724"/>
      <c r="J106" s="724"/>
      <c r="K106" s="724"/>
      <c r="L106" s="724"/>
      <c r="M106" s="724"/>
      <c r="N106" s="724"/>
      <c r="O106" s="724"/>
      <c r="P106" s="724"/>
      <c r="Q106" s="724"/>
      <c r="R106" s="724"/>
      <c r="S106" s="724"/>
      <c r="T106" s="724"/>
      <c r="U106" s="724"/>
      <c r="V106" s="724"/>
      <c r="W106" s="724"/>
      <c r="X106" s="725"/>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2" t="s">
        <v>504</v>
      </c>
      <c r="AR106" s="353"/>
      <c r="AS106" s="353"/>
      <c r="AT106" s="912"/>
      <c r="AU106" s="352" t="s">
        <v>505</v>
      </c>
      <c r="AV106" s="353"/>
      <c r="AW106" s="353"/>
      <c r="AX106" s="354"/>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909"/>
      <c r="AV108" s="910"/>
      <c r="AW108" s="910"/>
      <c r="AX108" s="911"/>
    </row>
    <row r="109" spans="1:60" ht="31.5" hidden="1" customHeight="1" x14ac:dyDescent="0.15">
      <c r="A109" s="465" t="s">
        <v>503</v>
      </c>
      <c r="B109" s="466"/>
      <c r="C109" s="466"/>
      <c r="D109" s="466"/>
      <c r="E109" s="466"/>
      <c r="F109" s="467"/>
      <c r="G109" s="724" t="s">
        <v>61</v>
      </c>
      <c r="H109" s="724"/>
      <c r="I109" s="724"/>
      <c r="J109" s="724"/>
      <c r="K109" s="724"/>
      <c r="L109" s="724"/>
      <c r="M109" s="724"/>
      <c r="N109" s="724"/>
      <c r="O109" s="724"/>
      <c r="P109" s="724"/>
      <c r="Q109" s="724"/>
      <c r="R109" s="724"/>
      <c r="S109" s="724"/>
      <c r="T109" s="724"/>
      <c r="U109" s="724"/>
      <c r="V109" s="724"/>
      <c r="W109" s="724"/>
      <c r="X109" s="725"/>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2" t="s">
        <v>504</v>
      </c>
      <c r="AR109" s="353"/>
      <c r="AS109" s="353"/>
      <c r="AT109" s="912"/>
      <c r="AU109" s="352" t="s">
        <v>505</v>
      </c>
      <c r="AV109" s="353"/>
      <c r="AW109" s="353"/>
      <c r="AX109" s="354"/>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909"/>
      <c r="AV111" s="910"/>
      <c r="AW111" s="910"/>
      <c r="AX111" s="911"/>
    </row>
    <row r="112" spans="1:60" ht="31.5" hidden="1" customHeight="1" x14ac:dyDescent="0.15">
      <c r="A112" s="465" t="s">
        <v>503</v>
      </c>
      <c r="B112" s="466"/>
      <c r="C112" s="466"/>
      <c r="D112" s="466"/>
      <c r="E112" s="466"/>
      <c r="F112" s="467"/>
      <c r="G112" s="724" t="s">
        <v>61</v>
      </c>
      <c r="H112" s="724"/>
      <c r="I112" s="724"/>
      <c r="J112" s="724"/>
      <c r="K112" s="724"/>
      <c r="L112" s="724"/>
      <c r="M112" s="724"/>
      <c r="N112" s="724"/>
      <c r="O112" s="724"/>
      <c r="P112" s="724"/>
      <c r="Q112" s="724"/>
      <c r="R112" s="724"/>
      <c r="S112" s="724"/>
      <c r="T112" s="724"/>
      <c r="U112" s="724"/>
      <c r="V112" s="724"/>
      <c r="W112" s="724"/>
      <c r="X112" s="725"/>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49" t="s">
        <v>504</v>
      </c>
      <c r="AR112" s="350"/>
      <c r="AS112" s="350"/>
      <c r="AT112" s="351"/>
      <c r="AU112" s="352" t="s">
        <v>505</v>
      </c>
      <c r="AV112" s="353"/>
      <c r="AW112" s="353"/>
      <c r="AX112" s="354"/>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6"/>
      <c r="Z115" s="567"/>
      <c r="AA115" s="568"/>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642" t="s">
        <v>561</v>
      </c>
      <c r="H116" s="642"/>
      <c r="I116" s="642"/>
      <c r="J116" s="642"/>
      <c r="K116" s="642"/>
      <c r="L116" s="642"/>
      <c r="M116" s="642"/>
      <c r="N116" s="642"/>
      <c r="O116" s="642"/>
      <c r="P116" s="642"/>
      <c r="Q116" s="642"/>
      <c r="R116" s="642"/>
      <c r="S116" s="642"/>
      <c r="T116" s="642"/>
      <c r="U116" s="642"/>
      <c r="V116" s="642"/>
      <c r="W116" s="642"/>
      <c r="X116" s="642"/>
      <c r="Y116" s="305" t="s">
        <v>16</v>
      </c>
      <c r="Z116" s="306"/>
      <c r="AA116" s="307"/>
      <c r="AB116" s="279" t="s">
        <v>562</v>
      </c>
      <c r="AC116" s="827"/>
      <c r="AD116" s="828"/>
      <c r="AE116" s="325" t="s">
        <v>564</v>
      </c>
      <c r="AF116" s="325"/>
      <c r="AG116" s="325"/>
      <c r="AH116" s="325"/>
      <c r="AI116" s="325" t="s">
        <v>564</v>
      </c>
      <c r="AJ116" s="325"/>
      <c r="AK116" s="325"/>
      <c r="AL116" s="325"/>
      <c r="AM116" s="325">
        <v>7</v>
      </c>
      <c r="AN116" s="325"/>
      <c r="AO116" s="325"/>
      <c r="AP116" s="325"/>
      <c r="AQ116" s="355">
        <v>6</v>
      </c>
      <c r="AR116" s="356"/>
      <c r="AS116" s="356"/>
      <c r="AT116" s="356"/>
      <c r="AU116" s="356"/>
      <c r="AV116" s="356"/>
      <c r="AW116" s="356"/>
      <c r="AX116" s="365"/>
    </row>
    <row r="117" spans="1:50" ht="46.5" customHeight="1" thickBot="1" x14ac:dyDescent="0.2">
      <c r="A117" s="274"/>
      <c r="B117" s="275"/>
      <c r="C117" s="275"/>
      <c r="D117" s="275"/>
      <c r="E117" s="275"/>
      <c r="F117" s="276"/>
      <c r="G117" s="643"/>
      <c r="H117" s="643"/>
      <c r="I117" s="643"/>
      <c r="J117" s="643"/>
      <c r="K117" s="643"/>
      <c r="L117" s="643"/>
      <c r="M117" s="643"/>
      <c r="N117" s="643"/>
      <c r="O117" s="643"/>
      <c r="P117" s="643"/>
      <c r="Q117" s="643"/>
      <c r="R117" s="643"/>
      <c r="S117" s="643"/>
      <c r="T117" s="643"/>
      <c r="U117" s="643"/>
      <c r="V117" s="643"/>
      <c r="W117" s="643"/>
      <c r="X117" s="643"/>
      <c r="Y117" s="335" t="s">
        <v>50</v>
      </c>
      <c r="Z117" s="336"/>
      <c r="AA117" s="337"/>
      <c r="AB117" s="338" t="s">
        <v>563</v>
      </c>
      <c r="AC117" s="339"/>
      <c r="AD117" s="340"/>
      <c r="AE117" s="325" t="s">
        <v>564</v>
      </c>
      <c r="AF117" s="325"/>
      <c r="AG117" s="325"/>
      <c r="AH117" s="325"/>
      <c r="AI117" s="325" t="s">
        <v>564</v>
      </c>
      <c r="AJ117" s="325"/>
      <c r="AK117" s="325"/>
      <c r="AL117" s="325"/>
      <c r="AM117" s="285" t="s">
        <v>583</v>
      </c>
      <c r="AN117" s="285"/>
      <c r="AO117" s="285"/>
      <c r="AP117" s="285"/>
      <c r="AQ117" s="285" t="s">
        <v>565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6"/>
      <c r="Z118" s="567"/>
      <c r="AA118" s="568"/>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6"/>
      <c r="Z121" s="567"/>
      <c r="AA121" s="568"/>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6"/>
      <c r="Z124" s="567"/>
      <c r="AA124" s="568"/>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8" t="s">
        <v>371</v>
      </c>
      <c r="B130" s="1016"/>
      <c r="C130" s="1015" t="s">
        <v>368</v>
      </c>
      <c r="D130" s="1016"/>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9"/>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19"/>
      <c r="B134" s="236"/>
      <c r="C134" s="235"/>
      <c r="D134" s="236"/>
      <c r="E134" s="235"/>
      <c r="F134" s="297"/>
      <c r="G134" s="211" t="s">
        <v>570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1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1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9"/>
    </row>
    <row r="153" spans="1:50" ht="22.5" hidden="1" customHeight="1" x14ac:dyDescent="0.15">
      <c r="A153" s="101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9"/>
      <c r="B155" s="236"/>
      <c r="C155" s="235"/>
      <c r="D155" s="236"/>
      <c r="E155" s="235"/>
      <c r="F155" s="297"/>
      <c r="G155" s="213"/>
      <c r="H155" s="214"/>
      <c r="I155" s="214"/>
      <c r="J155" s="214"/>
      <c r="K155" s="214"/>
      <c r="L155" s="214"/>
      <c r="M155" s="214"/>
      <c r="N155" s="214"/>
      <c r="O155" s="214"/>
      <c r="P155" s="215"/>
      <c r="Q155" s="718"/>
      <c r="R155" s="214"/>
      <c r="S155" s="214"/>
      <c r="T155" s="214"/>
      <c r="U155" s="214"/>
      <c r="V155" s="214"/>
      <c r="W155" s="214"/>
      <c r="X155" s="214"/>
      <c r="Y155" s="214"/>
      <c r="Z155" s="214"/>
      <c r="AA155" s="102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9"/>
      <c r="B156" s="236"/>
      <c r="C156" s="235"/>
      <c r="D156" s="236"/>
      <c r="E156" s="235"/>
      <c r="F156" s="297"/>
      <c r="G156" s="213"/>
      <c r="H156" s="214"/>
      <c r="I156" s="214"/>
      <c r="J156" s="214"/>
      <c r="K156" s="214"/>
      <c r="L156" s="214"/>
      <c r="M156" s="214"/>
      <c r="N156" s="214"/>
      <c r="O156" s="214"/>
      <c r="P156" s="215"/>
      <c r="Q156" s="718"/>
      <c r="R156" s="214"/>
      <c r="S156" s="214"/>
      <c r="T156" s="214"/>
      <c r="U156" s="214"/>
      <c r="V156" s="214"/>
      <c r="W156" s="214"/>
      <c r="X156" s="214"/>
      <c r="Y156" s="214"/>
      <c r="Z156" s="214"/>
      <c r="AA156" s="102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9"/>
      <c r="B157" s="236"/>
      <c r="C157" s="235"/>
      <c r="D157" s="236"/>
      <c r="E157" s="235"/>
      <c r="F157" s="297"/>
      <c r="G157" s="213"/>
      <c r="H157" s="214"/>
      <c r="I157" s="214"/>
      <c r="J157" s="214"/>
      <c r="K157" s="214"/>
      <c r="L157" s="214"/>
      <c r="M157" s="214"/>
      <c r="N157" s="214"/>
      <c r="O157" s="214"/>
      <c r="P157" s="215"/>
      <c r="Q157" s="718"/>
      <c r="R157" s="214"/>
      <c r="S157" s="214"/>
      <c r="T157" s="214"/>
      <c r="U157" s="214"/>
      <c r="V157" s="214"/>
      <c r="W157" s="214"/>
      <c r="X157" s="214"/>
      <c r="Y157" s="214"/>
      <c r="Z157" s="214"/>
      <c r="AA157" s="102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9"/>
      <c r="B162" s="236"/>
      <c r="C162" s="235"/>
      <c r="D162" s="236"/>
      <c r="E162" s="235"/>
      <c r="F162" s="297"/>
      <c r="G162" s="213"/>
      <c r="H162" s="214"/>
      <c r="I162" s="214"/>
      <c r="J162" s="214"/>
      <c r="K162" s="214"/>
      <c r="L162" s="214"/>
      <c r="M162" s="214"/>
      <c r="N162" s="214"/>
      <c r="O162" s="214"/>
      <c r="P162" s="215"/>
      <c r="Q162" s="718"/>
      <c r="R162" s="214"/>
      <c r="S162" s="214"/>
      <c r="T162" s="214"/>
      <c r="U162" s="214"/>
      <c r="V162" s="214"/>
      <c r="W162" s="214"/>
      <c r="X162" s="214"/>
      <c r="Y162" s="214"/>
      <c r="Z162" s="214"/>
      <c r="AA162" s="102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9"/>
      <c r="B163" s="236"/>
      <c r="C163" s="235"/>
      <c r="D163" s="236"/>
      <c r="E163" s="235"/>
      <c r="F163" s="297"/>
      <c r="G163" s="213"/>
      <c r="H163" s="214"/>
      <c r="I163" s="214"/>
      <c r="J163" s="214"/>
      <c r="K163" s="214"/>
      <c r="L163" s="214"/>
      <c r="M163" s="214"/>
      <c r="N163" s="214"/>
      <c r="O163" s="214"/>
      <c r="P163" s="215"/>
      <c r="Q163" s="718"/>
      <c r="R163" s="214"/>
      <c r="S163" s="214"/>
      <c r="T163" s="214"/>
      <c r="U163" s="214"/>
      <c r="V163" s="214"/>
      <c r="W163" s="214"/>
      <c r="X163" s="214"/>
      <c r="Y163" s="214"/>
      <c r="Z163" s="214"/>
      <c r="AA163" s="102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9"/>
      <c r="B164" s="236"/>
      <c r="C164" s="235"/>
      <c r="D164" s="236"/>
      <c r="E164" s="235"/>
      <c r="F164" s="297"/>
      <c r="G164" s="213"/>
      <c r="H164" s="214"/>
      <c r="I164" s="214"/>
      <c r="J164" s="214"/>
      <c r="K164" s="214"/>
      <c r="L164" s="214"/>
      <c r="M164" s="214"/>
      <c r="N164" s="214"/>
      <c r="O164" s="214"/>
      <c r="P164" s="215"/>
      <c r="Q164" s="718"/>
      <c r="R164" s="214"/>
      <c r="S164" s="214"/>
      <c r="T164" s="214"/>
      <c r="U164" s="214"/>
      <c r="V164" s="214"/>
      <c r="W164" s="214"/>
      <c r="X164" s="214"/>
      <c r="Y164" s="214"/>
      <c r="Z164" s="214"/>
      <c r="AA164" s="102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9"/>
      <c r="B169" s="236"/>
      <c r="C169" s="235"/>
      <c r="D169" s="236"/>
      <c r="E169" s="235"/>
      <c r="F169" s="297"/>
      <c r="G169" s="213"/>
      <c r="H169" s="214"/>
      <c r="I169" s="214"/>
      <c r="J169" s="214"/>
      <c r="K169" s="214"/>
      <c r="L169" s="214"/>
      <c r="M169" s="214"/>
      <c r="N169" s="214"/>
      <c r="O169" s="214"/>
      <c r="P169" s="215"/>
      <c r="Q169" s="718"/>
      <c r="R169" s="214"/>
      <c r="S169" s="214"/>
      <c r="T169" s="214"/>
      <c r="U169" s="214"/>
      <c r="V169" s="214"/>
      <c r="W169" s="214"/>
      <c r="X169" s="214"/>
      <c r="Y169" s="214"/>
      <c r="Z169" s="214"/>
      <c r="AA169" s="102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9"/>
      <c r="B170" s="236"/>
      <c r="C170" s="235"/>
      <c r="D170" s="236"/>
      <c r="E170" s="235"/>
      <c r="F170" s="297"/>
      <c r="G170" s="213"/>
      <c r="H170" s="214"/>
      <c r="I170" s="214"/>
      <c r="J170" s="214"/>
      <c r="K170" s="214"/>
      <c r="L170" s="214"/>
      <c r="M170" s="214"/>
      <c r="N170" s="214"/>
      <c r="O170" s="214"/>
      <c r="P170" s="215"/>
      <c r="Q170" s="718"/>
      <c r="R170" s="214"/>
      <c r="S170" s="214"/>
      <c r="T170" s="214"/>
      <c r="U170" s="214"/>
      <c r="V170" s="214"/>
      <c r="W170" s="214"/>
      <c r="X170" s="214"/>
      <c r="Y170" s="214"/>
      <c r="Z170" s="214"/>
      <c r="AA170" s="102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9"/>
      <c r="B171" s="236"/>
      <c r="C171" s="235"/>
      <c r="D171" s="236"/>
      <c r="E171" s="235"/>
      <c r="F171" s="297"/>
      <c r="G171" s="213"/>
      <c r="H171" s="214"/>
      <c r="I171" s="214"/>
      <c r="J171" s="214"/>
      <c r="K171" s="214"/>
      <c r="L171" s="214"/>
      <c r="M171" s="214"/>
      <c r="N171" s="214"/>
      <c r="O171" s="214"/>
      <c r="P171" s="215"/>
      <c r="Q171" s="718"/>
      <c r="R171" s="214"/>
      <c r="S171" s="214"/>
      <c r="T171" s="214"/>
      <c r="U171" s="214"/>
      <c r="V171" s="214"/>
      <c r="W171" s="214"/>
      <c r="X171" s="214"/>
      <c r="Y171" s="214"/>
      <c r="Z171" s="214"/>
      <c r="AA171" s="102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9"/>
      <c r="B176" s="236"/>
      <c r="C176" s="235"/>
      <c r="D176" s="236"/>
      <c r="E176" s="235"/>
      <c r="F176" s="297"/>
      <c r="G176" s="213"/>
      <c r="H176" s="214"/>
      <c r="I176" s="214"/>
      <c r="J176" s="214"/>
      <c r="K176" s="214"/>
      <c r="L176" s="214"/>
      <c r="M176" s="214"/>
      <c r="N176" s="214"/>
      <c r="O176" s="214"/>
      <c r="P176" s="215"/>
      <c r="Q176" s="718"/>
      <c r="R176" s="214"/>
      <c r="S176" s="214"/>
      <c r="T176" s="214"/>
      <c r="U176" s="214"/>
      <c r="V176" s="214"/>
      <c r="W176" s="214"/>
      <c r="X176" s="214"/>
      <c r="Y176" s="214"/>
      <c r="Z176" s="214"/>
      <c r="AA176" s="102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9"/>
      <c r="B177" s="236"/>
      <c r="C177" s="235"/>
      <c r="D177" s="236"/>
      <c r="E177" s="235"/>
      <c r="F177" s="297"/>
      <c r="G177" s="213"/>
      <c r="H177" s="214"/>
      <c r="I177" s="214"/>
      <c r="J177" s="214"/>
      <c r="K177" s="214"/>
      <c r="L177" s="214"/>
      <c r="M177" s="214"/>
      <c r="N177" s="214"/>
      <c r="O177" s="214"/>
      <c r="P177" s="215"/>
      <c r="Q177" s="718"/>
      <c r="R177" s="214"/>
      <c r="S177" s="214"/>
      <c r="T177" s="214"/>
      <c r="U177" s="214"/>
      <c r="V177" s="214"/>
      <c r="W177" s="214"/>
      <c r="X177" s="214"/>
      <c r="Y177" s="214"/>
      <c r="Z177" s="214"/>
      <c r="AA177" s="102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9"/>
      <c r="B178" s="236"/>
      <c r="C178" s="235"/>
      <c r="D178" s="236"/>
      <c r="E178" s="235"/>
      <c r="F178" s="297"/>
      <c r="G178" s="213"/>
      <c r="H178" s="214"/>
      <c r="I178" s="214"/>
      <c r="J178" s="214"/>
      <c r="K178" s="214"/>
      <c r="L178" s="214"/>
      <c r="M178" s="214"/>
      <c r="N178" s="214"/>
      <c r="O178" s="214"/>
      <c r="P178" s="215"/>
      <c r="Q178" s="718"/>
      <c r="R178" s="214"/>
      <c r="S178" s="214"/>
      <c r="T178" s="214"/>
      <c r="U178" s="214"/>
      <c r="V178" s="214"/>
      <c r="W178" s="214"/>
      <c r="X178" s="214"/>
      <c r="Y178" s="214"/>
      <c r="Z178" s="214"/>
      <c r="AA178" s="102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84.75" hidden="1" customHeight="1" x14ac:dyDescent="0.15">
      <c r="A179" s="101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50.25" hidden="1" customHeight="1" x14ac:dyDescent="0.15">
      <c r="A180" s="101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63" hidden="1" customHeight="1" x14ac:dyDescent="0.15">
      <c r="A181" s="101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100.5" hidden="1" customHeight="1" x14ac:dyDescent="0.15">
      <c r="A182" s="101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55.5" hidden="1" customHeight="1" x14ac:dyDescent="0.15">
      <c r="A183" s="1019"/>
      <c r="B183" s="236"/>
      <c r="C183" s="235"/>
      <c r="D183" s="236"/>
      <c r="E183" s="235"/>
      <c r="F183" s="297"/>
      <c r="G183" s="213"/>
      <c r="H183" s="214"/>
      <c r="I183" s="214"/>
      <c r="J183" s="214"/>
      <c r="K183" s="214"/>
      <c r="L183" s="214"/>
      <c r="M183" s="214"/>
      <c r="N183" s="214"/>
      <c r="O183" s="214"/>
      <c r="P183" s="215"/>
      <c r="Q183" s="718"/>
      <c r="R183" s="214"/>
      <c r="S183" s="214"/>
      <c r="T183" s="214"/>
      <c r="U183" s="214"/>
      <c r="V183" s="214"/>
      <c r="W183" s="214"/>
      <c r="X183" s="214"/>
      <c r="Y183" s="214"/>
      <c r="Z183" s="214"/>
      <c r="AA183" s="102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68.25" hidden="1" customHeight="1" x14ac:dyDescent="0.15">
      <c r="A184" s="1019"/>
      <c r="B184" s="236"/>
      <c r="C184" s="235"/>
      <c r="D184" s="236"/>
      <c r="E184" s="235"/>
      <c r="F184" s="297"/>
      <c r="G184" s="213"/>
      <c r="H184" s="214"/>
      <c r="I184" s="214"/>
      <c r="J184" s="214"/>
      <c r="K184" s="214"/>
      <c r="L184" s="214"/>
      <c r="M184" s="214"/>
      <c r="N184" s="214"/>
      <c r="O184" s="214"/>
      <c r="P184" s="215"/>
      <c r="Q184" s="718"/>
      <c r="R184" s="214"/>
      <c r="S184" s="214"/>
      <c r="T184" s="214"/>
      <c r="U184" s="214"/>
      <c r="V184" s="214"/>
      <c r="W184" s="214"/>
      <c r="X184" s="214"/>
      <c r="Y184" s="214"/>
      <c r="Z184" s="214"/>
      <c r="AA184" s="102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78" hidden="1" customHeight="1" x14ac:dyDescent="0.15">
      <c r="A185" s="1019"/>
      <c r="B185" s="236"/>
      <c r="C185" s="235"/>
      <c r="D185" s="236"/>
      <c r="E185" s="235"/>
      <c r="F185" s="297"/>
      <c r="G185" s="213"/>
      <c r="H185" s="214"/>
      <c r="I185" s="214"/>
      <c r="J185" s="214"/>
      <c r="K185" s="214"/>
      <c r="L185" s="214"/>
      <c r="M185" s="214"/>
      <c r="N185" s="214"/>
      <c r="O185" s="214"/>
      <c r="P185" s="215"/>
      <c r="Q185" s="718"/>
      <c r="R185" s="214"/>
      <c r="S185" s="214"/>
      <c r="T185" s="214"/>
      <c r="U185" s="214"/>
      <c r="V185" s="214"/>
      <c r="W185" s="214"/>
      <c r="X185" s="214"/>
      <c r="Y185" s="214"/>
      <c r="Z185" s="214"/>
      <c r="AA185" s="102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63" hidden="1" customHeight="1" x14ac:dyDescent="0.15">
      <c r="A186" s="101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9"/>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9"/>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9"/>
    </row>
    <row r="213" spans="1:50" ht="22.5" hidden="1" customHeight="1" x14ac:dyDescent="0.15">
      <c r="A213" s="101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9"/>
      <c r="B214" s="236"/>
      <c r="C214" s="235"/>
      <c r="D214" s="236"/>
      <c r="E214" s="235"/>
      <c r="F214" s="297"/>
      <c r="G214" s="211"/>
      <c r="H214" s="121"/>
      <c r="I214" s="121"/>
      <c r="J214" s="121"/>
      <c r="K214" s="121"/>
      <c r="L214" s="121"/>
      <c r="M214" s="121"/>
      <c r="N214" s="121"/>
      <c r="O214" s="121"/>
      <c r="P214" s="212"/>
      <c r="Q214" s="1006"/>
      <c r="R214" s="1007"/>
      <c r="S214" s="1007"/>
      <c r="T214" s="1007"/>
      <c r="U214" s="1007"/>
      <c r="V214" s="1007"/>
      <c r="W214" s="1007"/>
      <c r="X214" s="1007"/>
      <c r="Y214" s="1007"/>
      <c r="Z214" s="1007"/>
      <c r="AA214" s="100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9"/>
      <c r="B215" s="236"/>
      <c r="C215" s="235"/>
      <c r="D215" s="236"/>
      <c r="E215" s="235"/>
      <c r="F215" s="297"/>
      <c r="G215" s="213"/>
      <c r="H215" s="214"/>
      <c r="I215" s="214"/>
      <c r="J215" s="214"/>
      <c r="K215" s="214"/>
      <c r="L215" s="214"/>
      <c r="M215" s="214"/>
      <c r="N215" s="214"/>
      <c r="O215" s="214"/>
      <c r="P215" s="215"/>
      <c r="Q215" s="1009"/>
      <c r="R215" s="1010"/>
      <c r="S215" s="1010"/>
      <c r="T215" s="1010"/>
      <c r="U215" s="1010"/>
      <c r="V215" s="1010"/>
      <c r="W215" s="1010"/>
      <c r="X215" s="1010"/>
      <c r="Y215" s="1010"/>
      <c r="Z215" s="1010"/>
      <c r="AA215" s="101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9"/>
      <c r="B216" s="236"/>
      <c r="C216" s="235"/>
      <c r="D216" s="236"/>
      <c r="E216" s="235"/>
      <c r="F216" s="297"/>
      <c r="G216" s="213"/>
      <c r="H216" s="214"/>
      <c r="I216" s="214"/>
      <c r="J216" s="214"/>
      <c r="K216" s="214"/>
      <c r="L216" s="214"/>
      <c r="M216" s="214"/>
      <c r="N216" s="214"/>
      <c r="O216" s="214"/>
      <c r="P216" s="215"/>
      <c r="Q216" s="1009"/>
      <c r="R216" s="1010"/>
      <c r="S216" s="1010"/>
      <c r="T216" s="1010"/>
      <c r="U216" s="1010"/>
      <c r="V216" s="1010"/>
      <c r="W216" s="1010"/>
      <c r="X216" s="1010"/>
      <c r="Y216" s="1010"/>
      <c r="Z216" s="1010"/>
      <c r="AA216" s="101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9"/>
      <c r="B217" s="236"/>
      <c r="C217" s="235"/>
      <c r="D217" s="236"/>
      <c r="E217" s="235"/>
      <c r="F217" s="297"/>
      <c r="G217" s="213"/>
      <c r="H217" s="214"/>
      <c r="I217" s="214"/>
      <c r="J217" s="214"/>
      <c r="K217" s="214"/>
      <c r="L217" s="214"/>
      <c r="M217" s="214"/>
      <c r="N217" s="214"/>
      <c r="O217" s="214"/>
      <c r="P217" s="215"/>
      <c r="Q217" s="1009"/>
      <c r="R217" s="1010"/>
      <c r="S217" s="1010"/>
      <c r="T217" s="1010"/>
      <c r="U217" s="1010"/>
      <c r="V217" s="1010"/>
      <c r="W217" s="1010"/>
      <c r="X217" s="1010"/>
      <c r="Y217" s="1010"/>
      <c r="Z217" s="1010"/>
      <c r="AA217" s="101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9"/>
      <c r="B218" s="236"/>
      <c r="C218" s="235"/>
      <c r="D218" s="236"/>
      <c r="E218" s="235"/>
      <c r="F218" s="297"/>
      <c r="G218" s="216"/>
      <c r="H218" s="124"/>
      <c r="I218" s="124"/>
      <c r="J218" s="124"/>
      <c r="K218" s="124"/>
      <c r="L218" s="124"/>
      <c r="M218" s="124"/>
      <c r="N218" s="124"/>
      <c r="O218" s="124"/>
      <c r="P218" s="217"/>
      <c r="Q218" s="1012"/>
      <c r="R218" s="1013"/>
      <c r="S218" s="1013"/>
      <c r="T218" s="1013"/>
      <c r="U218" s="1013"/>
      <c r="V218" s="1013"/>
      <c r="W218" s="1013"/>
      <c r="X218" s="1013"/>
      <c r="Y218" s="1013"/>
      <c r="Z218" s="1013"/>
      <c r="AA218" s="101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9"/>
      <c r="B221" s="236"/>
      <c r="C221" s="235"/>
      <c r="D221" s="236"/>
      <c r="E221" s="235"/>
      <c r="F221" s="297"/>
      <c r="G221" s="211"/>
      <c r="H221" s="121"/>
      <c r="I221" s="121"/>
      <c r="J221" s="121"/>
      <c r="K221" s="121"/>
      <c r="L221" s="121"/>
      <c r="M221" s="121"/>
      <c r="N221" s="121"/>
      <c r="O221" s="121"/>
      <c r="P221" s="212"/>
      <c r="Q221" s="1006"/>
      <c r="R221" s="1007"/>
      <c r="S221" s="1007"/>
      <c r="T221" s="1007"/>
      <c r="U221" s="1007"/>
      <c r="V221" s="1007"/>
      <c r="W221" s="1007"/>
      <c r="X221" s="1007"/>
      <c r="Y221" s="1007"/>
      <c r="Z221" s="1007"/>
      <c r="AA221" s="100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9"/>
      <c r="B222" s="236"/>
      <c r="C222" s="235"/>
      <c r="D222" s="236"/>
      <c r="E222" s="235"/>
      <c r="F222" s="297"/>
      <c r="G222" s="213"/>
      <c r="H222" s="214"/>
      <c r="I222" s="214"/>
      <c r="J222" s="214"/>
      <c r="K222" s="214"/>
      <c r="L222" s="214"/>
      <c r="M222" s="214"/>
      <c r="N222" s="214"/>
      <c r="O222" s="214"/>
      <c r="P222" s="215"/>
      <c r="Q222" s="1009"/>
      <c r="R222" s="1010"/>
      <c r="S222" s="1010"/>
      <c r="T222" s="1010"/>
      <c r="U222" s="1010"/>
      <c r="V222" s="1010"/>
      <c r="W222" s="1010"/>
      <c r="X222" s="1010"/>
      <c r="Y222" s="1010"/>
      <c r="Z222" s="1010"/>
      <c r="AA222" s="101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9"/>
      <c r="B223" s="236"/>
      <c r="C223" s="235"/>
      <c r="D223" s="236"/>
      <c r="E223" s="235"/>
      <c r="F223" s="297"/>
      <c r="G223" s="213"/>
      <c r="H223" s="214"/>
      <c r="I223" s="214"/>
      <c r="J223" s="214"/>
      <c r="K223" s="214"/>
      <c r="L223" s="214"/>
      <c r="M223" s="214"/>
      <c r="N223" s="214"/>
      <c r="O223" s="214"/>
      <c r="P223" s="215"/>
      <c r="Q223" s="1009"/>
      <c r="R223" s="1010"/>
      <c r="S223" s="1010"/>
      <c r="T223" s="1010"/>
      <c r="U223" s="1010"/>
      <c r="V223" s="1010"/>
      <c r="W223" s="1010"/>
      <c r="X223" s="1010"/>
      <c r="Y223" s="1010"/>
      <c r="Z223" s="1010"/>
      <c r="AA223" s="101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9"/>
      <c r="B224" s="236"/>
      <c r="C224" s="235"/>
      <c r="D224" s="236"/>
      <c r="E224" s="235"/>
      <c r="F224" s="297"/>
      <c r="G224" s="213"/>
      <c r="H224" s="214"/>
      <c r="I224" s="214"/>
      <c r="J224" s="214"/>
      <c r="K224" s="214"/>
      <c r="L224" s="214"/>
      <c r="M224" s="214"/>
      <c r="N224" s="214"/>
      <c r="O224" s="214"/>
      <c r="P224" s="215"/>
      <c r="Q224" s="1009"/>
      <c r="R224" s="1010"/>
      <c r="S224" s="1010"/>
      <c r="T224" s="1010"/>
      <c r="U224" s="1010"/>
      <c r="V224" s="1010"/>
      <c r="W224" s="1010"/>
      <c r="X224" s="1010"/>
      <c r="Y224" s="1010"/>
      <c r="Z224" s="1010"/>
      <c r="AA224" s="101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9"/>
      <c r="B225" s="236"/>
      <c r="C225" s="235"/>
      <c r="D225" s="236"/>
      <c r="E225" s="235"/>
      <c r="F225" s="297"/>
      <c r="G225" s="216"/>
      <c r="H225" s="124"/>
      <c r="I225" s="124"/>
      <c r="J225" s="124"/>
      <c r="K225" s="124"/>
      <c r="L225" s="124"/>
      <c r="M225" s="124"/>
      <c r="N225" s="124"/>
      <c r="O225" s="124"/>
      <c r="P225" s="217"/>
      <c r="Q225" s="1012"/>
      <c r="R225" s="1013"/>
      <c r="S225" s="1013"/>
      <c r="T225" s="1013"/>
      <c r="U225" s="1013"/>
      <c r="V225" s="1013"/>
      <c r="W225" s="1013"/>
      <c r="X225" s="1013"/>
      <c r="Y225" s="1013"/>
      <c r="Z225" s="1013"/>
      <c r="AA225" s="101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9"/>
      <c r="B228" s="236"/>
      <c r="C228" s="235"/>
      <c r="D228" s="236"/>
      <c r="E228" s="235"/>
      <c r="F228" s="297"/>
      <c r="G228" s="211"/>
      <c r="H228" s="121"/>
      <c r="I228" s="121"/>
      <c r="J228" s="121"/>
      <c r="K228" s="121"/>
      <c r="L228" s="121"/>
      <c r="M228" s="121"/>
      <c r="N228" s="121"/>
      <c r="O228" s="121"/>
      <c r="P228" s="212"/>
      <c r="Q228" s="1006"/>
      <c r="R228" s="1007"/>
      <c r="S228" s="1007"/>
      <c r="T228" s="1007"/>
      <c r="U228" s="1007"/>
      <c r="V228" s="1007"/>
      <c r="W228" s="1007"/>
      <c r="X228" s="1007"/>
      <c r="Y228" s="1007"/>
      <c r="Z228" s="1007"/>
      <c r="AA228" s="100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9"/>
      <c r="B229" s="236"/>
      <c r="C229" s="235"/>
      <c r="D229" s="236"/>
      <c r="E229" s="235"/>
      <c r="F229" s="297"/>
      <c r="G229" s="213"/>
      <c r="H229" s="214"/>
      <c r="I229" s="214"/>
      <c r="J229" s="214"/>
      <c r="K229" s="214"/>
      <c r="L229" s="214"/>
      <c r="M229" s="214"/>
      <c r="N229" s="214"/>
      <c r="O229" s="214"/>
      <c r="P229" s="215"/>
      <c r="Q229" s="1009"/>
      <c r="R229" s="1010"/>
      <c r="S229" s="1010"/>
      <c r="T229" s="1010"/>
      <c r="U229" s="1010"/>
      <c r="V229" s="1010"/>
      <c r="W229" s="1010"/>
      <c r="X229" s="1010"/>
      <c r="Y229" s="1010"/>
      <c r="Z229" s="1010"/>
      <c r="AA229" s="101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9"/>
      <c r="B230" s="236"/>
      <c r="C230" s="235"/>
      <c r="D230" s="236"/>
      <c r="E230" s="235"/>
      <c r="F230" s="297"/>
      <c r="G230" s="213"/>
      <c r="H230" s="214"/>
      <c r="I230" s="214"/>
      <c r="J230" s="214"/>
      <c r="K230" s="214"/>
      <c r="L230" s="214"/>
      <c r="M230" s="214"/>
      <c r="N230" s="214"/>
      <c r="O230" s="214"/>
      <c r="P230" s="215"/>
      <c r="Q230" s="1009"/>
      <c r="R230" s="1010"/>
      <c r="S230" s="1010"/>
      <c r="T230" s="1010"/>
      <c r="U230" s="1010"/>
      <c r="V230" s="1010"/>
      <c r="W230" s="1010"/>
      <c r="X230" s="1010"/>
      <c r="Y230" s="1010"/>
      <c r="Z230" s="1010"/>
      <c r="AA230" s="101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9"/>
      <c r="B231" s="236"/>
      <c r="C231" s="235"/>
      <c r="D231" s="236"/>
      <c r="E231" s="235"/>
      <c r="F231" s="297"/>
      <c r="G231" s="213"/>
      <c r="H231" s="214"/>
      <c r="I231" s="214"/>
      <c r="J231" s="214"/>
      <c r="K231" s="214"/>
      <c r="L231" s="214"/>
      <c r="M231" s="214"/>
      <c r="N231" s="214"/>
      <c r="O231" s="214"/>
      <c r="P231" s="215"/>
      <c r="Q231" s="1009"/>
      <c r="R231" s="1010"/>
      <c r="S231" s="1010"/>
      <c r="T231" s="1010"/>
      <c r="U231" s="1010"/>
      <c r="V231" s="1010"/>
      <c r="W231" s="1010"/>
      <c r="X231" s="1010"/>
      <c r="Y231" s="1010"/>
      <c r="Z231" s="1010"/>
      <c r="AA231" s="101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9"/>
      <c r="B232" s="236"/>
      <c r="C232" s="235"/>
      <c r="D232" s="236"/>
      <c r="E232" s="235"/>
      <c r="F232" s="297"/>
      <c r="G232" s="216"/>
      <c r="H232" s="124"/>
      <c r="I232" s="124"/>
      <c r="J232" s="124"/>
      <c r="K232" s="124"/>
      <c r="L232" s="124"/>
      <c r="M232" s="124"/>
      <c r="N232" s="124"/>
      <c r="O232" s="124"/>
      <c r="P232" s="217"/>
      <c r="Q232" s="1012"/>
      <c r="R232" s="1013"/>
      <c r="S232" s="1013"/>
      <c r="T232" s="1013"/>
      <c r="U232" s="1013"/>
      <c r="V232" s="1013"/>
      <c r="W232" s="1013"/>
      <c r="X232" s="1013"/>
      <c r="Y232" s="1013"/>
      <c r="Z232" s="1013"/>
      <c r="AA232" s="101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9"/>
      <c r="B235" s="236"/>
      <c r="C235" s="235"/>
      <c r="D235" s="236"/>
      <c r="E235" s="235"/>
      <c r="F235" s="297"/>
      <c r="G235" s="211"/>
      <c r="H235" s="121"/>
      <c r="I235" s="121"/>
      <c r="J235" s="121"/>
      <c r="K235" s="121"/>
      <c r="L235" s="121"/>
      <c r="M235" s="121"/>
      <c r="N235" s="121"/>
      <c r="O235" s="121"/>
      <c r="P235" s="212"/>
      <c r="Q235" s="1006"/>
      <c r="R235" s="1007"/>
      <c r="S235" s="1007"/>
      <c r="T235" s="1007"/>
      <c r="U235" s="1007"/>
      <c r="V235" s="1007"/>
      <c r="W235" s="1007"/>
      <c r="X235" s="1007"/>
      <c r="Y235" s="1007"/>
      <c r="Z235" s="1007"/>
      <c r="AA235" s="100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9"/>
      <c r="B236" s="236"/>
      <c r="C236" s="235"/>
      <c r="D236" s="236"/>
      <c r="E236" s="235"/>
      <c r="F236" s="297"/>
      <c r="G236" s="213"/>
      <c r="H236" s="214"/>
      <c r="I236" s="214"/>
      <c r="J236" s="214"/>
      <c r="K236" s="214"/>
      <c r="L236" s="214"/>
      <c r="M236" s="214"/>
      <c r="N236" s="214"/>
      <c r="O236" s="214"/>
      <c r="P236" s="215"/>
      <c r="Q236" s="1009"/>
      <c r="R236" s="1010"/>
      <c r="S236" s="1010"/>
      <c r="T236" s="1010"/>
      <c r="U236" s="1010"/>
      <c r="V236" s="1010"/>
      <c r="W236" s="1010"/>
      <c r="X236" s="1010"/>
      <c r="Y236" s="1010"/>
      <c r="Z236" s="1010"/>
      <c r="AA236" s="101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9"/>
      <c r="B237" s="236"/>
      <c r="C237" s="235"/>
      <c r="D237" s="236"/>
      <c r="E237" s="235"/>
      <c r="F237" s="297"/>
      <c r="G237" s="213"/>
      <c r="H237" s="214"/>
      <c r="I237" s="214"/>
      <c r="J237" s="214"/>
      <c r="K237" s="214"/>
      <c r="L237" s="214"/>
      <c r="M237" s="214"/>
      <c r="N237" s="214"/>
      <c r="O237" s="214"/>
      <c r="P237" s="215"/>
      <c r="Q237" s="1009"/>
      <c r="R237" s="1010"/>
      <c r="S237" s="1010"/>
      <c r="T237" s="1010"/>
      <c r="U237" s="1010"/>
      <c r="V237" s="1010"/>
      <c r="W237" s="1010"/>
      <c r="X237" s="1010"/>
      <c r="Y237" s="1010"/>
      <c r="Z237" s="1010"/>
      <c r="AA237" s="101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9"/>
      <c r="B238" s="236"/>
      <c r="C238" s="235"/>
      <c r="D238" s="236"/>
      <c r="E238" s="235"/>
      <c r="F238" s="297"/>
      <c r="G238" s="213"/>
      <c r="H238" s="214"/>
      <c r="I238" s="214"/>
      <c r="J238" s="214"/>
      <c r="K238" s="214"/>
      <c r="L238" s="214"/>
      <c r="M238" s="214"/>
      <c r="N238" s="214"/>
      <c r="O238" s="214"/>
      <c r="P238" s="215"/>
      <c r="Q238" s="1009"/>
      <c r="R238" s="1010"/>
      <c r="S238" s="1010"/>
      <c r="T238" s="1010"/>
      <c r="U238" s="1010"/>
      <c r="V238" s="1010"/>
      <c r="W238" s="1010"/>
      <c r="X238" s="1010"/>
      <c r="Y238" s="1010"/>
      <c r="Z238" s="1010"/>
      <c r="AA238" s="101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9"/>
      <c r="B239" s="236"/>
      <c r="C239" s="235"/>
      <c r="D239" s="236"/>
      <c r="E239" s="235"/>
      <c r="F239" s="297"/>
      <c r="G239" s="216"/>
      <c r="H239" s="124"/>
      <c r="I239" s="124"/>
      <c r="J239" s="124"/>
      <c r="K239" s="124"/>
      <c r="L239" s="124"/>
      <c r="M239" s="124"/>
      <c r="N239" s="124"/>
      <c r="O239" s="124"/>
      <c r="P239" s="217"/>
      <c r="Q239" s="1012"/>
      <c r="R239" s="1013"/>
      <c r="S239" s="1013"/>
      <c r="T239" s="1013"/>
      <c r="U239" s="1013"/>
      <c r="V239" s="1013"/>
      <c r="W239" s="1013"/>
      <c r="X239" s="1013"/>
      <c r="Y239" s="1013"/>
      <c r="Z239" s="1013"/>
      <c r="AA239" s="101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9"/>
      <c r="B242" s="236"/>
      <c r="C242" s="235"/>
      <c r="D242" s="236"/>
      <c r="E242" s="235"/>
      <c r="F242" s="297"/>
      <c r="G242" s="211"/>
      <c r="H242" s="121"/>
      <c r="I242" s="121"/>
      <c r="J242" s="121"/>
      <c r="K242" s="121"/>
      <c r="L242" s="121"/>
      <c r="M242" s="121"/>
      <c r="N242" s="121"/>
      <c r="O242" s="121"/>
      <c r="P242" s="212"/>
      <c r="Q242" s="1006"/>
      <c r="R242" s="1007"/>
      <c r="S242" s="1007"/>
      <c r="T242" s="1007"/>
      <c r="U242" s="1007"/>
      <c r="V242" s="1007"/>
      <c r="W242" s="1007"/>
      <c r="X242" s="1007"/>
      <c r="Y242" s="1007"/>
      <c r="Z242" s="1007"/>
      <c r="AA242" s="100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9"/>
      <c r="B243" s="236"/>
      <c r="C243" s="235"/>
      <c r="D243" s="236"/>
      <c r="E243" s="235"/>
      <c r="F243" s="297"/>
      <c r="G243" s="213"/>
      <c r="H243" s="214"/>
      <c r="I243" s="214"/>
      <c r="J243" s="214"/>
      <c r="K243" s="214"/>
      <c r="L243" s="214"/>
      <c r="M243" s="214"/>
      <c r="N243" s="214"/>
      <c r="O243" s="214"/>
      <c r="P243" s="215"/>
      <c r="Q243" s="1009"/>
      <c r="R243" s="1010"/>
      <c r="S243" s="1010"/>
      <c r="T243" s="1010"/>
      <c r="U243" s="1010"/>
      <c r="V243" s="1010"/>
      <c r="W243" s="1010"/>
      <c r="X243" s="1010"/>
      <c r="Y243" s="1010"/>
      <c r="Z243" s="1010"/>
      <c r="AA243" s="101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9"/>
      <c r="B244" s="236"/>
      <c r="C244" s="235"/>
      <c r="D244" s="236"/>
      <c r="E244" s="235"/>
      <c r="F244" s="297"/>
      <c r="G244" s="213"/>
      <c r="H244" s="214"/>
      <c r="I244" s="214"/>
      <c r="J244" s="214"/>
      <c r="K244" s="214"/>
      <c r="L244" s="214"/>
      <c r="M244" s="214"/>
      <c r="N244" s="214"/>
      <c r="O244" s="214"/>
      <c r="P244" s="215"/>
      <c r="Q244" s="1009"/>
      <c r="R244" s="1010"/>
      <c r="S244" s="1010"/>
      <c r="T244" s="1010"/>
      <c r="U244" s="1010"/>
      <c r="V244" s="1010"/>
      <c r="W244" s="1010"/>
      <c r="X244" s="1010"/>
      <c r="Y244" s="1010"/>
      <c r="Z244" s="1010"/>
      <c r="AA244" s="101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9"/>
      <c r="B245" s="236"/>
      <c r="C245" s="235"/>
      <c r="D245" s="236"/>
      <c r="E245" s="235"/>
      <c r="F245" s="297"/>
      <c r="G245" s="213"/>
      <c r="H245" s="214"/>
      <c r="I245" s="214"/>
      <c r="J245" s="214"/>
      <c r="K245" s="214"/>
      <c r="L245" s="214"/>
      <c r="M245" s="214"/>
      <c r="N245" s="214"/>
      <c r="O245" s="214"/>
      <c r="P245" s="215"/>
      <c r="Q245" s="1009"/>
      <c r="R245" s="1010"/>
      <c r="S245" s="1010"/>
      <c r="T245" s="1010"/>
      <c r="U245" s="1010"/>
      <c r="V245" s="1010"/>
      <c r="W245" s="1010"/>
      <c r="X245" s="1010"/>
      <c r="Y245" s="1010"/>
      <c r="Z245" s="1010"/>
      <c r="AA245" s="101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9"/>
      <c r="B246" s="236"/>
      <c r="C246" s="235"/>
      <c r="D246" s="236"/>
      <c r="E246" s="298"/>
      <c r="F246" s="299"/>
      <c r="G246" s="216"/>
      <c r="H246" s="124"/>
      <c r="I246" s="124"/>
      <c r="J246" s="124"/>
      <c r="K246" s="124"/>
      <c r="L246" s="124"/>
      <c r="M246" s="124"/>
      <c r="N246" s="124"/>
      <c r="O246" s="124"/>
      <c r="P246" s="217"/>
      <c r="Q246" s="1012"/>
      <c r="R246" s="1013"/>
      <c r="S246" s="1013"/>
      <c r="T246" s="1013"/>
      <c r="U246" s="1013"/>
      <c r="V246" s="1013"/>
      <c r="W246" s="1013"/>
      <c r="X246" s="1013"/>
      <c r="Y246" s="1013"/>
      <c r="Z246" s="1013"/>
      <c r="AA246" s="101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9"/>
      <c r="B249" s="236"/>
      <c r="C249" s="235"/>
      <c r="D249" s="236"/>
      <c r="E249" s="71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9"/>
    </row>
    <row r="250" spans="1:50" ht="45" hidden="1" customHeight="1" x14ac:dyDescent="0.15">
      <c r="A250" s="101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9"/>
    </row>
    <row r="273" spans="1:50" ht="22.5" hidden="1" customHeight="1" x14ac:dyDescent="0.15">
      <c r="A273" s="101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9"/>
      <c r="B274" s="236"/>
      <c r="C274" s="235"/>
      <c r="D274" s="236"/>
      <c r="E274" s="235"/>
      <c r="F274" s="297"/>
      <c r="G274" s="211"/>
      <c r="H274" s="121"/>
      <c r="I274" s="121"/>
      <c r="J274" s="121"/>
      <c r="K274" s="121"/>
      <c r="L274" s="121"/>
      <c r="M274" s="121"/>
      <c r="N274" s="121"/>
      <c r="O274" s="121"/>
      <c r="P274" s="212"/>
      <c r="Q274" s="1006"/>
      <c r="R274" s="1007"/>
      <c r="S274" s="1007"/>
      <c r="T274" s="1007"/>
      <c r="U274" s="1007"/>
      <c r="V274" s="1007"/>
      <c r="W274" s="1007"/>
      <c r="X274" s="1007"/>
      <c r="Y274" s="1007"/>
      <c r="Z274" s="1007"/>
      <c r="AA274" s="100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9"/>
      <c r="B275" s="236"/>
      <c r="C275" s="235"/>
      <c r="D275" s="236"/>
      <c r="E275" s="235"/>
      <c r="F275" s="297"/>
      <c r="G275" s="213"/>
      <c r="H275" s="214"/>
      <c r="I275" s="214"/>
      <c r="J275" s="214"/>
      <c r="K275" s="214"/>
      <c r="L275" s="214"/>
      <c r="M275" s="214"/>
      <c r="N275" s="214"/>
      <c r="O275" s="214"/>
      <c r="P275" s="215"/>
      <c r="Q275" s="1009"/>
      <c r="R275" s="1010"/>
      <c r="S275" s="1010"/>
      <c r="T275" s="1010"/>
      <c r="U275" s="1010"/>
      <c r="V275" s="1010"/>
      <c r="W275" s="1010"/>
      <c r="X275" s="1010"/>
      <c r="Y275" s="1010"/>
      <c r="Z275" s="1010"/>
      <c r="AA275" s="101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9"/>
      <c r="B276" s="236"/>
      <c r="C276" s="235"/>
      <c r="D276" s="236"/>
      <c r="E276" s="235"/>
      <c r="F276" s="297"/>
      <c r="G276" s="213"/>
      <c r="H276" s="214"/>
      <c r="I276" s="214"/>
      <c r="J276" s="214"/>
      <c r="K276" s="214"/>
      <c r="L276" s="214"/>
      <c r="M276" s="214"/>
      <c r="N276" s="214"/>
      <c r="O276" s="214"/>
      <c r="P276" s="215"/>
      <c r="Q276" s="1009"/>
      <c r="R276" s="1010"/>
      <c r="S276" s="1010"/>
      <c r="T276" s="1010"/>
      <c r="U276" s="1010"/>
      <c r="V276" s="1010"/>
      <c r="W276" s="1010"/>
      <c r="X276" s="1010"/>
      <c r="Y276" s="1010"/>
      <c r="Z276" s="1010"/>
      <c r="AA276" s="101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9"/>
      <c r="B277" s="236"/>
      <c r="C277" s="235"/>
      <c r="D277" s="236"/>
      <c r="E277" s="235"/>
      <c r="F277" s="297"/>
      <c r="G277" s="213"/>
      <c r="H277" s="214"/>
      <c r="I277" s="214"/>
      <c r="J277" s="214"/>
      <c r="K277" s="214"/>
      <c r="L277" s="214"/>
      <c r="M277" s="214"/>
      <c r="N277" s="214"/>
      <c r="O277" s="214"/>
      <c r="P277" s="215"/>
      <c r="Q277" s="1009"/>
      <c r="R277" s="1010"/>
      <c r="S277" s="1010"/>
      <c r="T277" s="1010"/>
      <c r="U277" s="1010"/>
      <c r="V277" s="1010"/>
      <c r="W277" s="1010"/>
      <c r="X277" s="1010"/>
      <c r="Y277" s="1010"/>
      <c r="Z277" s="1010"/>
      <c r="AA277" s="101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9"/>
      <c r="B278" s="236"/>
      <c r="C278" s="235"/>
      <c r="D278" s="236"/>
      <c r="E278" s="235"/>
      <c r="F278" s="297"/>
      <c r="G278" s="216"/>
      <c r="H278" s="124"/>
      <c r="I278" s="124"/>
      <c r="J278" s="124"/>
      <c r="K278" s="124"/>
      <c r="L278" s="124"/>
      <c r="M278" s="124"/>
      <c r="N278" s="124"/>
      <c r="O278" s="124"/>
      <c r="P278" s="217"/>
      <c r="Q278" s="1012"/>
      <c r="R278" s="1013"/>
      <c r="S278" s="1013"/>
      <c r="T278" s="1013"/>
      <c r="U278" s="1013"/>
      <c r="V278" s="1013"/>
      <c r="W278" s="1013"/>
      <c r="X278" s="1013"/>
      <c r="Y278" s="1013"/>
      <c r="Z278" s="1013"/>
      <c r="AA278" s="101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9"/>
      <c r="B281" s="236"/>
      <c r="C281" s="235"/>
      <c r="D281" s="236"/>
      <c r="E281" s="235"/>
      <c r="F281" s="297"/>
      <c r="G281" s="211"/>
      <c r="H281" s="121"/>
      <c r="I281" s="121"/>
      <c r="J281" s="121"/>
      <c r="K281" s="121"/>
      <c r="L281" s="121"/>
      <c r="M281" s="121"/>
      <c r="N281" s="121"/>
      <c r="O281" s="121"/>
      <c r="P281" s="212"/>
      <c r="Q281" s="1006"/>
      <c r="R281" s="1007"/>
      <c r="S281" s="1007"/>
      <c r="T281" s="1007"/>
      <c r="U281" s="1007"/>
      <c r="V281" s="1007"/>
      <c r="W281" s="1007"/>
      <c r="X281" s="1007"/>
      <c r="Y281" s="1007"/>
      <c r="Z281" s="1007"/>
      <c r="AA281" s="100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9"/>
      <c r="B282" s="236"/>
      <c r="C282" s="235"/>
      <c r="D282" s="236"/>
      <c r="E282" s="235"/>
      <c r="F282" s="297"/>
      <c r="G282" s="213"/>
      <c r="H282" s="214"/>
      <c r="I282" s="214"/>
      <c r="J282" s="214"/>
      <c r="K282" s="214"/>
      <c r="L282" s="214"/>
      <c r="M282" s="214"/>
      <c r="N282" s="214"/>
      <c r="O282" s="214"/>
      <c r="P282" s="215"/>
      <c r="Q282" s="1009"/>
      <c r="R282" s="1010"/>
      <c r="S282" s="1010"/>
      <c r="T282" s="1010"/>
      <c r="U282" s="1010"/>
      <c r="V282" s="1010"/>
      <c r="W282" s="1010"/>
      <c r="X282" s="1010"/>
      <c r="Y282" s="1010"/>
      <c r="Z282" s="1010"/>
      <c r="AA282" s="101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9"/>
      <c r="B283" s="236"/>
      <c r="C283" s="235"/>
      <c r="D283" s="236"/>
      <c r="E283" s="235"/>
      <c r="F283" s="297"/>
      <c r="G283" s="213"/>
      <c r="H283" s="214"/>
      <c r="I283" s="214"/>
      <c r="J283" s="214"/>
      <c r="K283" s="214"/>
      <c r="L283" s="214"/>
      <c r="M283" s="214"/>
      <c r="N283" s="214"/>
      <c r="O283" s="214"/>
      <c r="P283" s="215"/>
      <c r="Q283" s="1009"/>
      <c r="R283" s="1010"/>
      <c r="S283" s="1010"/>
      <c r="T283" s="1010"/>
      <c r="U283" s="1010"/>
      <c r="V283" s="1010"/>
      <c r="W283" s="1010"/>
      <c r="X283" s="1010"/>
      <c r="Y283" s="1010"/>
      <c r="Z283" s="1010"/>
      <c r="AA283" s="101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9"/>
      <c r="B284" s="236"/>
      <c r="C284" s="235"/>
      <c r="D284" s="236"/>
      <c r="E284" s="235"/>
      <c r="F284" s="297"/>
      <c r="G284" s="213"/>
      <c r="H284" s="214"/>
      <c r="I284" s="214"/>
      <c r="J284" s="214"/>
      <c r="K284" s="214"/>
      <c r="L284" s="214"/>
      <c r="M284" s="214"/>
      <c r="N284" s="214"/>
      <c r="O284" s="214"/>
      <c r="P284" s="215"/>
      <c r="Q284" s="1009"/>
      <c r="R284" s="1010"/>
      <c r="S284" s="1010"/>
      <c r="T284" s="1010"/>
      <c r="U284" s="1010"/>
      <c r="V284" s="1010"/>
      <c r="W284" s="1010"/>
      <c r="X284" s="1010"/>
      <c r="Y284" s="1010"/>
      <c r="Z284" s="1010"/>
      <c r="AA284" s="101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9"/>
      <c r="B285" s="236"/>
      <c r="C285" s="235"/>
      <c r="D285" s="236"/>
      <c r="E285" s="235"/>
      <c r="F285" s="297"/>
      <c r="G285" s="216"/>
      <c r="H285" s="124"/>
      <c r="I285" s="124"/>
      <c r="J285" s="124"/>
      <c r="K285" s="124"/>
      <c r="L285" s="124"/>
      <c r="M285" s="124"/>
      <c r="N285" s="124"/>
      <c r="O285" s="124"/>
      <c r="P285" s="217"/>
      <c r="Q285" s="1012"/>
      <c r="R285" s="1013"/>
      <c r="S285" s="1013"/>
      <c r="T285" s="1013"/>
      <c r="U285" s="1013"/>
      <c r="V285" s="1013"/>
      <c r="W285" s="1013"/>
      <c r="X285" s="1013"/>
      <c r="Y285" s="1013"/>
      <c r="Z285" s="1013"/>
      <c r="AA285" s="101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9"/>
      <c r="B288" s="236"/>
      <c r="C288" s="235"/>
      <c r="D288" s="236"/>
      <c r="E288" s="235"/>
      <c r="F288" s="297"/>
      <c r="G288" s="211"/>
      <c r="H288" s="121"/>
      <c r="I288" s="121"/>
      <c r="J288" s="121"/>
      <c r="K288" s="121"/>
      <c r="L288" s="121"/>
      <c r="M288" s="121"/>
      <c r="N288" s="121"/>
      <c r="O288" s="121"/>
      <c r="P288" s="212"/>
      <c r="Q288" s="1006"/>
      <c r="R288" s="1007"/>
      <c r="S288" s="1007"/>
      <c r="T288" s="1007"/>
      <c r="U288" s="1007"/>
      <c r="V288" s="1007"/>
      <c r="W288" s="1007"/>
      <c r="X288" s="1007"/>
      <c r="Y288" s="1007"/>
      <c r="Z288" s="1007"/>
      <c r="AA288" s="100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9"/>
      <c r="B289" s="236"/>
      <c r="C289" s="235"/>
      <c r="D289" s="236"/>
      <c r="E289" s="235"/>
      <c r="F289" s="297"/>
      <c r="G289" s="213"/>
      <c r="H289" s="214"/>
      <c r="I289" s="214"/>
      <c r="J289" s="214"/>
      <c r="K289" s="214"/>
      <c r="L289" s="214"/>
      <c r="M289" s="214"/>
      <c r="N289" s="214"/>
      <c r="O289" s="214"/>
      <c r="P289" s="215"/>
      <c r="Q289" s="1009"/>
      <c r="R289" s="1010"/>
      <c r="S289" s="1010"/>
      <c r="T289" s="1010"/>
      <c r="U289" s="1010"/>
      <c r="V289" s="1010"/>
      <c r="W289" s="1010"/>
      <c r="X289" s="1010"/>
      <c r="Y289" s="1010"/>
      <c r="Z289" s="1010"/>
      <c r="AA289" s="101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9"/>
      <c r="B290" s="236"/>
      <c r="C290" s="235"/>
      <c r="D290" s="236"/>
      <c r="E290" s="235"/>
      <c r="F290" s="297"/>
      <c r="G290" s="213"/>
      <c r="H290" s="214"/>
      <c r="I290" s="214"/>
      <c r="J290" s="214"/>
      <c r="K290" s="214"/>
      <c r="L290" s="214"/>
      <c r="M290" s="214"/>
      <c r="N290" s="214"/>
      <c r="O290" s="214"/>
      <c r="P290" s="215"/>
      <c r="Q290" s="1009"/>
      <c r="R290" s="1010"/>
      <c r="S290" s="1010"/>
      <c r="T290" s="1010"/>
      <c r="U290" s="1010"/>
      <c r="V290" s="1010"/>
      <c r="W290" s="1010"/>
      <c r="X290" s="1010"/>
      <c r="Y290" s="1010"/>
      <c r="Z290" s="1010"/>
      <c r="AA290" s="101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9"/>
      <c r="B291" s="236"/>
      <c r="C291" s="235"/>
      <c r="D291" s="236"/>
      <c r="E291" s="235"/>
      <c r="F291" s="297"/>
      <c r="G291" s="213"/>
      <c r="H291" s="214"/>
      <c r="I291" s="214"/>
      <c r="J291" s="214"/>
      <c r="K291" s="214"/>
      <c r="L291" s="214"/>
      <c r="M291" s="214"/>
      <c r="N291" s="214"/>
      <c r="O291" s="214"/>
      <c r="P291" s="215"/>
      <c r="Q291" s="1009"/>
      <c r="R291" s="1010"/>
      <c r="S291" s="1010"/>
      <c r="T291" s="1010"/>
      <c r="U291" s="1010"/>
      <c r="V291" s="1010"/>
      <c r="W291" s="1010"/>
      <c r="X291" s="1010"/>
      <c r="Y291" s="1010"/>
      <c r="Z291" s="1010"/>
      <c r="AA291" s="101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9"/>
      <c r="B292" s="236"/>
      <c r="C292" s="235"/>
      <c r="D292" s="236"/>
      <c r="E292" s="235"/>
      <c r="F292" s="297"/>
      <c r="G292" s="216"/>
      <c r="H292" s="124"/>
      <c r="I292" s="124"/>
      <c r="J292" s="124"/>
      <c r="K292" s="124"/>
      <c r="L292" s="124"/>
      <c r="M292" s="124"/>
      <c r="N292" s="124"/>
      <c r="O292" s="124"/>
      <c r="P292" s="217"/>
      <c r="Q292" s="1012"/>
      <c r="R292" s="1013"/>
      <c r="S292" s="1013"/>
      <c r="T292" s="1013"/>
      <c r="U292" s="1013"/>
      <c r="V292" s="1013"/>
      <c r="W292" s="1013"/>
      <c r="X292" s="1013"/>
      <c r="Y292" s="1013"/>
      <c r="Z292" s="1013"/>
      <c r="AA292" s="101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9"/>
      <c r="B295" s="236"/>
      <c r="C295" s="235"/>
      <c r="D295" s="236"/>
      <c r="E295" s="235"/>
      <c r="F295" s="297"/>
      <c r="G295" s="211"/>
      <c r="H295" s="121"/>
      <c r="I295" s="121"/>
      <c r="J295" s="121"/>
      <c r="K295" s="121"/>
      <c r="L295" s="121"/>
      <c r="M295" s="121"/>
      <c r="N295" s="121"/>
      <c r="O295" s="121"/>
      <c r="P295" s="212"/>
      <c r="Q295" s="1006"/>
      <c r="R295" s="1007"/>
      <c r="S295" s="1007"/>
      <c r="T295" s="1007"/>
      <c r="U295" s="1007"/>
      <c r="V295" s="1007"/>
      <c r="W295" s="1007"/>
      <c r="X295" s="1007"/>
      <c r="Y295" s="1007"/>
      <c r="Z295" s="1007"/>
      <c r="AA295" s="100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9"/>
      <c r="B296" s="236"/>
      <c r="C296" s="235"/>
      <c r="D296" s="236"/>
      <c r="E296" s="235"/>
      <c r="F296" s="297"/>
      <c r="G296" s="213"/>
      <c r="H296" s="214"/>
      <c r="I296" s="214"/>
      <c r="J296" s="214"/>
      <c r="K296" s="214"/>
      <c r="L296" s="214"/>
      <c r="M296" s="214"/>
      <c r="N296" s="214"/>
      <c r="O296" s="214"/>
      <c r="P296" s="215"/>
      <c r="Q296" s="1009"/>
      <c r="R296" s="1010"/>
      <c r="S296" s="1010"/>
      <c r="T296" s="1010"/>
      <c r="U296" s="1010"/>
      <c r="V296" s="1010"/>
      <c r="W296" s="1010"/>
      <c r="X296" s="1010"/>
      <c r="Y296" s="1010"/>
      <c r="Z296" s="1010"/>
      <c r="AA296" s="101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9"/>
      <c r="B297" s="236"/>
      <c r="C297" s="235"/>
      <c r="D297" s="236"/>
      <c r="E297" s="235"/>
      <c r="F297" s="297"/>
      <c r="G297" s="213"/>
      <c r="H297" s="214"/>
      <c r="I297" s="214"/>
      <c r="J297" s="214"/>
      <c r="K297" s="214"/>
      <c r="L297" s="214"/>
      <c r="M297" s="214"/>
      <c r="N297" s="214"/>
      <c r="O297" s="214"/>
      <c r="P297" s="215"/>
      <c r="Q297" s="1009"/>
      <c r="R297" s="1010"/>
      <c r="S297" s="1010"/>
      <c r="T297" s="1010"/>
      <c r="U297" s="1010"/>
      <c r="V297" s="1010"/>
      <c r="W297" s="1010"/>
      <c r="X297" s="1010"/>
      <c r="Y297" s="1010"/>
      <c r="Z297" s="1010"/>
      <c r="AA297" s="101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9"/>
      <c r="B298" s="236"/>
      <c r="C298" s="235"/>
      <c r="D298" s="236"/>
      <c r="E298" s="235"/>
      <c r="F298" s="297"/>
      <c r="G298" s="213"/>
      <c r="H298" s="214"/>
      <c r="I298" s="214"/>
      <c r="J298" s="214"/>
      <c r="K298" s="214"/>
      <c r="L298" s="214"/>
      <c r="M298" s="214"/>
      <c r="N298" s="214"/>
      <c r="O298" s="214"/>
      <c r="P298" s="215"/>
      <c r="Q298" s="1009"/>
      <c r="R298" s="1010"/>
      <c r="S298" s="1010"/>
      <c r="T298" s="1010"/>
      <c r="U298" s="1010"/>
      <c r="V298" s="1010"/>
      <c r="W298" s="1010"/>
      <c r="X298" s="1010"/>
      <c r="Y298" s="1010"/>
      <c r="Z298" s="1010"/>
      <c r="AA298" s="101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9"/>
      <c r="B299" s="236"/>
      <c r="C299" s="235"/>
      <c r="D299" s="236"/>
      <c r="E299" s="235"/>
      <c r="F299" s="297"/>
      <c r="G299" s="216"/>
      <c r="H299" s="124"/>
      <c r="I299" s="124"/>
      <c r="J299" s="124"/>
      <c r="K299" s="124"/>
      <c r="L299" s="124"/>
      <c r="M299" s="124"/>
      <c r="N299" s="124"/>
      <c r="O299" s="124"/>
      <c r="P299" s="217"/>
      <c r="Q299" s="1012"/>
      <c r="R299" s="1013"/>
      <c r="S299" s="1013"/>
      <c r="T299" s="1013"/>
      <c r="U299" s="1013"/>
      <c r="V299" s="1013"/>
      <c r="W299" s="1013"/>
      <c r="X299" s="1013"/>
      <c r="Y299" s="1013"/>
      <c r="Z299" s="1013"/>
      <c r="AA299" s="101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9"/>
      <c r="B302" s="236"/>
      <c r="C302" s="235"/>
      <c r="D302" s="236"/>
      <c r="E302" s="235"/>
      <c r="F302" s="297"/>
      <c r="G302" s="211"/>
      <c r="H302" s="121"/>
      <c r="I302" s="121"/>
      <c r="J302" s="121"/>
      <c r="K302" s="121"/>
      <c r="L302" s="121"/>
      <c r="M302" s="121"/>
      <c r="N302" s="121"/>
      <c r="O302" s="121"/>
      <c r="P302" s="212"/>
      <c r="Q302" s="1006"/>
      <c r="R302" s="1007"/>
      <c r="S302" s="1007"/>
      <c r="T302" s="1007"/>
      <c r="U302" s="1007"/>
      <c r="V302" s="1007"/>
      <c r="W302" s="1007"/>
      <c r="X302" s="1007"/>
      <c r="Y302" s="1007"/>
      <c r="Z302" s="1007"/>
      <c r="AA302" s="100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9"/>
      <c r="B303" s="236"/>
      <c r="C303" s="235"/>
      <c r="D303" s="236"/>
      <c r="E303" s="235"/>
      <c r="F303" s="297"/>
      <c r="G303" s="213"/>
      <c r="H303" s="214"/>
      <c r="I303" s="214"/>
      <c r="J303" s="214"/>
      <c r="K303" s="214"/>
      <c r="L303" s="214"/>
      <c r="M303" s="214"/>
      <c r="N303" s="214"/>
      <c r="O303" s="214"/>
      <c r="P303" s="215"/>
      <c r="Q303" s="1009"/>
      <c r="R303" s="1010"/>
      <c r="S303" s="1010"/>
      <c r="T303" s="1010"/>
      <c r="U303" s="1010"/>
      <c r="V303" s="1010"/>
      <c r="W303" s="1010"/>
      <c r="X303" s="1010"/>
      <c r="Y303" s="1010"/>
      <c r="Z303" s="1010"/>
      <c r="AA303" s="101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9"/>
      <c r="B304" s="236"/>
      <c r="C304" s="235"/>
      <c r="D304" s="236"/>
      <c r="E304" s="235"/>
      <c r="F304" s="297"/>
      <c r="G304" s="213"/>
      <c r="H304" s="214"/>
      <c r="I304" s="214"/>
      <c r="J304" s="214"/>
      <c r="K304" s="214"/>
      <c r="L304" s="214"/>
      <c r="M304" s="214"/>
      <c r="N304" s="214"/>
      <c r="O304" s="214"/>
      <c r="P304" s="215"/>
      <c r="Q304" s="1009"/>
      <c r="R304" s="1010"/>
      <c r="S304" s="1010"/>
      <c r="T304" s="1010"/>
      <c r="U304" s="1010"/>
      <c r="V304" s="1010"/>
      <c r="W304" s="1010"/>
      <c r="X304" s="1010"/>
      <c r="Y304" s="1010"/>
      <c r="Z304" s="1010"/>
      <c r="AA304" s="101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9"/>
      <c r="B305" s="236"/>
      <c r="C305" s="235"/>
      <c r="D305" s="236"/>
      <c r="E305" s="235"/>
      <c r="F305" s="297"/>
      <c r="G305" s="213"/>
      <c r="H305" s="214"/>
      <c r="I305" s="214"/>
      <c r="J305" s="214"/>
      <c r="K305" s="214"/>
      <c r="L305" s="214"/>
      <c r="M305" s="214"/>
      <c r="N305" s="214"/>
      <c r="O305" s="214"/>
      <c r="P305" s="215"/>
      <c r="Q305" s="1009"/>
      <c r="R305" s="1010"/>
      <c r="S305" s="1010"/>
      <c r="T305" s="1010"/>
      <c r="U305" s="1010"/>
      <c r="V305" s="1010"/>
      <c r="W305" s="1010"/>
      <c r="X305" s="1010"/>
      <c r="Y305" s="1010"/>
      <c r="Z305" s="1010"/>
      <c r="AA305" s="101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9"/>
      <c r="B306" s="236"/>
      <c r="C306" s="235"/>
      <c r="D306" s="236"/>
      <c r="E306" s="298"/>
      <c r="F306" s="299"/>
      <c r="G306" s="216"/>
      <c r="H306" s="124"/>
      <c r="I306" s="124"/>
      <c r="J306" s="124"/>
      <c r="K306" s="124"/>
      <c r="L306" s="124"/>
      <c r="M306" s="124"/>
      <c r="N306" s="124"/>
      <c r="O306" s="124"/>
      <c r="P306" s="217"/>
      <c r="Q306" s="1012"/>
      <c r="R306" s="1013"/>
      <c r="S306" s="1013"/>
      <c r="T306" s="1013"/>
      <c r="U306" s="1013"/>
      <c r="V306" s="1013"/>
      <c r="W306" s="1013"/>
      <c r="X306" s="1013"/>
      <c r="Y306" s="1013"/>
      <c r="Z306" s="1013"/>
      <c r="AA306" s="101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9"/>
    </row>
    <row r="333" spans="1:50" ht="22.5" hidden="1" customHeight="1" x14ac:dyDescent="0.15">
      <c r="A333" s="101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9"/>
      <c r="B334" s="236"/>
      <c r="C334" s="235"/>
      <c r="D334" s="236"/>
      <c r="E334" s="235"/>
      <c r="F334" s="297"/>
      <c r="G334" s="211"/>
      <c r="H334" s="121"/>
      <c r="I334" s="121"/>
      <c r="J334" s="121"/>
      <c r="K334" s="121"/>
      <c r="L334" s="121"/>
      <c r="M334" s="121"/>
      <c r="N334" s="121"/>
      <c r="O334" s="121"/>
      <c r="P334" s="212"/>
      <c r="Q334" s="1006"/>
      <c r="R334" s="1007"/>
      <c r="S334" s="1007"/>
      <c r="T334" s="1007"/>
      <c r="U334" s="1007"/>
      <c r="V334" s="1007"/>
      <c r="W334" s="1007"/>
      <c r="X334" s="1007"/>
      <c r="Y334" s="1007"/>
      <c r="Z334" s="1007"/>
      <c r="AA334" s="100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9"/>
      <c r="B335" s="236"/>
      <c r="C335" s="235"/>
      <c r="D335" s="236"/>
      <c r="E335" s="235"/>
      <c r="F335" s="297"/>
      <c r="G335" s="213"/>
      <c r="H335" s="214"/>
      <c r="I335" s="214"/>
      <c r="J335" s="214"/>
      <c r="K335" s="214"/>
      <c r="L335" s="214"/>
      <c r="M335" s="214"/>
      <c r="N335" s="214"/>
      <c r="O335" s="214"/>
      <c r="P335" s="215"/>
      <c r="Q335" s="1009"/>
      <c r="R335" s="1010"/>
      <c r="S335" s="1010"/>
      <c r="T335" s="1010"/>
      <c r="U335" s="1010"/>
      <c r="V335" s="1010"/>
      <c r="W335" s="1010"/>
      <c r="X335" s="1010"/>
      <c r="Y335" s="1010"/>
      <c r="Z335" s="1010"/>
      <c r="AA335" s="101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9"/>
      <c r="B336" s="236"/>
      <c r="C336" s="235"/>
      <c r="D336" s="236"/>
      <c r="E336" s="235"/>
      <c r="F336" s="297"/>
      <c r="G336" s="213"/>
      <c r="H336" s="214"/>
      <c r="I336" s="214"/>
      <c r="J336" s="214"/>
      <c r="K336" s="214"/>
      <c r="L336" s="214"/>
      <c r="M336" s="214"/>
      <c r="N336" s="214"/>
      <c r="O336" s="214"/>
      <c r="P336" s="215"/>
      <c r="Q336" s="1009"/>
      <c r="R336" s="1010"/>
      <c r="S336" s="1010"/>
      <c r="T336" s="1010"/>
      <c r="U336" s="1010"/>
      <c r="V336" s="1010"/>
      <c r="W336" s="1010"/>
      <c r="X336" s="1010"/>
      <c r="Y336" s="1010"/>
      <c r="Z336" s="1010"/>
      <c r="AA336" s="101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9"/>
      <c r="B337" s="236"/>
      <c r="C337" s="235"/>
      <c r="D337" s="236"/>
      <c r="E337" s="235"/>
      <c r="F337" s="297"/>
      <c r="G337" s="213"/>
      <c r="H337" s="214"/>
      <c r="I337" s="214"/>
      <c r="J337" s="214"/>
      <c r="K337" s="214"/>
      <c r="L337" s="214"/>
      <c r="M337" s="214"/>
      <c r="N337" s="214"/>
      <c r="O337" s="214"/>
      <c r="P337" s="215"/>
      <c r="Q337" s="1009"/>
      <c r="R337" s="1010"/>
      <c r="S337" s="1010"/>
      <c r="T337" s="1010"/>
      <c r="U337" s="1010"/>
      <c r="V337" s="1010"/>
      <c r="W337" s="1010"/>
      <c r="X337" s="1010"/>
      <c r="Y337" s="1010"/>
      <c r="Z337" s="1010"/>
      <c r="AA337" s="101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9"/>
      <c r="B338" s="236"/>
      <c r="C338" s="235"/>
      <c r="D338" s="236"/>
      <c r="E338" s="235"/>
      <c r="F338" s="297"/>
      <c r="G338" s="216"/>
      <c r="H338" s="124"/>
      <c r="I338" s="124"/>
      <c r="J338" s="124"/>
      <c r="K338" s="124"/>
      <c r="L338" s="124"/>
      <c r="M338" s="124"/>
      <c r="N338" s="124"/>
      <c r="O338" s="124"/>
      <c r="P338" s="217"/>
      <c r="Q338" s="1012"/>
      <c r="R338" s="1013"/>
      <c r="S338" s="1013"/>
      <c r="T338" s="1013"/>
      <c r="U338" s="1013"/>
      <c r="V338" s="1013"/>
      <c r="W338" s="1013"/>
      <c r="X338" s="1013"/>
      <c r="Y338" s="1013"/>
      <c r="Z338" s="1013"/>
      <c r="AA338" s="101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9"/>
      <c r="B341" s="236"/>
      <c r="C341" s="235"/>
      <c r="D341" s="236"/>
      <c r="E341" s="235"/>
      <c r="F341" s="297"/>
      <c r="G341" s="211"/>
      <c r="H341" s="121"/>
      <c r="I341" s="121"/>
      <c r="J341" s="121"/>
      <c r="K341" s="121"/>
      <c r="L341" s="121"/>
      <c r="M341" s="121"/>
      <c r="N341" s="121"/>
      <c r="O341" s="121"/>
      <c r="P341" s="212"/>
      <c r="Q341" s="1006"/>
      <c r="R341" s="1007"/>
      <c r="S341" s="1007"/>
      <c r="T341" s="1007"/>
      <c r="U341" s="1007"/>
      <c r="V341" s="1007"/>
      <c r="W341" s="1007"/>
      <c r="X341" s="1007"/>
      <c r="Y341" s="1007"/>
      <c r="Z341" s="1007"/>
      <c r="AA341" s="100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9"/>
      <c r="B342" s="236"/>
      <c r="C342" s="235"/>
      <c r="D342" s="236"/>
      <c r="E342" s="235"/>
      <c r="F342" s="297"/>
      <c r="G342" s="213"/>
      <c r="H342" s="214"/>
      <c r="I342" s="214"/>
      <c r="J342" s="214"/>
      <c r="K342" s="214"/>
      <c r="L342" s="214"/>
      <c r="M342" s="214"/>
      <c r="N342" s="214"/>
      <c r="O342" s="214"/>
      <c r="P342" s="215"/>
      <c r="Q342" s="1009"/>
      <c r="R342" s="1010"/>
      <c r="S342" s="1010"/>
      <c r="T342" s="1010"/>
      <c r="U342" s="1010"/>
      <c r="V342" s="1010"/>
      <c r="W342" s="1010"/>
      <c r="X342" s="1010"/>
      <c r="Y342" s="1010"/>
      <c r="Z342" s="1010"/>
      <c r="AA342" s="101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9"/>
      <c r="B343" s="236"/>
      <c r="C343" s="235"/>
      <c r="D343" s="236"/>
      <c r="E343" s="235"/>
      <c r="F343" s="297"/>
      <c r="G343" s="213"/>
      <c r="H343" s="214"/>
      <c r="I343" s="214"/>
      <c r="J343" s="214"/>
      <c r="K343" s="214"/>
      <c r="L343" s="214"/>
      <c r="M343" s="214"/>
      <c r="N343" s="214"/>
      <c r="O343" s="214"/>
      <c r="P343" s="215"/>
      <c r="Q343" s="1009"/>
      <c r="R343" s="1010"/>
      <c r="S343" s="1010"/>
      <c r="T343" s="1010"/>
      <c r="U343" s="1010"/>
      <c r="V343" s="1010"/>
      <c r="W343" s="1010"/>
      <c r="X343" s="1010"/>
      <c r="Y343" s="1010"/>
      <c r="Z343" s="1010"/>
      <c r="AA343" s="101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9"/>
      <c r="B344" s="236"/>
      <c r="C344" s="235"/>
      <c r="D344" s="236"/>
      <c r="E344" s="235"/>
      <c r="F344" s="297"/>
      <c r="G344" s="213"/>
      <c r="H344" s="214"/>
      <c r="I344" s="214"/>
      <c r="J344" s="214"/>
      <c r="K344" s="214"/>
      <c r="L344" s="214"/>
      <c r="M344" s="214"/>
      <c r="N344" s="214"/>
      <c r="O344" s="214"/>
      <c r="P344" s="215"/>
      <c r="Q344" s="1009"/>
      <c r="R344" s="1010"/>
      <c r="S344" s="1010"/>
      <c r="T344" s="1010"/>
      <c r="U344" s="1010"/>
      <c r="V344" s="1010"/>
      <c r="W344" s="1010"/>
      <c r="X344" s="1010"/>
      <c r="Y344" s="1010"/>
      <c r="Z344" s="1010"/>
      <c r="AA344" s="101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9"/>
      <c r="B345" s="236"/>
      <c r="C345" s="235"/>
      <c r="D345" s="236"/>
      <c r="E345" s="235"/>
      <c r="F345" s="297"/>
      <c r="G345" s="216"/>
      <c r="H345" s="124"/>
      <c r="I345" s="124"/>
      <c r="J345" s="124"/>
      <c r="K345" s="124"/>
      <c r="L345" s="124"/>
      <c r="M345" s="124"/>
      <c r="N345" s="124"/>
      <c r="O345" s="124"/>
      <c r="P345" s="217"/>
      <c r="Q345" s="1012"/>
      <c r="R345" s="1013"/>
      <c r="S345" s="1013"/>
      <c r="T345" s="1013"/>
      <c r="U345" s="1013"/>
      <c r="V345" s="1013"/>
      <c r="W345" s="1013"/>
      <c r="X345" s="1013"/>
      <c r="Y345" s="1013"/>
      <c r="Z345" s="1013"/>
      <c r="AA345" s="101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9"/>
      <c r="B348" s="236"/>
      <c r="C348" s="235"/>
      <c r="D348" s="236"/>
      <c r="E348" s="235"/>
      <c r="F348" s="297"/>
      <c r="G348" s="211"/>
      <c r="H348" s="121"/>
      <c r="I348" s="121"/>
      <c r="J348" s="121"/>
      <c r="K348" s="121"/>
      <c r="L348" s="121"/>
      <c r="M348" s="121"/>
      <c r="N348" s="121"/>
      <c r="O348" s="121"/>
      <c r="P348" s="212"/>
      <c r="Q348" s="1006"/>
      <c r="R348" s="1007"/>
      <c r="S348" s="1007"/>
      <c r="T348" s="1007"/>
      <c r="U348" s="1007"/>
      <c r="V348" s="1007"/>
      <c r="W348" s="1007"/>
      <c r="X348" s="1007"/>
      <c r="Y348" s="1007"/>
      <c r="Z348" s="1007"/>
      <c r="AA348" s="100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9"/>
      <c r="B349" s="236"/>
      <c r="C349" s="235"/>
      <c r="D349" s="236"/>
      <c r="E349" s="235"/>
      <c r="F349" s="297"/>
      <c r="G349" s="213"/>
      <c r="H349" s="214"/>
      <c r="I349" s="214"/>
      <c r="J349" s="214"/>
      <c r="K349" s="214"/>
      <c r="L349" s="214"/>
      <c r="M349" s="214"/>
      <c r="N349" s="214"/>
      <c r="O349" s="214"/>
      <c r="P349" s="215"/>
      <c r="Q349" s="1009"/>
      <c r="R349" s="1010"/>
      <c r="S349" s="1010"/>
      <c r="T349" s="1010"/>
      <c r="U349" s="1010"/>
      <c r="V349" s="1010"/>
      <c r="W349" s="1010"/>
      <c r="X349" s="1010"/>
      <c r="Y349" s="1010"/>
      <c r="Z349" s="1010"/>
      <c r="AA349" s="101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9"/>
      <c r="B350" s="236"/>
      <c r="C350" s="235"/>
      <c r="D350" s="236"/>
      <c r="E350" s="235"/>
      <c r="F350" s="297"/>
      <c r="G350" s="213"/>
      <c r="H350" s="214"/>
      <c r="I350" s="214"/>
      <c r="J350" s="214"/>
      <c r="K350" s="214"/>
      <c r="L350" s="214"/>
      <c r="M350" s="214"/>
      <c r="N350" s="214"/>
      <c r="O350" s="214"/>
      <c r="P350" s="215"/>
      <c r="Q350" s="1009"/>
      <c r="R350" s="1010"/>
      <c r="S350" s="1010"/>
      <c r="T350" s="1010"/>
      <c r="U350" s="1010"/>
      <c r="V350" s="1010"/>
      <c r="W350" s="1010"/>
      <c r="X350" s="1010"/>
      <c r="Y350" s="1010"/>
      <c r="Z350" s="1010"/>
      <c r="AA350" s="101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9"/>
      <c r="B351" s="236"/>
      <c r="C351" s="235"/>
      <c r="D351" s="236"/>
      <c r="E351" s="235"/>
      <c r="F351" s="297"/>
      <c r="G351" s="213"/>
      <c r="H351" s="214"/>
      <c r="I351" s="214"/>
      <c r="J351" s="214"/>
      <c r="K351" s="214"/>
      <c r="L351" s="214"/>
      <c r="M351" s="214"/>
      <c r="N351" s="214"/>
      <c r="O351" s="214"/>
      <c r="P351" s="215"/>
      <c r="Q351" s="1009"/>
      <c r="R351" s="1010"/>
      <c r="S351" s="1010"/>
      <c r="T351" s="1010"/>
      <c r="U351" s="1010"/>
      <c r="V351" s="1010"/>
      <c r="W351" s="1010"/>
      <c r="X351" s="1010"/>
      <c r="Y351" s="1010"/>
      <c r="Z351" s="1010"/>
      <c r="AA351" s="101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9"/>
      <c r="B352" s="236"/>
      <c r="C352" s="235"/>
      <c r="D352" s="236"/>
      <c r="E352" s="235"/>
      <c r="F352" s="297"/>
      <c r="G352" s="216"/>
      <c r="H352" s="124"/>
      <c r="I352" s="124"/>
      <c r="J352" s="124"/>
      <c r="K352" s="124"/>
      <c r="L352" s="124"/>
      <c r="M352" s="124"/>
      <c r="N352" s="124"/>
      <c r="O352" s="124"/>
      <c r="P352" s="217"/>
      <c r="Q352" s="1012"/>
      <c r="R352" s="1013"/>
      <c r="S352" s="1013"/>
      <c r="T352" s="1013"/>
      <c r="U352" s="1013"/>
      <c r="V352" s="1013"/>
      <c r="W352" s="1013"/>
      <c r="X352" s="1013"/>
      <c r="Y352" s="1013"/>
      <c r="Z352" s="1013"/>
      <c r="AA352" s="101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9"/>
      <c r="B355" s="236"/>
      <c r="C355" s="235"/>
      <c r="D355" s="236"/>
      <c r="E355" s="235"/>
      <c r="F355" s="297"/>
      <c r="G355" s="211"/>
      <c r="H355" s="121"/>
      <c r="I355" s="121"/>
      <c r="J355" s="121"/>
      <c r="K355" s="121"/>
      <c r="L355" s="121"/>
      <c r="M355" s="121"/>
      <c r="N355" s="121"/>
      <c r="O355" s="121"/>
      <c r="P355" s="212"/>
      <c r="Q355" s="1006"/>
      <c r="R355" s="1007"/>
      <c r="S355" s="1007"/>
      <c r="T355" s="1007"/>
      <c r="U355" s="1007"/>
      <c r="V355" s="1007"/>
      <c r="W355" s="1007"/>
      <c r="X355" s="1007"/>
      <c r="Y355" s="1007"/>
      <c r="Z355" s="1007"/>
      <c r="AA355" s="100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9"/>
      <c r="B356" s="236"/>
      <c r="C356" s="235"/>
      <c r="D356" s="236"/>
      <c r="E356" s="235"/>
      <c r="F356" s="297"/>
      <c r="G356" s="213"/>
      <c r="H356" s="214"/>
      <c r="I356" s="214"/>
      <c r="J356" s="214"/>
      <c r="K356" s="214"/>
      <c r="L356" s="214"/>
      <c r="M356" s="214"/>
      <c r="N356" s="214"/>
      <c r="O356" s="214"/>
      <c r="P356" s="215"/>
      <c r="Q356" s="1009"/>
      <c r="R356" s="1010"/>
      <c r="S356" s="1010"/>
      <c r="T356" s="1010"/>
      <c r="U356" s="1010"/>
      <c r="V356" s="1010"/>
      <c r="W356" s="1010"/>
      <c r="X356" s="1010"/>
      <c r="Y356" s="1010"/>
      <c r="Z356" s="1010"/>
      <c r="AA356" s="101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9"/>
      <c r="B357" s="236"/>
      <c r="C357" s="235"/>
      <c r="D357" s="236"/>
      <c r="E357" s="235"/>
      <c r="F357" s="297"/>
      <c r="G357" s="213"/>
      <c r="H357" s="214"/>
      <c r="I357" s="214"/>
      <c r="J357" s="214"/>
      <c r="K357" s="214"/>
      <c r="L357" s="214"/>
      <c r="M357" s="214"/>
      <c r="N357" s="214"/>
      <c r="O357" s="214"/>
      <c r="P357" s="215"/>
      <c r="Q357" s="1009"/>
      <c r="R357" s="1010"/>
      <c r="S357" s="1010"/>
      <c r="T357" s="1010"/>
      <c r="U357" s="1010"/>
      <c r="V357" s="1010"/>
      <c r="W357" s="1010"/>
      <c r="X357" s="1010"/>
      <c r="Y357" s="1010"/>
      <c r="Z357" s="1010"/>
      <c r="AA357" s="101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9"/>
      <c r="B358" s="236"/>
      <c r="C358" s="235"/>
      <c r="D358" s="236"/>
      <c r="E358" s="235"/>
      <c r="F358" s="297"/>
      <c r="G358" s="213"/>
      <c r="H358" s="214"/>
      <c r="I358" s="214"/>
      <c r="J358" s="214"/>
      <c r="K358" s="214"/>
      <c r="L358" s="214"/>
      <c r="M358" s="214"/>
      <c r="N358" s="214"/>
      <c r="O358" s="214"/>
      <c r="P358" s="215"/>
      <c r="Q358" s="1009"/>
      <c r="R358" s="1010"/>
      <c r="S358" s="1010"/>
      <c r="T358" s="1010"/>
      <c r="U358" s="1010"/>
      <c r="V358" s="1010"/>
      <c r="W358" s="1010"/>
      <c r="X358" s="1010"/>
      <c r="Y358" s="1010"/>
      <c r="Z358" s="1010"/>
      <c r="AA358" s="101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9"/>
      <c r="B359" s="236"/>
      <c r="C359" s="235"/>
      <c r="D359" s="236"/>
      <c r="E359" s="235"/>
      <c r="F359" s="297"/>
      <c r="G359" s="216"/>
      <c r="H359" s="124"/>
      <c r="I359" s="124"/>
      <c r="J359" s="124"/>
      <c r="K359" s="124"/>
      <c r="L359" s="124"/>
      <c r="M359" s="124"/>
      <c r="N359" s="124"/>
      <c r="O359" s="124"/>
      <c r="P359" s="217"/>
      <c r="Q359" s="1012"/>
      <c r="R359" s="1013"/>
      <c r="S359" s="1013"/>
      <c r="T359" s="1013"/>
      <c r="U359" s="1013"/>
      <c r="V359" s="1013"/>
      <c r="W359" s="1013"/>
      <c r="X359" s="1013"/>
      <c r="Y359" s="1013"/>
      <c r="Z359" s="1013"/>
      <c r="AA359" s="101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9"/>
      <c r="B362" s="236"/>
      <c r="C362" s="235"/>
      <c r="D362" s="236"/>
      <c r="E362" s="235"/>
      <c r="F362" s="297"/>
      <c r="G362" s="211"/>
      <c r="H362" s="121"/>
      <c r="I362" s="121"/>
      <c r="J362" s="121"/>
      <c r="K362" s="121"/>
      <c r="L362" s="121"/>
      <c r="M362" s="121"/>
      <c r="N362" s="121"/>
      <c r="O362" s="121"/>
      <c r="P362" s="212"/>
      <c r="Q362" s="1006"/>
      <c r="R362" s="1007"/>
      <c r="S362" s="1007"/>
      <c r="T362" s="1007"/>
      <c r="U362" s="1007"/>
      <c r="V362" s="1007"/>
      <c r="W362" s="1007"/>
      <c r="X362" s="1007"/>
      <c r="Y362" s="1007"/>
      <c r="Z362" s="1007"/>
      <c r="AA362" s="100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9"/>
      <c r="B363" s="236"/>
      <c r="C363" s="235"/>
      <c r="D363" s="236"/>
      <c r="E363" s="235"/>
      <c r="F363" s="297"/>
      <c r="G363" s="213"/>
      <c r="H363" s="214"/>
      <c r="I363" s="214"/>
      <c r="J363" s="214"/>
      <c r="K363" s="214"/>
      <c r="L363" s="214"/>
      <c r="M363" s="214"/>
      <c r="N363" s="214"/>
      <c r="O363" s="214"/>
      <c r="P363" s="215"/>
      <c r="Q363" s="1009"/>
      <c r="R363" s="1010"/>
      <c r="S363" s="1010"/>
      <c r="T363" s="1010"/>
      <c r="U363" s="1010"/>
      <c r="V363" s="1010"/>
      <c r="W363" s="1010"/>
      <c r="X363" s="1010"/>
      <c r="Y363" s="1010"/>
      <c r="Z363" s="1010"/>
      <c r="AA363" s="101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9"/>
      <c r="B364" s="236"/>
      <c r="C364" s="235"/>
      <c r="D364" s="236"/>
      <c r="E364" s="235"/>
      <c r="F364" s="297"/>
      <c r="G364" s="213"/>
      <c r="H364" s="214"/>
      <c r="I364" s="214"/>
      <c r="J364" s="214"/>
      <c r="K364" s="214"/>
      <c r="L364" s="214"/>
      <c r="M364" s="214"/>
      <c r="N364" s="214"/>
      <c r="O364" s="214"/>
      <c r="P364" s="215"/>
      <c r="Q364" s="1009"/>
      <c r="R364" s="1010"/>
      <c r="S364" s="1010"/>
      <c r="T364" s="1010"/>
      <c r="U364" s="1010"/>
      <c r="V364" s="1010"/>
      <c r="W364" s="1010"/>
      <c r="X364" s="1010"/>
      <c r="Y364" s="1010"/>
      <c r="Z364" s="1010"/>
      <c r="AA364" s="101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9"/>
      <c r="B365" s="236"/>
      <c r="C365" s="235"/>
      <c r="D365" s="236"/>
      <c r="E365" s="235"/>
      <c r="F365" s="297"/>
      <c r="G365" s="213"/>
      <c r="H365" s="214"/>
      <c r="I365" s="214"/>
      <c r="J365" s="214"/>
      <c r="K365" s="214"/>
      <c r="L365" s="214"/>
      <c r="M365" s="214"/>
      <c r="N365" s="214"/>
      <c r="O365" s="214"/>
      <c r="P365" s="215"/>
      <c r="Q365" s="1009"/>
      <c r="R365" s="1010"/>
      <c r="S365" s="1010"/>
      <c r="T365" s="1010"/>
      <c r="U365" s="1010"/>
      <c r="V365" s="1010"/>
      <c r="W365" s="1010"/>
      <c r="X365" s="1010"/>
      <c r="Y365" s="1010"/>
      <c r="Z365" s="1010"/>
      <c r="AA365" s="101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9"/>
      <c r="B366" s="236"/>
      <c r="C366" s="235"/>
      <c r="D366" s="236"/>
      <c r="E366" s="298"/>
      <c r="F366" s="299"/>
      <c r="G366" s="216"/>
      <c r="H366" s="124"/>
      <c r="I366" s="124"/>
      <c r="J366" s="124"/>
      <c r="K366" s="124"/>
      <c r="L366" s="124"/>
      <c r="M366" s="124"/>
      <c r="N366" s="124"/>
      <c r="O366" s="124"/>
      <c r="P366" s="217"/>
      <c r="Q366" s="1012"/>
      <c r="R366" s="1013"/>
      <c r="S366" s="1013"/>
      <c r="T366" s="1013"/>
      <c r="U366" s="1013"/>
      <c r="V366" s="1013"/>
      <c r="W366" s="1013"/>
      <c r="X366" s="1013"/>
      <c r="Y366" s="1013"/>
      <c r="Z366" s="1013"/>
      <c r="AA366" s="101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9"/>
      <c r="B369" s="236"/>
      <c r="C369" s="235"/>
      <c r="D369" s="236"/>
      <c r="E369" s="71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9"/>
    </row>
    <row r="370" spans="1:50" ht="45" hidden="1" customHeight="1" x14ac:dyDescent="0.15">
      <c r="A370" s="101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9"/>
    </row>
    <row r="393" spans="1:50" ht="22.5" hidden="1" customHeight="1" x14ac:dyDescent="0.15">
      <c r="A393" s="101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9"/>
      <c r="B394" s="236"/>
      <c r="C394" s="235"/>
      <c r="D394" s="236"/>
      <c r="E394" s="235"/>
      <c r="F394" s="297"/>
      <c r="G394" s="211"/>
      <c r="H394" s="121"/>
      <c r="I394" s="121"/>
      <c r="J394" s="121"/>
      <c r="K394" s="121"/>
      <c r="L394" s="121"/>
      <c r="M394" s="121"/>
      <c r="N394" s="121"/>
      <c r="O394" s="121"/>
      <c r="P394" s="212"/>
      <c r="Q394" s="1006"/>
      <c r="R394" s="1007"/>
      <c r="S394" s="1007"/>
      <c r="T394" s="1007"/>
      <c r="U394" s="1007"/>
      <c r="V394" s="1007"/>
      <c r="W394" s="1007"/>
      <c r="X394" s="1007"/>
      <c r="Y394" s="1007"/>
      <c r="Z394" s="1007"/>
      <c r="AA394" s="100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9"/>
      <c r="B395" s="236"/>
      <c r="C395" s="235"/>
      <c r="D395" s="236"/>
      <c r="E395" s="235"/>
      <c r="F395" s="297"/>
      <c r="G395" s="213"/>
      <c r="H395" s="214"/>
      <c r="I395" s="214"/>
      <c r="J395" s="214"/>
      <c r="K395" s="214"/>
      <c r="L395" s="214"/>
      <c r="M395" s="214"/>
      <c r="N395" s="214"/>
      <c r="O395" s="214"/>
      <c r="P395" s="215"/>
      <c r="Q395" s="1009"/>
      <c r="R395" s="1010"/>
      <c r="S395" s="1010"/>
      <c r="T395" s="1010"/>
      <c r="U395" s="1010"/>
      <c r="V395" s="1010"/>
      <c r="W395" s="1010"/>
      <c r="X395" s="1010"/>
      <c r="Y395" s="1010"/>
      <c r="Z395" s="1010"/>
      <c r="AA395" s="101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9"/>
      <c r="B396" s="236"/>
      <c r="C396" s="235"/>
      <c r="D396" s="236"/>
      <c r="E396" s="235"/>
      <c r="F396" s="297"/>
      <c r="G396" s="213"/>
      <c r="H396" s="214"/>
      <c r="I396" s="214"/>
      <c r="J396" s="214"/>
      <c r="K396" s="214"/>
      <c r="L396" s="214"/>
      <c r="M396" s="214"/>
      <c r="N396" s="214"/>
      <c r="O396" s="214"/>
      <c r="P396" s="215"/>
      <c r="Q396" s="1009"/>
      <c r="R396" s="1010"/>
      <c r="S396" s="1010"/>
      <c r="T396" s="1010"/>
      <c r="U396" s="1010"/>
      <c r="V396" s="1010"/>
      <c r="W396" s="1010"/>
      <c r="X396" s="1010"/>
      <c r="Y396" s="1010"/>
      <c r="Z396" s="1010"/>
      <c r="AA396" s="101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9"/>
      <c r="B397" s="236"/>
      <c r="C397" s="235"/>
      <c r="D397" s="236"/>
      <c r="E397" s="235"/>
      <c r="F397" s="297"/>
      <c r="G397" s="213"/>
      <c r="H397" s="214"/>
      <c r="I397" s="214"/>
      <c r="J397" s="214"/>
      <c r="K397" s="214"/>
      <c r="L397" s="214"/>
      <c r="M397" s="214"/>
      <c r="N397" s="214"/>
      <c r="O397" s="214"/>
      <c r="P397" s="215"/>
      <c r="Q397" s="1009"/>
      <c r="R397" s="1010"/>
      <c r="S397" s="1010"/>
      <c r="T397" s="1010"/>
      <c r="U397" s="1010"/>
      <c r="V397" s="1010"/>
      <c r="W397" s="1010"/>
      <c r="X397" s="1010"/>
      <c r="Y397" s="1010"/>
      <c r="Z397" s="1010"/>
      <c r="AA397" s="101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9"/>
      <c r="B398" s="236"/>
      <c r="C398" s="235"/>
      <c r="D398" s="236"/>
      <c r="E398" s="235"/>
      <c r="F398" s="297"/>
      <c r="G398" s="216"/>
      <c r="H398" s="124"/>
      <c r="I398" s="124"/>
      <c r="J398" s="124"/>
      <c r="K398" s="124"/>
      <c r="L398" s="124"/>
      <c r="M398" s="124"/>
      <c r="N398" s="124"/>
      <c r="O398" s="124"/>
      <c r="P398" s="217"/>
      <c r="Q398" s="1012"/>
      <c r="R398" s="1013"/>
      <c r="S398" s="1013"/>
      <c r="T398" s="1013"/>
      <c r="U398" s="1013"/>
      <c r="V398" s="1013"/>
      <c r="W398" s="1013"/>
      <c r="X398" s="1013"/>
      <c r="Y398" s="1013"/>
      <c r="Z398" s="1013"/>
      <c r="AA398" s="101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9"/>
      <c r="B401" s="236"/>
      <c r="C401" s="235"/>
      <c r="D401" s="236"/>
      <c r="E401" s="235"/>
      <c r="F401" s="297"/>
      <c r="G401" s="211"/>
      <c r="H401" s="121"/>
      <c r="I401" s="121"/>
      <c r="J401" s="121"/>
      <c r="K401" s="121"/>
      <c r="L401" s="121"/>
      <c r="M401" s="121"/>
      <c r="N401" s="121"/>
      <c r="O401" s="121"/>
      <c r="P401" s="212"/>
      <c r="Q401" s="1006"/>
      <c r="R401" s="1007"/>
      <c r="S401" s="1007"/>
      <c r="T401" s="1007"/>
      <c r="U401" s="1007"/>
      <c r="V401" s="1007"/>
      <c r="W401" s="1007"/>
      <c r="X401" s="1007"/>
      <c r="Y401" s="1007"/>
      <c r="Z401" s="1007"/>
      <c r="AA401" s="100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9"/>
      <c r="B402" s="236"/>
      <c r="C402" s="235"/>
      <c r="D402" s="236"/>
      <c r="E402" s="235"/>
      <c r="F402" s="297"/>
      <c r="G402" s="213"/>
      <c r="H402" s="214"/>
      <c r="I402" s="214"/>
      <c r="J402" s="214"/>
      <c r="K402" s="214"/>
      <c r="L402" s="214"/>
      <c r="M402" s="214"/>
      <c r="N402" s="214"/>
      <c r="O402" s="214"/>
      <c r="P402" s="215"/>
      <c r="Q402" s="1009"/>
      <c r="R402" s="1010"/>
      <c r="S402" s="1010"/>
      <c r="T402" s="1010"/>
      <c r="U402" s="1010"/>
      <c r="V402" s="1010"/>
      <c r="W402" s="1010"/>
      <c r="X402" s="1010"/>
      <c r="Y402" s="1010"/>
      <c r="Z402" s="1010"/>
      <c r="AA402" s="101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9"/>
      <c r="B403" s="236"/>
      <c r="C403" s="235"/>
      <c r="D403" s="236"/>
      <c r="E403" s="235"/>
      <c r="F403" s="297"/>
      <c r="G403" s="213"/>
      <c r="H403" s="214"/>
      <c r="I403" s="214"/>
      <c r="J403" s="214"/>
      <c r="K403" s="214"/>
      <c r="L403" s="214"/>
      <c r="M403" s="214"/>
      <c r="N403" s="214"/>
      <c r="O403" s="214"/>
      <c r="P403" s="215"/>
      <c r="Q403" s="1009"/>
      <c r="R403" s="1010"/>
      <c r="S403" s="1010"/>
      <c r="T403" s="1010"/>
      <c r="U403" s="1010"/>
      <c r="V403" s="1010"/>
      <c r="W403" s="1010"/>
      <c r="X403" s="1010"/>
      <c r="Y403" s="1010"/>
      <c r="Z403" s="1010"/>
      <c r="AA403" s="101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9"/>
      <c r="B404" s="236"/>
      <c r="C404" s="235"/>
      <c r="D404" s="236"/>
      <c r="E404" s="235"/>
      <c r="F404" s="297"/>
      <c r="G404" s="213"/>
      <c r="H404" s="214"/>
      <c r="I404" s="214"/>
      <c r="J404" s="214"/>
      <c r="K404" s="214"/>
      <c r="L404" s="214"/>
      <c r="M404" s="214"/>
      <c r="N404" s="214"/>
      <c r="O404" s="214"/>
      <c r="P404" s="215"/>
      <c r="Q404" s="1009"/>
      <c r="R404" s="1010"/>
      <c r="S404" s="1010"/>
      <c r="T404" s="1010"/>
      <c r="U404" s="1010"/>
      <c r="V404" s="1010"/>
      <c r="W404" s="1010"/>
      <c r="X404" s="1010"/>
      <c r="Y404" s="1010"/>
      <c r="Z404" s="1010"/>
      <c r="AA404" s="101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9"/>
      <c r="B405" s="236"/>
      <c r="C405" s="235"/>
      <c r="D405" s="236"/>
      <c r="E405" s="235"/>
      <c r="F405" s="297"/>
      <c r="G405" s="216"/>
      <c r="H405" s="124"/>
      <c r="I405" s="124"/>
      <c r="J405" s="124"/>
      <c r="K405" s="124"/>
      <c r="L405" s="124"/>
      <c r="M405" s="124"/>
      <c r="N405" s="124"/>
      <c r="O405" s="124"/>
      <c r="P405" s="217"/>
      <c r="Q405" s="1012"/>
      <c r="R405" s="1013"/>
      <c r="S405" s="1013"/>
      <c r="T405" s="1013"/>
      <c r="U405" s="1013"/>
      <c r="V405" s="1013"/>
      <c r="W405" s="1013"/>
      <c r="X405" s="1013"/>
      <c r="Y405" s="1013"/>
      <c r="Z405" s="1013"/>
      <c r="AA405" s="101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9"/>
      <c r="B408" s="236"/>
      <c r="C408" s="235"/>
      <c r="D408" s="236"/>
      <c r="E408" s="235"/>
      <c r="F408" s="297"/>
      <c r="G408" s="211"/>
      <c r="H408" s="121"/>
      <c r="I408" s="121"/>
      <c r="J408" s="121"/>
      <c r="K408" s="121"/>
      <c r="L408" s="121"/>
      <c r="M408" s="121"/>
      <c r="N408" s="121"/>
      <c r="O408" s="121"/>
      <c r="P408" s="212"/>
      <c r="Q408" s="1006"/>
      <c r="R408" s="1007"/>
      <c r="S408" s="1007"/>
      <c r="T408" s="1007"/>
      <c r="U408" s="1007"/>
      <c r="V408" s="1007"/>
      <c r="W408" s="1007"/>
      <c r="X408" s="1007"/>
      <c r="Y408" s="1007"/>
      <c r="Z408" s="1007"/>
      <c r="AA408" s="100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9"/>
      <c r="B409" s="236"/>
      <c r="C409" s="235"/>
      <c r="D409" s="236"/>
      <c r="E409" s="235"/>
      <c r="F409" s="297"/>
      <c r="G409" s="213"/>
      <c r="H409" s="214"/>
      <c r="I409" s="214"/>
      <c r="J409" s="214"/>
      <c r="K409" s="214"/>
      <c r="L409" s="214"/>
      <c r="M409" s="214"/>
      <c r="N409" s="214"/>
      <c r="O409" s="214"/>
      <c r="P409" s="215"/>
      <c r="Q409" s="1009"/>
      <c r="R409" s="1010"/>
      <c r="S409" s="1010"/>
      <c r="T409" s="1010"/>
      <c r="U409" s="1010"/>
      <c r="V409" s="1010"/>
      <c r="W409" s="1010"/>
      <c r="X409" s="1010"/>
      <c r="Y409" s="1010"/>
      <c r="Z409" s="1010"/>
      <c r="AA409" s="101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9"/>
      <c r="B410" s="236"/>
      <c r="C410" s="235"/>
      <c r="D410" s="236"/>
      <c r="E410" s="235"/>
      <c r="F410" s="297"/>
      <c r="G410" s="213"/>
      <c r="H410" s="214"/>
      <c r="I410" s="214"/>
      <c r="J410" s="214"/>
      <c r="K410" s="214"/>
      <c r="L410" s="214"/>
      <c r="M410" s="214"/>
      <c r="N410" s="214"/>
      <c r="O410" s="214"/>
      <c r="P410" s="215"/>
      <c r="Q410" s="1009"/>
      <c r="R410" s="1010"/>
      <c r="S410" s="1010"/>
      <c r="T410" s="1010"/>
      <c r="U410" s="1010"/>
      <c r="V410" s="1010"/>
      <c r="W410" s="1010"/>
      <c r="X410" s="1010"/>
      <c r="Y410" s="1010"/>
      <c r="Z410" s="1010"/>
      <c r="AA410" s="101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9"/>
      <c r="B411" s="236"/>
      <c r="C411" s="235"/>
      <c r="D411" s="236"/>
      <c r="E411" s="235"/>
      <c r="F411" s="297"/>
      <c r="G411" s="213"/>
      <c r="H411" s="214"/>
      <c r="I411" s="214"/>
      <c r="J411" s="214"/>
      <c r="K411" s="214"/>
      <c r="L411" s="214"/>
      <c r="M411" s="214"/>
      <c r="N411" s="214"/>
      <c r="O411" s="214"/>
      <c r="P411" s="215"/>
      <c r="Q411" s="1009"/>
      <c r="R411" s="1010"/>
      <c r="S411" s="1010"/>
      <c r="T411" s="1010"/>
      <c r="U411" s="1010"/>
      <c r="V411" s="1010"/>
      <c r="W411" s="1010"/>
      <c r="X411" s="1010"/>
      <c r="Y411" s="1010"/>
      <c r="Z411" s="1010"/>
      <c r="AA411" s="101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9"/>
      <c r="B412" s="236"/>
      <c r="C412" s="235"/>
      <c r="D412" s="236"/>
      <c r="E412" s="235"/>
      <c r="F412" s="297"/>
      <c r="G412" s="216"/>
      <c r="H412" s="124"/>
      <c r="I412" s="124"/>
      <c r="J412" s="124"/>
      <c r="K412" s="124"/>
      <c r="L412" s="124"/>
      <c r="M412" s="124"/>
      <c r="N412" s="124"/>
      <c r="O412" s="124"/>
      <c r="P412" s="217"/>
      <c r="Q412" s="1012"/>
      <c r="R412" s="1013"/>
      <c r="S412" s="1013"/>
      <c r="T412" s="1013"/>
      <c r="U412" s="1013"/>
      <c r="V412" s="1013"/>
      <c r="W412" s="1013"/>
      <c r="X412" s="1013"/>
      <c r="Y412" s="1013"/>
      <c r="Z412" s="1013"/>
      <c r="AA412" s="101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9"/>
      <c r="B415" s="236"/>
      <c r="C415" s="235"/>
      <c r="D415" s="236"/>
      <c r="E415" s="235"/>
      <c r="F415" s="297"/>
      <c r="G415" s="211"/>
      <c r="H415" s="121"/>
      <c r="I415" s="121"/>
      <c r="J415" s="121"/>
      <c r="K415" s="121"/>
      <c r="L415" s="121"/>
      <c r="M415" s="121"/>
      <c r="N415" s="121"/>
      <c r="O415" s="121"/>
      <c r="P415" s="212"/>
      <c r="Q415" s="1006"/>
      <c r="R415" s="1007"/>
      <c r="S415" s="1007"/>
      <c r="T415" s="1007"/>
      <c r="U415" s="1007"/>
      <c r="V415" s="1007"/>
      <c r="W415" s="1007"/>
      <c r="X415" s="1007"/>
      <c r="Y415" s="1007"/>
      <c r="Z415" s="1007"/>
      <c r="AA415" s="100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9"/>
      <c r="B416" s="236"/>
      <c r="C416" s="235"/>
      <c r="D416" s="236"/>
      <c r="E416" s="235"/>
      <c r="F416" s="297"/>
      <c r="G416" s="213"/>
      <c r="H416" s="214"/>
      <c r="I416" s="214"/>
      <c r="J416" s="214"/>
      <c r="K416" s="214"/>
      <c r="L416" s="214"/>
      <c r="M416" s="214"/>
      <c r="N416" s="214"/>
      <c r="O416" s="214"/>
      <c r="P416" s="215"/>
      <c r="Q416" s="1009"/>
      <c r="R416" s="1010"/>
      <c r="S416" s="1010"/>
      <c r="T416" s="1010"/>
      <c r="U416" s="1010"/>
      <c r="V416" s="1010"/>
      <c r="W416" s="1010"/>
      <c r="X416" s="1010"/>
      <c r="Y416" s="1010"/>
      <c r="Z416" s="1010"/>
      <c r="AA416" s="101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9"/>
      <c r="B417" s="236"/>
      <c r="C417" s="235"/>
      <c r="D417" s="236"/>
      <c r="E417" s="235"/>
      <c r="F417" s="297"/>
      <c r="G417" s="213"/>
      <c r="H417" s="214"/>
      <c r="I417" s="214"/>
      <c r="J417" s="214"/>
      <c r="K417" s="214"/>
      <c r="L417" s="214"/>
      <c r="M417" s="214"/>
      <c r="N417" s="214"/>
      <c r="O417" s="214"/>
      <c r="P417" s="215"/>
      <c r="Q417" s="1009"/>
      <c r="R417" s="1010"/>
      <c r="S417" s="1010"/>
      <c r="T417" s="1010"/>
      <c r="U417" s="1010"/>
      <c r="V417" s="1010"/>
      <c r="W417" s="1010"/>
      <c r="X417" s="1010"/>
      <c r="Y417" s="1010"/>
      <c r="Z417" s="1010"/>
      <c r="AA417" s="101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9"/>
      <c r="B418" s="236"/>
      <c r="C418" s="235"/>
      <c r="D418" s="236"/>
      <c r="E418" s="235"/>
      <c r="F418" s="297"/>
      <c r="G418" s="213"/>
      <c r="H418" s="214"/>
      <c r="I418" s="214"/>
      <c r="J418" s="214"/>
      <c r="K418" s="214"/>
      <c r="L418" s="214"/>
      <c r="M418" s="214"/>
      <c r="N418" s="214"/>
      <c r="O418" s="214"/>
      <c r="P418" s="215"/>
      <c r="Q418" s="1009"/>
      <c r="R418" s="1010"/>
      <c r="S418" s="1010"/>
      <c r="T418" s="1010"/>
      <c r="U418" s="1010"/>
      <c r="V418" s="1010"/>
      <c r="W418" s="1010"/>
      <c r="X418" s="1010"/>
      <c r="Y418" s="1010"/>
      <c r="Z418" s="1010"/>
      <c r="AA418" s="101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9"/>
      <c r="B419" s="236"/>
      <c r="C419" s="235"/>
      <c r="D419" s="236"/>
      <c r="E419" s="235"/>
      <c r="F419" s="297"/>
      <c r="G419" s="216"/>
      <c r="H419" s="124"/>
      <c r="I419" s="124"/>
      <c r="J419" s="124"/>
      <c r="K419" s="124"/>
      <c r="L419" s="124"/>
      <c r="M419" s="124"/>
      <c r="N419" s="124"/>
      <c r="O419" s="124"/>
      <c r="P419" s="217"/>
      <c r="Q419" s="1012"/>
      <c r="R419" s="1013"/>
      <c r="S419" s="1013"/>
      <c r="T419" s="1013"/>
      <c r="U419" s="1013"/>
      <c r="V419" s="1013"/>
      <c r="W419" s="1013"/>
      <c r="X419" s="1013"/>
      <c r="Y419" s="1013"/>
      <c r="Z419" s="1013"/>
      <c r="AA419" s="101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9"/>
      <c r="B422" s="236"/>
      <c r="C422" s="235"/>
      <c r="D422" s="236"/>
      <c r="E422" s="235"/>
      <c r="F422" s="297"/>
      <c r="G422" s="211"/>
      <c r="H422" s="121"/>
      <c r="I422" s="121"/>
      <c r="J422" s="121"/>
      <c r="K422" s="121"/>
      <c r="L422" s="121"/>
      <c r="M422" s="121"/>
      <c r="N422" s="121"/>
      <c r="O422" s="121"/>
      <c r="P422" s="212"/>
      <c r="Q422" s="1006"/>
      <c r="R422" s="1007"/>
      <c r="S422" s="1007"/>
      <c r="T422" s="1007"/>
      <c r="U422" s="1007"/>
      <c r="V422" s="1007"/>
      <c r="W422" s="1007"/>
      <c r="X422" s="1007"/>
      <c r="Y422" s="1007"/>
      <c r="Z422" s="1007"/>
      <c r="AA422" s="100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9"/>
      <c r="B423" s="236"/>
      <c r="C423" s="235"/>
      <c r="D423" s="236"/>
      <c r="E423" s="235"/>
      <c r="F423" s="297"/>
      <c r="G423" s="213"/>
      <c r="H423" s="214"/>
      <c r="I423" s="214"/>
      <c r="J423" s="214"/>
      <c r="K423" s="214"/>
      <c r="L423" s="214"/>
      <c r="M423" s="214"/>
      <c r="N423" s="214"/>
      <c r="O423" s="214"/>
      <c r="P423" s="215"/>
      <c r="Q423" s="1009"/>
      <c r="R423" s="1010"/>
      <c r="S423" s="1010"/>
      <c r="T423" s="1010"/>
      <c r="U423" s="1010"/>
      <c r="V423" s="1010"/>
      <c r="W423" s="1010"/>
      <c r="X423" s="1010"/>
      <c r="Y423" s="1010"/>
      <c r="Z423" s="1010"/>
      <c r="AA423" s="101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9"/>
      <c r="B424" s="236"/>
      <c r="C424" s="235"/>
      <c r="D424" s="236"/>
      <c r="E424" s="235"/>
      <c r="F424" s="297"/>
      <c r="G424" s="213"/>
      <c r="H424" s="214"/>
      <c r="I424" s="214"/>
      <c r="J424" s="214"/>
      <c r="K424" s="214"/>
      <c r="L424" s="214"/>
      <c r="M424" s="214"/>
      <c r="N424" s="214"/>
      <c r="O424" s="214"/>
      <c r="P424" s="215"/>
      <c r="Q424" s="1009"/>
      <c r="R424" s="1010"/>
      <c r="S424" s="1010"/>
      <c r="T424" s="1010"/>
      <c r="U424" s="1010"/>
      <c r="V424" s="1010"/>
      <c r="W424" s="1010"/>
      <c r="X424" s="1010"/>
      <c r="Y424" s="1010"/>
      <c r="Z424" s="1010"/>
      <c r="AA424" s="101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9"/>
      <c r="B425" s="236"/>
      <c r="C425" s="235"/>
      <c r="D425" s="236"/>
      <c r="E425" s="235"/>
      <c r="F425" s="297"/>
      <c r="G425" s="213"/>
      <c r="H425" s="214"/>
      <c r="I425" s="214"/>
      <c r="J425" s="214"/>
      <c r="K425" s="214"/>
      <c r="L425" s="214"/>
      <c r="M425" s="214"/>
      <c r="N425" s="214"/>
      <c r="O425" s="214"/>
      <c r="P425" s="215"/>
      <c r="Q425" s="1009"/>
      <c r="R425" s="1010"/>
      <c r="S425" s="1010"/>
      <c r="T425" s="1010"/>
      <c r="U425" s="1010"/>
      <c r="V425" s="1010"/>
      <c r="W425" s="1010"/>
      <c r="X425" s="1010"/>
      <c r="Y425" s="1010"/>
      <c r="Z425" s="1010"/>
      <c r="AA425" s="101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9"/>
      <c r="B426" s="236"/>
      <c r="C426" s="235"/>
      <c r="D426" s="236"/>
      <c r="E426" s="298"/>
      <c r="F426" s="299"/>
      <c r="G426" s="216"/>
      <c r="H426" s="124"/>
      <c r="I426" s="124"/>
      <c r="J426" s="124"/>
      <c r="K426" s="124"/>
      <c r="L426" s="124"/>
      <c r="M426" s="124"/>
      <c r="N426" s="124"/>
      <c r="O426" s="124"/>
      <c r="P426" s="217"/>
      <c r="Q426" s="1012"/>
      <c r="R426" s="1013"/>
      <c r="S426" s="1013"/>
      <c r="T426" s="1013"/>
      <c r="U426" s="1013"/>
      <c r="V426" s="1013"/>
      <c r="W426" s="1013"/>
      <c r="X426" s="1013"/>
      <c r="Y426" s="1013"/>
      <c r="Z426" s="1013"/>
      <c r="AA426" s="101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9"/>
      <c r="B429" s="236"/>
      <c r="C429" s="298"/>
      <c r="D429" s="101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9"/>
      <c r="B430" s="236"/>
      <c r="C430" s="233" t="s">
        <v>370</v>
      </c>
      <c r="D430" s="234"/>
      <c r="E430" s="222" t="s">
        <v>390</v>
      </c>
      <c r="F430" s="223"/>
      <c r="G430" s="224" t="s">
        <v>386</v>
      </c>
      <c r="H430" s="118"/>
      <c r="I430" s="118"/>
      <c r="J430" s="225" t="s">
        <v>572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9"/>
      <c r="B433" s="236"/>
      <c r="C433" s="235"/>
      <c r="D433" s="236"/>
      <c r="E433" s="126"/>
      <c r="F433" s="127"/>
      <c r="G433" s="211" t="s">
        <v>573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19"/>
      <c r="B458" s="236"/>
      <c r="C458" s="235"/>
      <c r="D458" s="236"/>
      <c r="E458" s="126"/>
      <c r="F458" s="127"/>
      <c r="G458" s="211" t="s">
        <v>573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1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1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9"/>
      <c r="B482" s="236"/>
      <c r="C482" s="235"/>
      <c r="D482" s="236"/>
      <c r="E482" s="120" t="s">
        <v>573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0"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71"/>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44.25" customHeight="1" x14ac:dyDescent="0.15">
      <c r="A702" s="496" t="s">
        <v>260</v>
      </c>
      <c r="B702" s="497"/>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2" t="s">
        <v>551</v>
      </c>
      <c r="AE702" s="883"/>
      <c r="AF702" s="883"/>
      <c r="AG702" s="872" t="s">
        <v>577</v>
      </c>
      <c r="AH702" s="873"/>
      <c r="AI702" s="873"/>
      <c r="AJ702" s="873"/>
      <c r="AK702" s="873"/>
      <c r="AL702" s="873"/>
      <c r="AM702" s="873"/>
      <c r="AN702" s="873"/>
      <c r="AO702" s="873"/>
      <c r="AP702" s="873"/>
      <c r="AQ702" s="873"/>
      <c r="AR702" s="873"/>
      <c r="AS702" s="873"/>
      <c r="AT702" s="873"/>
      <c r="AU702" s="873"/>
      <c r="AV702" s="873"/>
      <c r="AW702" s="873"/>
      <c r="AX702" s="874"/>
    </row>
    <row r="703" spans="1:50" ht="102.75" customHeight="1" x14ac:dyDescent="0.15">
      <c r="A703" s="498"/>
      <c r="B703" s="499"/>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14" t="s">
        <v>551</v>
      </c>
      <c r="AE703" s="115"/>
      <c r="AF703" s="115"/>
      <c r="AG703" s="654" t="s">
        <v>589</v>
      </c>
      <c r="AH703" s="655"/>
      <c r="AI703" s="655"/>
      <c r="AJ703" s="655"/>
      <c r="AK703" s="655"/>
      <c r="AL703" s="655"/>
      <c r="AM703" s="655"/>
      <c r="AN703" s="655"/>
      <c r="AO703" s="655"/>
      <c r="AP703" s="655"/>
      <c r="AQ703" s="655"/>
      <c r="AR703" s="655"/>
      <c r="AS703" s="655"/>
      <c r="AT703" s="655"/>
      <c r="AU703" s="655"/>
      <c r="AV703" s="655"/>
      <c r="AW703" s="655"/>
      <c r="AX703" s="656"/>
    </row>
    <row r="704" spans="1:50" ht="82.5" customHeight="1" x14ac:dyDescent="0.15">
      <c r="A704" s="500"/>
      <c r="B704" s="501"/>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3" t="s">
        <v>551</v>
      </c>
      <c r="AE704" s="564"/>
      <c r="AF704" s="564"/>
      <c r="AG704" s="718" t="s">
        <v>586</v>
      </c>
      <c r="AH704" s="214"/>
      <c r="AI704" s="214"/>
      <c r="AJ704" s="214"/>
      <c r="AK704" s="214"/>
      <c r="AL704" s="214"/>
      <c r="AM704" s="214"/>
      <c r="AN704" s="214"/>
      <c r="AO704" s="214"/>
      <c r="AP704" s="214"/>
      <c r="AQ704" s="214"/>
      <c r="AR704" s="214"/>
      <c r="AS704" s="214"/>
      <c r="AT704" s="214"/>
      <c r="AU704" s="214"/>
      <c r="AV704" s="214"/>
      <c r="AW704" s="214"/>
      <c r="AX704" s="719"/>
    </row>
    <row r="705" spans="1:50" ht="27" customHeight="1" x14ac:dyDescent="0.15">
      <c r="A705" s="604" t="s">
        <v>40</v>
      </c>
      <c r="B705" s="777"/>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6" t="s">
        <v>551</v>
      </c>
      <c r="AE705" s="727"/>
      <c r="AF705" s="727"/>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78"/>
      <c r="C706" s="597"/>
      <c r="D706" s="598"/>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575</v>
      </c>
      <c r="AE706" s="115"/>
      <c r="AF706" s="115"/>
      <c r="AG706" s="718"/>
      <c r="AH706" s="214"/>
      <c r="AI706" s="214"/>
      <c r="AJ706" s="214"/>
      <c r="AK706" s="214"/>
      <c r="AL706" s="214"/>
      <c r="AM706" s="214"/>
      <c r="AN706" s="214"/>
      <c r="AO706" s="214"/>
      <c r="AP706" s="214"/>
      <c r="AQ706" s="214"/>
      <c r="AR706" s="214"/>
      <c r="AS706" s="214"/>
      <c r="AT706" s="214"/>
      <c r="AU706" s="214"/>
      <c r="AV706" s="214"/>
      <c r="AW706" s="214"/>
      <c r="AX706" s="719"/>
    </row>
    <row r="707" spans="1:50" ht="26.25" customHeight="1" x14ac:dyDescent="0.15">
      <c r="A707" s="645"/>
      <c r="B707" s="778"/>
      <c r="C707" s="599"/>
      <c r="D707" s="600"/>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3" t="s">
        <v>575</v>
      </c>
      <c r="AE707" s="564"/>
      <c r="AF707" s="564"/>
      <c r="AG707" s="718"/>
      <c r="AH707" s="214"/>
      <c r="AI707" s="214"/>
      <c r="AJ707" s="214"/>
      <c r="AK707" s="214"/>
      <c r="AL707" s="214"/>
      <c r="AM707" s="214"/>
      <c r="AN707" s="214"/>
      <c r="AO707" s="214"/>
      <c r="AP707" s="214"/>
      <c r="AQ707" s="214"/>
      <c r="AR707" s="214"/>
      <c r="AS707" s="214"/>
      <c r="AT707" s="214"/>
      <c r="AU707" s="214"/>
      <c r="AV707" s="214"/>
      <c r="AW707" s="214"/>
      <c r="AX707" s="719"/>
    </row>
    <row r="708" spans="1:50" ht="26.25" customHeight="1" x14ac:dyDescent="0.15">
      <c r="A708" s="645"/>
      <c r="B708" s="646"/>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74" t="s">
        <v>574</v>
      </c>
      <c r="AE708" s="675"/>
      <c r="AF708" s="675"/>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14" t="s">
        <v>551</v>
      </c>
      <c r="AE709" s="115"/>
      <c r="AF709" s="115"/>
      <c r="AG709" s="654" t="s">
        <v>582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14" t="s">
        <v>574</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14" t="s">
        <v>551</v>
      </c>
      <c r="AE711" s="115"/>
      <c r="AF711" s="115"/>
      <c r="AG711" s="654" t="s">
        <v>584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3" t="s">
        <v>574</v>
      </c>
      <c r="AE712" s="564"/>
      <c r="AF712" s="564"/>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79" t="s">
        <v>463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3" t="s">
        <v>551</v>
      </c>
      <c r="AE714" s="574"/>
      <c r="AF714" s="575"/>
      <c r="AG714" s="686" t="s">
        <v>587</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4"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4" t="s">
        <v>574</v>
      </c>
      <c r="AE715" s="675"/>
      <c r="AF715" s="676"/>
      <c r="AG715" s="493"/>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574</v>
      </c>
      <c r="AE716" s="767"/>
      <c r="AF716" s="767"/>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14" t="s">
        <v>551</v>
      </c>
      <c r="AE717" s="115"/>
      <c r="AF717" s="115"/>
      <c r="AG717" s="654" t="s">
        <v>585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14" t="s">
        <v>574</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6" t="s">
        <v>59</v>
      </c>
      <c r="B719" s="637"/>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88"/>
      <c r="AD719" s="674" t="s">
        <v>574</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8"/>
      <c r="B720" s="639"/>
      <c r="C720" s="925" t="s">
        <v>490</v>
      </c>
      <c r="D720" s="923"/>
      <c r="E720" s="923"/>
      <c r="F720" s="926"/>
      <c r="G720" s="922" t="s">
        <v>491</v>
      </c>
      <c r="H720" s="923"/>
      <c r="I720" s="923"/>
      <c r="J720" s="923"/>
      <c r="K720" s="923"/>
      <c r="L720" s="923"/>
      <c r="M720" s="923"/>
      <c r="N720" s="922" t="s">
        <v>495</v>
      </c>
      <c r="O720" s="923"/>
      <c r="P720" s="923"/>
      <c r="Q720" s="923"/>
      <c r="R720" s="923"/>
      <c r="S720" s="923"/>
      <c r="T720" s="923"/>
      <c r="U720" s="923"/>
      <c r="V720" s="923"/>
      <c r="W720" s="923"/>
      <c r="X720" s="923"/>
      <c r="Y720" s="923"/>
      <c r="Z720" s="923"/>
      <c r="AA720" s="923"/>
      <c r="AB720" s="923"/>
      <c r="AC720" s="923"/>
      <c r="AD720" s="923"/>
      <c r="AE720" s="923"/>
      <c r="AF720" s="924"/>
      <c r="AG720" s="718"/>
      <c r="AH720" s="214"/>
      <c r="AI720" s="214"/>
      <c r="AJ720" s="214"/>
      <c r="AK720" s="214"/>
      <c r="AL720" s="214"/>
      <c r="AM720" s="214"/>
      <c r="AN720" s="214"/>
      <c r="AO720" s="214"/>
      <c r="AP720" s="214"/>
      <c r="AQ720" s="214"/>
      <c r="AR720" s="214"/>
      <c r="AS720" s="214"/>
      <c r="AT720" s="214"/>
      <c r="AU720" s="214"/>
      <c r="AV720" s="214"/>
      <c r="AW720" s="214"/>
      <c r="AX720" s="719"/>
    </row>
    <row r="721" spans="1:50" ht="24.75" customHeight="1" x14ac:dyDescent="0.15">
      <c r="A721" s="638"/>
      <c r="B721" s="639"/>
      <c r="C721" s="901"/>
      <c r="D721" s="902"/>
      <c r="E721" s="902"/>
      <c r="F721" s="903"/>
      <c r="G721" s="927"/>
      <c r="H721" s="928"/>
      <c r="I721" s="92" t="str">
        <f>IF(OR(G721="　", G721=""), "", "-")</f>
        <v/>
      </c>
      <c r="J721" s="932"/>
      <c r="K721" s="932"/>
      <c r="L721" s="92" t="str">
        <f>IF(M721="","","-")</f>
        <v/>
      </c>
      <c r="M721" s="93"/>
      <c r="N721" s="929"/>
      <c r="O721" s="930"/>
      <c r="P721" s="930"/>
      <c r="Q721" s="930"/>
      <c r="R721" s="930"/>
      <c r="S721" s="930"/>
      <c r="T721" s="930"/>
      <c r="U721" s="930"/>
      <c r="V721" s="930"/>
      <c r="W721" s="930"/>
      <c r="X721" s="930"/>
      <c r="Y721" s="930"/>
      <c r="Z721" s="930"/>
      <c r="AA721" s="930"/>
      <c r="AB721" s="930"/>
      <c r="AC721" s="930"/>
      <c r="AD721" s="930"/>
      <c r="AE721" s="930"/>
      <c r="AF721" s="931"/>
      <c r="AG721" s="718"/>
      <c r="AH721" s="214"/>
      <c r="AI721" s="214"/>
      <c r="AJ721" s="214"/>
      <c r="AK721" s="214"/>
      <c r="AL721" s="214"/>
      <c r="AM721" s="214"/>
      <c r="AN721" s="214"/>
      <c r="AO721" s="214"/>
      <c r="AP721" s="214"/>
      <c r="AQ721" s="214"/>
      <c r="AR721" s="214"/>
      <c r="AS721" s="214"/>
      <c r="AT721" s="214"/>
      <c r="AU721" s="214"/>
      <c r="AV721" s="214"/>
      <c r="AW721" s="214"/>
      <c r="AX721" s="719"/>
    </row>
    <row r="722" spans="1:50" ht="24.75" customHeight="1" x14ac:dyDescent="0.15">
      <c r="A722" s="638"/>
      <c r="B722" s="639"/>
      <c r="C722" s="901"/>
      <c r="D722" s="902"/>
      <c r="E722" s="902"/>
      <c r="F722" s="903"/>
      <c r="G722" s="927"/>
      <c r="H722" s="928"/>
      <c r="I722" s="92" t="str">
        <f t="shared" ref="I722:I725" si="4">IF(OR(G722="　", G722=""), "", "-")</f>
        <v/>
      </c>
      <c r="J722" s="932"/>
      <c r="K722" s="932"/>
      <c r="L722" s="92" t="str">
        <f t="shared" ref="L722:L725" si="5">IF(M722="","","-")</f>
        <v/>
      </c>
      <c r="M722" s="93"/>
      <c r="N722" s="929"/>
      <c r="O722" s="930"/>
      <c r="P722" s="930"/>
      <c r="Q722" s="930"/>
      <c r="R722" s="930"/>
      <c r="S722" s="930"/>
      <c r="T722" s="930"/>
      <c r="U722" s="930"/>
      <c r="V722" s="930"/>
      <c r="W722" s="930"/>
      <c r="X722" s="930"/>
      <c r="Y722" s="930"/>
      <c r="Z722" s="930"/>
      <c r="AA722" s="930"/>
      <c r="AB722" s="930"/>
      <c r="AC722" s="930"/>
      <c r="AD722" s="930"/>
      <c r="AE722" s="930"/>
      <c r="AF722" s="931"/>
      <c r="AG722" s="718"/>
      <c r="AH722" s="214"/>
      <c r="AI722" s="214"/>
      <c r="AJ722" s="214"/>
      <c r="AK722" s="214"/>
      <c r="AL722" s="214"/>
      <c r="AM722" s="214"/>
      <c r="AN722" s="214"/>
      <c r="AO722" s="214"/>
      <c r="AP722" s="214"/>
      <c r="AQ722" s="214"/>
      <c r="AR722" s="214"/>
      <c r="AS722" s="214"/>
      <c r="AT722" s="214"/>
      <c r="AU722" s="214"/>
      <c r="AV722" s="214"/>
      <c r="AW722" s="214"/>
      <c r="AX722" s="719"/>
    </row>
    <row r="723" spans="1:50" ht="24.75" customHeight="1" x14ac:dyDescent="0.15">
      <c r="A723" s="638"/>
      <c r="B723" s="639"/>
      <c r="C723" s="901"/>
      <c r="D723" s="902"/>
      <c r="E723" s="902"/>
      <c r="F723" s="903"/>
      <c r="G723" s="927"/>
      <c r="H723" s="928"/>
      <c r="I723" s="92" t="str">
        <f t="shared" si="4"/>
        <v/>
      </c>
      <c r="J723" s="932"/>
      <c r="K723" s="932"/>
      <c r="L723" s="92" t="str">
        <f t="shared" si="5"/>
        <v/>
      </c>
      <c r="M723" s="93"/>
      <c r="N723" s="929"/>
      <c r="O723" s="930"/>
      <c r="P723" s="930"/>
      <c r="Q723" s="930"/>
      <c r="R723" s="930"/>
      <c r="S723" s="930"/>
      <c r="T723" s="930"/>
      <c r="U723" s="930"/>
      <c r="V723" s="930"/>
      <c r="W723" s="930"/>
      <c r="X723" s="930"/>
      <c r="Y723" s="930"/>
      <c r="Z723" s="930"/>
      <c r="AA723" s="930"/>
      <c r="AB723" s="930"/>
      <c r="AC723" s="930"/>
      <c r="AD723" s="930"/>
      <c r="AE723" s="930"/>
      <c r="AF723" s="931"/>
      <c r="AG723" s="718"/>
      <c r="AH723" s="214"/>
      <c r="AI723" s="214"/>
      <c r="AJ723" s="214"/>
      <c r="AK723" s="214"/>
      <c r="AL723" s="214"/>
      <c r="AM723" s="214"/>
      <c r="AN723" s="214"/>
      <c r="AO723" s="214"/>
      <c r="AP723" s="214"/>
      <c r="AQ723" s="214"/>
      <c r="AR723" s="214"/>
      <c r="AS723" s="214"/>
      <c r="AT723" s="214"/>
      <c r="AU723" s="214"/>
      <c r="AV723" s="214"/>
      <c r="AW723" s="214"/>
      <c r="AX723" s="719"/>
    </row>
    <row r="724" spans="1:50" ht="24.75" customHeight="1" x14ac:dyDescent="0.15">
      <c r="A724" s="638"/>
      <c r="B724" s="639"/>
      <c r="C724" s="901"/>
      <c r="D724" s="902"/>
      <c r="E724" s="902"/>
      <c r="F724" s="903"/>
      <c r="G724" s="927"/>
      <c r="H724" s="928"/>
      <c r="I724" s="92" t="str">
        <f t="shared" si="4"/>
        <v/>
      </c>
      <c r="J724" s="932"/>
      <c r="K724" s="932"/>
      <c r="L724" s="92" t="str">
        <f t="shared" si="5"/>
        <v/>
      </c>
      <c r="M724" s="93"/>
      <c r="N724" s="929"/>
      <c r="O724" s="930"/>
      <c r="P724" s="930"/>
      <c r="Q724" s="930"/>
      <c r="R724" s="930"/>
      <c r="S724" s="930"/>
      <c r="T724" s="930"/>
      <c r="U724" s="930"/>
      <c r="V724" s="930"/>
      <c r="W724" s="930"/>
      <c r="X724" s="930"/>
      <c r="Y724" s="930"/>
      <c r="Z724" s="930"/>
      <c r="AA724" s="930"/>
      <c r="AB724" s="930"/>
      <c r="AC724" s="930"/>
      <c r="AD724" s="930"/>
      <c r="AE724" s="930"/>
      <c r="AF724" s="931"/>
      <c r="AG724" s="718"/>
      <c r="AH724" s="214"/>
      <c r="AI724" s="214"/>
      <c r="AJ724" s="214"/>
      <c r="AK724" s="214"/>
      <c r="AL724" s="214"/>
      <c r="AM724" s="214"/>
      <c r="AN724" s="214"/>
      <c r="AO724" s="214"/>
      <c r="AP724" s="214"/>
      <c r="AQ724" s="214"/>
      <c r="AR724" s="214"/>
      <c r="AS724" s="214"/>
      <c r="AT724" s="214"/>
      <c r="AU724" s="214"/>
      <c r="AV724" s="214"/>
      <c r="AW724" s="214"/>
      <c r="AX724" s="719"/>
    </row>
    <row r="725" spans="1:50" ht="24.75" customHeight="1" x14ac:dyDescent="0.15">
      <c r="A725" s="640"/>
      <c r="B725" s="641"/>
      <c r="C725" s="904"/>
      <c r="D725" s="905"/>
      <c r="E725" s="905"/>
      <c r="F725" s="906"/>
      <c r="G725" s="946"/>
      <c r="H725" s="947"/>
      <c r="I725" s="94" t="str">
        <f t="shared" si="4"/>
        <v/>
      </c>
      <c r="J725" s="948"/>
      <c r="K725" s="948"/>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95.25" customHeight="1" x14ac:dyDescent="0.15">
      <c r="A726" s="604" t="s">
        <v>49</v>
      </c>
      <c r="B726" s="605"/>
      <c r="C726" s="425" t="s">
        <v>54</v>
      </c>
      <c r="D726" s="561"/>
      <c r="E726" s="561"/>
      <c r="F726" s="562"/>
      <c r="G726" s="809" t="s">
        <v>591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06"/>
      <c r="B727" s="607"/>
      <c r="C727" s="804" t="s">
        <v>58</v>
      </c>
      <c r="D727" s="805"/>
      <c r="E727" s="805"/>
      <c r="F727" s="806"/>
      <c r="G727" s="807" t="s">
        <v>590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c r="B731" s="602"/>
      <c r="C731" s="602"/>
      <c r="D731" s="602"/>
      <c r="E731" s="603"/>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53"/>
      <c r="B733" s="754"/>
      <c r="C733" s="754"/>
      <c r="D733" s="754"/>
      <c r="E733" s="755"/>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82" t="s">
        <v>506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08" t="s">
        <v>433</v>
      </c>
      <c r="B737" s="609"/>
      <c r="C737" s="609"/>
      <c r="D737" s="609"/>
      <c r="E737" s="609"/>
      <c r="F737" s="609"/>
      <c r="G737" s="940"/>
      <c r="H737" s="941"/>
      <c r="I737" s="941"/>
      <c r="J737" s="941"/>
      <c r="K737" s="941"/>
      <c r="L737" s="941"/>
      <c r="M737" s="941"/>
      <c r="N737" s="941"/>
      <c r="O737" s="941"/>
      <c r="P737" s="942"/>
      <c r="Q737" s="609" t="s">
        <v>360</v>
      </c>
      <c r="R737" s="609"/>
      <c r="S737" s="609"/>
      <c r="T737" s="609"/>
      <c r="U737" s="609"/>
      <c r="V737" s="609"/>
      <c r="W737" s="940"/>
      <c r="X737" s="941"/>
      <c r="Y737" s="941"/>
      <c r="Z737" s="941"/>
      <c r="AA737" s="941"/>
      <c r="AB737" s="941"/>
      <c r="AC737" s="941"/>
      <c r="AD737" s="941"/>
      <c r="AE737" s="941"/>
      <c r="AF737" s="942"/>
      <c r="AG737" s="609" t="s">
        <v>361</v>
      </c>
      <c r="AH737" s="609"/>
      <c r="AI737" s="609"/>
      <c r="AJ737" s="609"/>
      <c r="AK737" s="609"/>
      <c r="AL737" s="609"/>
      <c r="AM737" s="940"/>
      <c r="AN737" s="941"/>
      <c r="AO737" s="941"/>
      <c r="AP737" s="941"/>
      <c r="AQ737" s="941"/>
      <c r="AR737" s="941"/>
      <c r="AS737" s="941"/>
      <c r="AT737" s="941"/>
      <c r="AU737" s="941"/>
      <c r="AV737" s="942"/>
      <c r="AW737" s="59"/>
      <c r="AX737" s="60"/>
    </row>
    <row r="738" spans="1:50" ht="24.75" customHeight="1" x14ac:dyDescent="0.15">
      <c r="A738" s="913" t="s">
        <v>362</v>
      </c>
      <c r="B738" s="914"/>
      <c r="C738" s="914"/>
      <c r="D738" s="914"/>
      <c r="E738" s="914"/>
      <c r="F738" s="914"/>
      <c r="G738" s="940"/>
      <c r="H738" s="941"/>
      <c r="I738" s="941"/>
      <c r="J738" s="941"/>
      <c r="K738" s="941"/>
      <c r="L738" s="941"/>
      <c r="M738" s="941"/>
      <c r="N738" s="941"/>
      <c r="O738" s="941"/>
      <c r="P738" s="941"/>
      <c r="Q738" s="609" t="s">
        <v>363</v>
      </c>
      <c r="R738" s="609"/>
      <c r="S738" s="609"/>
      <c r="T738" s="609"/>
      <c r="U738" s="609"/>
      <c r="V738" s="609"/>
      <c r="W738" s="940"/>
      <c r="X738" s="941"/>
      <c r="Y738" s="941"/>
      <c r="Z738" s="941"/>
      <c r="AA738" s="941"/>
      <c r="AB738" s="941"/>
      <c r="AC738" s="941"/>
      <c r="AD738" s="941"/>
      <c r="AE738" s="941"/>
      <c r="AF738" s="942"/>
      <c r="AG738" s="914" t="s">
        <v>364</v>
      </c>
      <c r="AH738" s="914"/>
      <c r="AI738" s="914"/>
      <c r="AJ738" s="914"/>
      <c r="AK738" s="914"/>
      <c r="AL738" s="914"/>
      <c r="AM738" s="940"/>
      <c r="AN738" s="941"/>
      <c r="AO738" s="941"/>
      <c r="AP738" s="941"/>
      <c r="AQ738" s="941"/>
      <c r="AR738" s="941"/>
      <c r="AS738" s="941"/>
      <c r="AT738" s="941"/>
      <c r="AU738" s="941"/>
      <c r="AV738" s="942"/>
      <c r="AW738" s="87"/>
      <c r="AX738" s="88"/>
    </row>
    <row r="739" spans="1:50" ht="24.75" customHeight="1" thickBot="1" x14ac:dyDescent="0.2">
      <c r="A739" s="751" t="s">
        <v>492</v>
      </c>
      <c r="B739" s="752"/>
      <c r="C739" s="752"/>
      <c r="D739" s="752"/>
      <c r="E739" s="752"/>
      <c r="F739" s="752"/>
      <c r="G739" s="943" t="s">
        <v>576</v>
      </c>
      <c r="H739" s="944"/>
      <c r="I739" s="944"/>
      <c r="J739" s="944"/>
      <c r="K739" s="944"/>
      <c r="L739" s="944"/>
      <c r="M739" s="944"/>
      <c r="N739" s="944"/>
      <c r="O739" s="944"/>
      <c r="P739" s="945"/>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1"/>
      <c r="AX739" s="62"/>
    </row>
    <row r="740" spans="1:50" ht="28.35" customHeight="1" x14ac:dyDescent="0.15">
      <c r="A740" s="788" t="s">
        <v>543</v>
      </c>
      <c r="B740" s="789"/>
      <c r="C740" s="789"/>
      <c r="D740" s="789"/>
      <c r="E740" s="789"/>
      <c r="F740" s="79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545</v>
      </c>
      <c r="B779" s="769"/>
      <c r="C779" s="769"/>
      <c r="D779" s="769"/>
      <c r="E779" s="769"/>
      <c r="F779" s="770"/>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5"/>
      <c r="B780" s="771"/>
      <c r="C780" s="771"/>
      <c r="D780" s="771"/>
      <c r="E780" s="771"/>
      <c r="F780" s="772"/>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37.5" customHeight="1" x14ac:dyDescent="0.15">
      <c r="A781" s="565"/>
      <c r="B781" s="771"/>
      <c r="C781" s="771"/>
      <c r="D781" s="771"/>
      <c r="E781" s="771"/>
      <c r="F781" s="772"/>
      <c r="G781" s="432" t="s">
        <v>579</v>
      </c>
      <c r="H781" s="433"/>
      <c r="I781" s="433"/>
      <c r="J781" s="433"/>
      <c r="K781" s="434"/>
      <c r="L781" s="435" t="s">
        <v>578</v>
      </c>
      <c r="M781" s="436"/>
      <c r="N781" s="436"/>
      <c r="O781" s="436"/>
      <c r="P781" s="436"/>
      <c r="Q781" s="436"/>
      <c r="R781" s="436"/>
      <c r="S781" s="436"/>
      <c r="T781" s="436"/>
      <c r="U781" s="436"/>
      <c r="V781" s="436"/>
      <c r="W781" s="436"/>
      <c r="X781" s="437"/>
      <c r="Y781" s="462">
        <v>7.3</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5"/>
      <c r="B782" s="771"/>
      <c r="C782" s="771"/>
      <c r="D782" s="771"/>
      <c r="E782" s="771"/>
      <c r="F782" s="77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5"/>
      <c r="B783" s="771"/>
      <c r="C783" s="771"/>
      <c r="D783" s="771"/>
      <c r="E783" s="771"/>
      <c r="F783" s="77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5"/>
      <c r="B784" s="771"/>
      <c r="C784" s="771"/>
      <c r="D784" s="771"/>
      <c r="E784" s="771"/>
      <c r="F784" s="77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5"/>
      <c r="B785" s="771"/>
      <c r="C785" s="771"/>
      <c r="D785" s="771"/>
      <c r="E785" s="771"/>
      <c r="F785" s="77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5"/>
      <c r="B786" s="771"/>
      <c r="C786" s="771"/>
      <c r="D786" s="771"/>
      <c r="E786" s="771"/>
      <c r="F786" s="77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5"/>
      <c r="B787" s="771"/>
      <c r="C787" s="771"/>
      <c r="D787" s="771"/>
      <c r="E787" s="771"/>
      <c r="F787" s="77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5"/>
      <c r="B788" s="771"/>
      <c r="C788" s="771"/>
      <c r="D788" s="771"/>
      <c r="E788" s="771"/>
      <c r="F788" s="77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5"/>
      <c r="B789" s="771"/>
      <c r="C789" s="771"/>
      <c r="D789" s="771"/>
      <c r="E789" s="771"/>
      <c r="F789" s="77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5"/>
      <c r="B790" s="771"/>
      <c r="C790" s="771"/>
      <c r="D790" s="771"/>
      <c r="E790" s="771"/>
      <c r="F790" s="77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5"/>
      <c r="B791" s="771"/>
      <c r="C791" s="771"/>
      <c r="D791" s="771"/>
      <c r="E791" s="771"/>
      <c r="F791" s="772"/>
      <c r="G791" s="395" t="s">
        <v>21</v>
      </c>
      <c r="H791" s="396"/>
      <c r="I791" s="396"/>
      <c r="J791" s="396"/>
      <c r="K791" s="396"/>
      <c r="L791" s="397"/>
      <c r="M791" s="398"/>
      <c r="N791" s="398"/>
      <c r="O791" s="398"/>
      <c r="P791" s="398"/>
      <c r="Q791" s="398"/>
      <c r="R791" s="398"/>
      <c r="S791" s="398"/>
      <c r="T791" s="398"/>
      <c r="U791" s="398"/>
      <c r="V791" s="398"/>
      <c r="W791" s="398"/>
      <c r="X791" s="399"/>
      <c r="Y791" s="400">
        <f>SUM(Y781:AB790)</f>
        <v>7.3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5"/>
      <c r="B792" s="771"/>
      <c r="C792" s="771"/>
      <c r="D792" s="771"/>
      <c r="E792" s="771"/>
      <c r="F792" s="77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5"/>
      <c r="B793" s="771"/>
      <c r="C793" s="771"/>
      <c r="D793" s="771"/>
      <c r="E793" s="771"/>
      <c r="F793" s="772"/>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5"/>
      <c r="B794" s="771"/>
      <c r="C794" s="771"/>
      <c r="D794" s="771"/>
      <c r="E794" s="771"/>
      <c r="F794" s="772"/>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5"/>
      <c r="B795" s="771"/>
      <c r="C795" s="771"/>
      <c r="D795" s="771"/>
      <c r="E795" s="771"/>
      <c r="F795" s="77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5"/>
      <c r="B796" s="771"/>
      <c r="C796" s="771"/>
      <c r="D796" s="771"/>
      <c r="E796" s="771"/>
      <c r="F796" s="77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5"/>
      <c r="B797" s="771"/>
      <c r="C797" s="771"/>
      <c r="D797" s="771"/>
      <c r="E797" s="771"/>
      <c r="F797" s="77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5"/>
      <c r="B798" s="771"/>
      <c r="C798" s="771"/>
      <c r="D798" s="771"/>
      <c r="E798" s="771"/>
      <c r="F798" s="77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5"/>
      <c r="B799" s="771"/>
      <c r="C799" s="771"/>
      <c r="D799" s="771"/>
      <c r="E799" s="771"/>
      <c r="F799" s="77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5"/>
      <c r="B800" s="771"/>
      <c r="C800" s="771"/>
      <c r="D800" s="771"/>
      <c r="E800" s="771"/>
      <c r="F800" s="77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5"/>
      <c r="B801" s="771"/>
      <c r="C801" s="771"/>
      <c r="D801" s="771"/>
      <c r="E801" s="771"/>
      <c r="F801" s="77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5"/>
      <c r="B802" s="771"/>
      <c r="C802" s="771"/>
      <c r="D802" s="771"/>
      <c r="E802" s="771"/>
      <c r="F802" s="77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5"/>
      <c r="B803" s="771"/>
      <c r="C803" s="771"/>
      <c r="D803" s="771"/>
      <c r="E803" s="771"/>
      <c r="F803" s="77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5"/>
      <c r="B804" s="771"/>
      <c r="C804" s="771"/>
      <c r="D804" s="771"/>
      <c r="E804" s="771"/>
      <c r="F804" s="77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5"/>
      <c r="B805" s="771"/>
      <c r="C805" s="771"/>
      <c r="D805" s="771"/>
      <c r="E805" s="771"/>
      <c r="F805" s="77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5"/>
      <c r="B806" s="771"/>
      <c r="C806" s="771"/>
      <c r="D806" s="771"/>
      <c r="E806" s="771"/>
      <c r="F806" s="772"/>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5"/>
      <c r="B807" s="771"/>
      <c r="C807" s="771"/>
      <c r="D807" s="771"/>
      <c r="E807" s="771"/>
      <c r="F807" s="772"/>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5"/>
      <c r="B808" s="771"/>
      <c r="C808" s="771"/>
      <c r="D808" s="771"/>
      <c r="E808" s="771"/>
      <c r="F808" s="77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5"/>
      <c r="B809" s="771"/>
      <c r="C809" s="771"/>
      <c r="D809" s="771"/>
      <c r="E809" s="771"/>
      <c r="F809" s="77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5"/>
      <c r="B810" s="771"/>
      <c r="C810" s="771"/>
      <c r="D810" s="771"/>
      <c r="E810" s="771"/>
      <c r="F810" s="77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5"/>
      <c r="B811" s="771"/>
      <c r="C811" s="771"/>
      <c r="D811" s="771"/>
      <c r="E811" s="771"/>
      <c r="F811" s="77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5"/>
      <c r="B812" s="771"/>
      <c r="C812" s="771"/>
      <c r="D812" s="771"/>
      <c r="E812" s="771"/>
      <c r="F812" s="77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5"/>
      <c r="B813" s="771"/>
      <c r="C813" s="771"/>
      <c r="D813" s="771"/>
      <c r="E813" s="771"/>
      <c r="F813" s="77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5"/>
      <c r="B814" s="771"/>
      <c r="C814" s="771"/>
      <c r="D814" s="771"/>
      <c r="E814" s="771"/>
      <c r="F814" s="77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5"/>
      <c r="B815" s="771"/>
      <c r="C815" s="771"/>
      <c r="D815" s="771"/>
      <c r="E815" s="771"/>
      <c r="F815" s="77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5"/>
      <c r="B816" s="771"/>
      <c r="C816" s="771"/>
      <c r="D816" s="771"/>
      <c r="E816" s="771"/>
      <c r="F816" s="77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5"/>
      <c r="B817" s="771"/>
      <c r="C817" s="771"/>
      <c r="D817" s="771"/>
      <c r="E817" s="771"/>
      <c r="F817" s="77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5"/>
      <c r="B818" s="771"/>
      <c r="C818" s="771"/>
      <c r="D818" s="771"/>
      <c r="E818" s="771"/>
      <c r="F818" s="77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5"/>
      <c r="B819" s="771"/>
      <c r="C819" s="771"/>
      <c r="D819" s="771"/>
      <c r="E819" s="771"/>
      <c r="F819" s="772"/>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5"/>
      <c r="B820" s="771"/>
      <c r="C820" s="771"/>
      <c r="D820" s="771"/>
      <c r="E820" s="771"/>
      <c r="F820" s="772"/>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5"/>
      <c r="B821" s="771"/>
      <c r="C821" s="771"/>
      <c r="D821" s="771"/>
      <c r="E821" s="771"/>
      <c r="F821" s="77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5"/>
      <c r="B822" s="771"/>
      <c r="C822" s="771"/>
      <c r="D822" s="771"/>
      <c r="E822" s="771"/>
      <c r="F822" s="77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5"/>
      <c r="B823" s="771"/>
      <c r="C823" s="771"/>
      <c r="D823" s="771"/>
      <c r="E823" s="771"/>
      <c r="F823" s="77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5"/>
      <c r="B824" s="771"/>
      <c r="C824" s="771"/>
      <c r="D824" s="771"/>
      <c r="E824" s="771"/>
      <c r="F824" s="77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5"/>
      <c r="B825" s="771"/>
      <c r="C825" s="771"/>
      <c r="D825" s="771"/>
      <c r="E825" s="771"/>
      <c r="F825" s="77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5"/>
      <c r="B826" s="771"/>
      <c r="C826" s="771"/>
      <c r="D826" s="771"/>
      <c r="E826" s="771"/>
      <c r="F826" s="77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5"/>
      <c r="B827" s="771"/>
      <c r="C827" s="771"/>
      <c r="D827" s="771"/>
      <c r="E827" s="771"/>
      <c r="F827" s="77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5"/>
      <c r="B828" s="771"/>
      <c r="C828" s="771"/>
      <c r="D828" s="771"/>
      <c r="E828" s="771"/>
      <c r="F828" s="77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5"/>
      <c r="B829" s="771"/>
      <c r="C829" s="771"/>
      <c r="D829" s="771"/>
      <c r="E829" s="771"/>
      <c r="F829" s="77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5"/>
      <c r="B830" s="771"/>
      <c r="C830" s="771"/>
      <c r="D830" s="771"/>
      <c r="E830" s="771"/>
      <c r="F830" s="77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6" t="s">
        <v>496</v>
      </c>
      <c r="AM831" s="937"/>
      <c r="AN831" s="93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8" customHeight="1" x14ac:dyDescent="0.15">
      <c r="A837" s="393">
        <v>1</v>
      </c>
      <c r="B837" s="393">
        <v>1</v>
      </c>
      <c r="C837" s="414" t="s">
        <v>580</v>
      </c>
      <c r="D837" s="404"/>
      <c r="E837" s="404"/>
      <c r="F837" s="404"/>
      <c r="G837" s="404"/>
      <c r="H837" s="404"/>
      <c r="I837" s="404"/>
      <c r="J837" s="405">
        <v>7010901005494</v>
      </c>
      <c r="K837" s="406"/>
      <c r="L837" s="406"/>
      <c r="M837" s="406"/>
      <c r="N837" s="406"/>
      <c r="O837" s="406"/>
      <c r="P837" s="415" t="s">
        <v>578</v>
      </c>
      <c r="Q837" s="308"/>
      <c r="R837" s="308"/>
      <c r="S837" s="308"/>
      <c r="T837" s="308"/>
      <c r="U837" s="308"/>
      <c r="V837" s="308"/>
      <c r="W837" s="308"/>
      <c r="X837" s="308"/>
      <c r="Y837" s="316">
        <v>7.3</v>
      </c>
      <c r="Z837" s="317"/>
      <c r="AA837" s="317"/>
      <c r="AB837" s="318"/>
      <c r="AC837" s="407" t="s">
        <v>535</v>
      </c>
      <c r="AD837" s="413"/>
      <c r="AE837" s="413"/>
      <c r="AF837" s="413"/>
      <c r="AG837" s="413"/>
      <c r="AH837" s="408">
        <v>4</v>
      </c>
      <c r="AI837" s="409"/>
      <c r="AJ837" s="409"/>
      <c r="AK837" s="409"/>
      <c r="AL837" s="313">
        <v>99.6</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5" t="s">
        <v>469</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496</v>
      </c>
      <c r="AM1098" s="939"/>
      <c r="AN1098" s="93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78"/>
      <c r="E1101" s="251" t="s">
        <v>398</v>
      </c>
      <c r="F1101" s="878"/>
      <c r="G1101" s="878"/>
      <c r="H1101" s="878"/>
      <c r="I1101" s="878"/>
      <c r="J1101" s="251" t="s">
        <v>434</v>
      </c>
      <c r="K1101" s="251"/>
      <c r="L1101" s="251"/>
      <c r="M1101" s="251"/>
      <c r="N1101" s="251"/>
      <c r="O1101" s="251"/>
      <c r="P1101" s="341" t="s">
        <v>28</v>
      </c>
      <c r="Q1101" s="341"/>
      <c r="R1101" s="341"/>
      <c r="S1101" s="341"/>
      <c r="T1101" s="341"/>
      <c r="U1101" s="341"/>
      <c r="V1101" s="341"/>
      <c r="W1101" s="341"/>
      <c r="X1101" s="341"/>
      <c r="Y1101" s="251" t="s">
        <v>436</v>
      </c>
      <c r="Z1101" s="878"/>
      <c r="AA1101" s="878"/>
      <c r="AB1101" s="878"/>
      <c r="AC1101" s="251" t="s">
        <v>379</v>
      </c>
      <c r="AD1101" s="251"/>
      <c r="AE1101" s="251"/>
      <c r="AF1101" s="251"/>
      <c r="AG1101" s="251"/>
      <c r="AH1101" s="341" t="s">
        <v>393</v>
      </c>
      <c r="AI1101" s="342"/>
      <c r="AJ1101" s="342"/>
      <c r="AK1101" s="342"/>
      <c r="AL1101" s="342" t="s">
        <v>22</v>
      </c>
      <c r="AM1101" s="342"/>
      <c r="AN1101" s="342"/>
      <c r="AO1101" s="881"/>
      <c r="AP1101" s="418" t="s">
        <v>470</v>
      </c>
      <c r="AQ1101" s="418"/>
      <c r="AR1101" s="418"/>
      <c r="AS1101" s="418"/>
      <c r="AT1101" s="418"/>
      <c r="AU1101" s="418"/>
      <c r="AV1101" s="418"/>
      <c r="AW1101" s="418"/>
      <c r="AX1101" s="418"/>
    </row>
    <row r="1102" spans="1:50" ht="30" hidden="1" customHeight="1" x14ac:dyDescent="0.15">
      <c r="A1102" s="393">
        <v>1</v>
      </c>
      <c r="B1102" s="393">
        <v>1</v>
      </c>
      <c r="C1102" s="880"/>
      <c r="D1102" s="880"/>
      <c r="E1102" s="879"/>
      <c r="F1102" s="879"/>
      <c r="G1102" s="879"/>
      <c r="H1102" s="879"/>
      <c r="I1102" s="87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0"/>
      <c r="D1103" s="880"/>
      <c r="E1103" s="879"/>
      <c r="F1103" s="879"/>
      <c r="G1103" s="879"/>
      <c r="H1103" s="879"/>
      <c r="I1103" s="87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0"/>
      <c r="D1104" s="880"/>
      <c r="E1104" s="879"/>
      <c r="F1104" s="879"/>
      <c r="G1104" s="879"/>
      <c r="H1104" s="879"/>
      <c r="I1104" s="87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0"/>
      <c r="D1105" s="880"/>
      <c r="E1105" s="879"/>
      <c r="F1105" s="879"/>
      <c r="G1105" s="879"/>
      <c r="H1105" s="879"/>
      <c r="I1105" s="87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0"/>
      <c r="D1106" s="880"/>
      <c r="E1106" s="879"/>
      <c r="F1106" s="879"/>
      <c r="G1106" s="879"/>
      <c r="H1106" s="879"/>
      <c r="I1106" s="87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0"/>
      <c r="D1107" s="880"/>
      <c r="E1107" s="879"/>
      <c r="F1107" s="879"/>
      <c r="G1107" s="879"/>
      <c r="H1107" s="879"/>
      <c r="I1107" s="87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0"/>
      <c r="D1108" s="880"/>
      <c r="E1108" s="879"/>
      <c r="F1108" s="879"/>
      <c r="G1108" s="879"/>
      <c r="H1108" s="879"/>
      <c r="I1108" s="87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0"/>
      <c r="D1109" s="880"/>
      <c r="E1109" s="879"/>
      <c r="F1109" s="879"/>
      <c r="G1109" s="879"/>
      <c r="H1109" s="879"/>
      <c r="I1109" s="87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0"/>
      <c r="D1110" s="880"/>
      <c r="E1110" s="879"/>
      <c r="F1110" s="879"/>
      <c r="G1110" s="879"/>
      <c r="H1110" s="879"/>
      <c r="I1110" s="87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0"/>
      <c r="D1111" s="880"/>
      <c r="E1111" s="879"/>
      <c r="F1111" s="879"/>
      <c r="G1111" s="879"/>
      <c r="H1111" s="879"/>
      <c r="I1111" s="87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0"/>
      <c r="D1112" s="880"/>
      <c r="E1112" s="879"/>
      <c r="F1112" s="879"/>
      <c r="G1112" s="879"/>
      <c r="H1112" s="879"/>
      <c r="I1112" s="87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0"/>
      <c r="D1113" s="880"/>
      <c r="E1113" s="879"/>
      <c r="F1113" s="879"/>
      <c r="G1113" s="879"/>
      <c r="H1113" s="879"/>
      <c r="I1113" s="87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0"/>
      <c r="D1114" s="880"/>
      <c r="E1114" s="879"/>
      <c r="F1114" s="879"/>
      <c r="G1114" s="879"/>
      <c r="H1114" s="879"/>
      <c r="I1114" s="87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0"/>
      <c r="D1115" s="880"/>
      <c r="E1115" s="879"/>
      <c r="F1115" s="879"/>
      <c r="G1115" s="879"/>
      <c r="H1115" s="879"/>
      <c r="I1115" s="87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0"/>
      <c r="D1116" s="880"/>
      <c r="E1116" s="879"/>
      <c r="F1116" s="879"/>
      <c r="G1116" s="879"/>
      <c r="H1116" s="879"/>
      <c r="I1116" s="87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0"/>
      <c r="D1117" s="880"/>
      <c r="E1117" s="879"/>
      <c r="F1117" s="879"/>
      <c r="G1117" s="879"/>
      <c r="H1117" s="879"/>
      <c r="I1117" s="87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0"/>
      <c r="D1118" s="880"/>
      <c r="E1118" s="879"/>
      <c r="F1118" s="879"/>
      <c r="G1118" s="879"/>
      <c r="H1118" s="879"/>
      <c r="I1118" s="87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0"/>
      <c r="D1119" s="880"/>
      <c r="E1119" s="249"/>
      <c r="F1119" s="879"/>
      <c r="G1119" s="879"/>
      <c r="H1119" s="879"/>
      <c r="I1119" s="87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0"/>
      <c r="D1120" s="880"/>
      <c r="E1120" s="879"/>
      <c r="F1120" s="879"/>
      <c r="G1120" s="879"/>
      <c r="H1120" s="879"/>
      <c r="I1120" s="87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0"/>
      <c r="D1121" s="880"/>
      <c r="E1121" s="879"/>
      <c r="F1121" s="879"/>
      <c r="G1121" s="879"/>
      <c r="H1121" s="879"/>
      <c r="I1121" s="87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0"/>
      <c r="D1122" s="880"/>
      <c r="E1122" s="879"/>
      <c r="F1122" s="879"/>
      <c r="G1122" s="879"/>
      <c r="H1122" s="879"/>
      <c r="I1122" s="87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0"/>
      <c r="D1123" s="880"/>
      <c r="E1123" s="879"/>
      <c r="F1123" s="879"/>
      <c r="G1123" s="879"/>
      <c r="H1123" s="879"/>
      <c r="I1123" s="87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0"/>
      <c r="D1124" s="880"/>
      <c r="E1124" s="879"/>
      <c r="F1124" s="879"/>
      <c r="G1124" s="879"/>
      <c r="H1124" s="879"/>
      <c r="I1124" s="87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0"/>
      <c r="D1125" s="880"/>
      <c r="E1125" s="879"/>
      <c r="F1125" s="879"/>
      <c r="G1125" s="879"/>
      <c r="H1125" s="879"/>
      <c r="I1125" s="87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0"/>
      <c r="D1126" s="880"/>
      <c r="E1126" s="879"/>
      <c r="F1126" s="879"/>
      <c r="G1126" s="879"/>
      <c r="H1126" s="879"/>
      <c r="I1126" s="87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0"/>
      <c r="D1127" s="880"/>
      <c r="E1127" s="879"/>
      <c r="F1127" s="879"/>
      <c r="G1127" s="879"/>
      <c r="H1127" s="879"/>
      <c r="I1127" s="87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0"/>
      <c r="D1128" s="880"/>
      <c r="E1128" s="879"/>
      <c r="F1128" s="879"/>
      <c r="G1128" s="879"/>
      <c r="H1128" s="879"/>
      <c r="I1128" s="87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0"/>
      <c r="D1129" s="880"/>
      <c r="E1129" s="879"/>
      <c r="F1129" s="879"/>
      <c r="G1129" s="879"/>
      <c r="H1129" s="879"/>
      <c r="I1129" s="87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0"/>
      <c r="D1130" s="880"/>
      <c r="E1130" s="879"/>
      <c r="F1130" s="879"/>
      <c r="G1130" s="879"/>
      <c r="H1130" s="879"/>
      <c r="I1130" s="87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0"/>
      <c r="D1131" s="880"/>
      <c r="E1131" s="879"/>
      <c r="F1131" s="879"/>
      <c r="G1131" s="879"/>
      <c r="H1131" s="879"/>
      <c r="I1131" s="87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4">
    <mergeCell ref="AQ101:AX101"/>
    <mergeCell ref="AQ102:AX10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607">
      <formula>IF(RIGHT(TEXT(P14,"0.#"),1)=".",FALSE,TRUE)</formula>
    </cfRule>
    <cfRule type="expression" dxfId="2798" priority="13608">
      <formula>IF(RIGHT(TEXT(P14,"0.#"),1)=".",TRUE,FALSE)</formula>
    </cfRule>
  </conditionalFormatting>
  <conditionalFormatting sqref="P18:AX18">
    <cfRule type="expression" dxfId="2797" priority="13483">
      <formula>IF(RIGHT(TEXT(P18,"0.#"),1)=".",FALSE,TRUE)</formula>
    </cfRule>
    <cfRule type="expression" dxfId="2796" priority="13484">
      <formula>IF(RIGHT(TEXT(P18,"0.#"),1)=".",TRUE,FALSE)</formula>
    </cfRule>
  </conditionalFormatting>
  <conditionalFormatting sqref="Y782">
    <cfRule type="expression" dxfId="2795" priority="13479">
      <formula>IF(RIGHT(TEXT(Y782,"0.#"),1)=".",FALSE,TRUE)</formula>
    </cfRule>
    <cfRule type="expression" dxfId="2794" priority="13480">
      <formula>IF(RIGHT(TEXT(Y782,"0.#"),1)=".",TRUE,FALSE)</formula>
    </cfRule>
  </conditionalFormatting>
  <conditionalFormatting sqref="Y791">
    <cfRule type="expression" dxfId="2793" priority="13475">
      <formula>IF(RIGHT(TEXT(Y791,"0.#"),1)=".",FALSE,TRUE)</formula>
    </cfRule>
    <cfRule type="expression" dxfId="2792" priority="13476">
      <formula>IF(RIGHT(TEXT(Y791,"0.#"),1)=".",TRUE,FALSE)</formula>
    </cfRule>
  </conditionalFormatting>
  <conditionalFormatting sqref="Y822:Y829 Y820 Y809:Y816 Y807 Y796:Y803 Y794">
    <cfRule type="expression" dxfId="2791" priority="13257">
      <formula>IF(RIGHT(TEXT(Y794,"0.#"),1)=".",FALSE,TRUE)</formula>
    </cfRule>
    <cfRule type="expression" dxfId="2790" priority="13258">
      <formula>IF(RIGHT(TEXT(Y794,"0.#"),1)=".",TRUE,FALSE)</formula>
    </cfRule>
  </conditionalFormatting>
  <conditionalFormatting sqref="P16:AQ17 P15:AX15 P13:AX13">
    <cfRule type="expression" dxfId="2789" priority="13305">
      <formula>IF(RIGHT(TEXT(P13,"0.#"),1)=".",FALSE,TRUE)</formula>
    </cfRule>
    <cfRule type="expression" dxfId="2788" priority="13306">
      <formula>IF(RIGHT(TEXT(P13,"0.#"),1)=".",TRUE,FALSE)</formula>
    </cfRule>
  </conditionalFormatting>
  <conditionalFormatting sqref="P19:AJ19">
    <cfRule type="expression" dxfId="2787" priority="13303">
      <formula>IF(RIGHT(TEXT(P19,"0.#"),1)=".",FALSE,TRUE)</formula>
    </cfRule>
    <cfRule type="expression" dxfId="2786" priority="13304">
      <formula>IF(RIGHT(TEXT(P19,"0.#"),1)=".",TRUE,FALSE)</formula>
    </cfRule>
  </conditionalFormatting>
  <conditionalFormatting sqref="Y783:Y790 Y781">
    <cfRule type="expression" dxfId="2785" priority="13281">
      <formula>IF(RIGHT(TEXT(Y781,"0.#"),1)=".",FALSE,TRUE)</formula>
    </cfRule>
    <cfRule type="expression" dxfId="2784" priority="13282">
      <formula>IF(RIGHT(TEXT(Y781,"0.#"),1)=".",TRUE,FALSE)</formula>
    </cfRule>
  </conditionalFormatting>
  <conditionalFormatting sqref="AU782">
    <cfRule type="expression" dxfId="2783" priority="13279">
      <formula>IF(RIGHT(TEXT(AU782,"0.#"),1)=".",FALSE,TRUE)</formula>
    </cfRule>
    <cfRule type="expression" dxfId="2782" priority="13280">
      <formula>IF(RIGHT(TEXT(AU782,"0.#"),1)=".",TRUE,FALSE)</formula>
    </cfRule>
  </conditionalFormatting>
  <conditionalFormatting sqref="AU791">
    <cfRule type="expression" dxfId="2781" priority="13277">
      <formula>IF(RIGHT(TEXT(AU791,"0.#"),1)=".",FALSE,TRUE)</formula>
    </cfRule>
    <cfRule type="expression" dxfId="2780" priority="13278">
      <formula>IF(RIGHT(TEXT(AU791,"0.#"),1)=".",TRUE,FALSE)</formula>
    </cfRule>
  </conditionalFormatting>
  <conditionalFormatting sqref="AU783:AU790 AU781">
    <cfRule type="expression" dxfId="2779" priority="13275">
      <formula>IF(RIGHT(TEXT(AU781,"0.#"),1)=".",FALSE,TRUE)</formula>
    </cfRule>
    <cfRule type="expression" dxfId="2778" priority="13276">
      <formula>IF(RIGHT(TEXT(AU781,"0.#"),1)=".",TRUE,FALSE)</formula>
    </cfRule>
  </conditionalFormatting>
  <conditionalFormatting sqref="Y821 Y808 Y795">
    <cfRule type="expression" dxfId="2777" priority="13261">
      <formula>IF(RIGHT(TEXT(Y795,"0.#"),1)=".",FALSE,TRUE)</formula>
    </cfRule>
    <cfRule type="expression" dxfId="2776" priority="13262">
      <formula>IF(RIGHT(TEXT(Y795,"0.#"),1)=".",TRUE,FALSE)</formula>
    </cfRule>
  </conditionalFormatting>
  <conditionalFormatting sqref="Y830 Y817 Y804">
    <cfRule type="expression" dxfId="2775" priority="13259">
      <formula>IF(RIGHT(TEXT(Y804,"0.#"),1)=".",FALSE,TRUE)</formula>
    </cfRule>
    <cfRule type="expression" dxfId="2774" priority="13260">
      <formula>IF(RIGHT(TEXT(Y804,"0.#"),1)=".",TRUE,FALSE)</formula>
    </cfRule>
  </conditionalFormatting>
  <conditionalFormatting sqref="AU821 AU808 AU795">
    <cfRule type="expression" dxfId="2773" priority="13255">
      <formula>IF(RIGHT(TEXT(AU795,"0.#"),1)=".",FALSE,TRUE)</formula>
    </cfRule>
    <cfRule type="expression" dxfId="2772" priority="13256">
      <formula>IF(RIGHT(TEXT(AU795,"0.#"),1)=".",TRUE,FALSE)</formula>
    </cfRule>
  </conditionalFormatting>
  <conditionalFormatting sqref="AU830 AU817 AU804">
    <cfRule type="expression" dxfId="2771" priority="13253">
      <formula>IF(RIGHT(TEXT(AU804,"0.#"),1)=".",FALSE,TRUE)</formula>
    </cfRule>
    <cfRule type="expression" dxfId="2770" priority="13254">
      <formula>IF(RIGHT(TEXT(AU804,"0.#"),1)=".",TRUE,FALSE)</formula>
    </cfRule>
  </conditionalFormatting>
  <conditionalFormatting sqref="AU822:AU829 AU820 AU809:AU816 AU807 AU796:AU803 AU794">
    <cfRule type="expression" dxfId="2769" priority="13251">
      <formula>IF(RIGHT(TEXT(AU794,"0.#"),1)=".",FALSE,TRUE)</formula>
    </cfRule>
    <cfRule type="expression" dxfId="2768" priority="13252">
      <formula>IF(RIGHT(TEXT(AU794,"0.#"),1)=".",TRUE,FALSE)</formula>
    </cfRule>
  </conditionalFormatting>
  <conditionalFormatting sqref="AM87">
    <cfRule type="expression" dxfId="2767" priority="12905">
      <formula>IF(RIGHT(TEXT(AM87,"0.#"),1)=".",FALSE,TRUE)</formula>
    </cfRule>
    <cfRule type="expression" dxfId="2766" priority="12906">
      <formula>IF(RIGHT(TEXT(AM87,"0.#"),1)=".",TRUE,FALSE)</formula>
    </cfRule>
  </conditionalFormatting>
  <conditionalFormatting sqref="AE55">
    <cfRule type="expression" dxfId="2765" priority="12973">
      <formula>IF(RIGHT(TEXT(AE55,"0.#"),1)=".",FALSE,TRUE)</formula>
    </cfRule>
    <cfRule type="expression" dxfId="2764" priority="12974">
      <formula>IF(RIGHT(TEXT(AE55,"0.#"),1)=".",TRUE,FALSE)</formula>
    </cfRule>
  </conditionalFormatting>
  <conditionalFormatting sqref="AI55">
    <cfRule type="expression" dxfId="2763" priority="12971">
      <formula>IF(RIGHT(TEXT(AI55,"0.#"),1)=".",FALSE,TRUE)</formula>
    </cfRule>
    <cfRule type="expression" dxfId="2762" priority="12972">
      <formula>IF(RIGHT(TEXT(AI55,"0.#"),1)=".",TRUE,FALSE)</formula>
    </cfRule>
  </conditionalFormatting>
  <conditionalFormatting sqref="AM34">
    <cfRule type="expression" dxfId="2761" priority="13051">
      <formula>IF(RIGHT(TEXT(AM34,"0.#"),1)=".",FALSE,TRUE)</formula>
    </cfRule>
    <cfRule type="expression" dxfId="2760" priority="13052">
      <formula>IF(RIGHT(TEXT(AM34,"0.#"),1)=".",TRUE,FALSE)</formula>
    </cfRule>
  </conditionalFormatting>
  <conditionalFormatting sqref="AE34">
    <cfRule type="expression" dxfId="2759" priority="13063">
      <formula>IF(RIGHT(TEXT(AE34,"0.#"),1)=".",FALSE,TRUE)</formula>
    </cfRule>
    <cfRule type="expression" dxfId="2758" priority="13064">
      <formula>IF(RIGHT(TEXT(AE34,"0.#"),1)=".",TRUE,FALSE)</formula>
    </cfRule>
  </conditionalFormatting>
  <conditionalFormatting sqref="AI34">
    <cfRule type="expression" dxfId="2757" priority="13061">
      <formula>IF(RIGHT(TEXT(AI34,"0.#"),1)=".",FALSE,TRUE)</formula>
    </cfRule>
    <cfRule type="expression" dxfId="2756" priority="13062">
      <formula>IF(RIGHT(TEXT(AI34,"0.#"),1)=".",TRUE,FALSE)</formula>
    </cfRule>
  </conditionalFormatting>
  <conditionalFormatting sqref="AQ34">
    <cfRule type="expression" dxfId="2755" priority="13045">
      <formula>IF(RIGHT(TEXT(AQ34,"0.#"),1)=".",FALSE,TRUE)</formula>
    </cfRule>
    <cfRule type="expression" dxfId="2754" priority="13046">
      <formula>IF(RIGHT(TEXT(AQ34,"0.#"),1)=".",TRUE,FALSE)</formula>
    </cfRule>
  </conditionalFormatting>
  <conditionalFormatting sqref="AU34">
    <cfRule type="expression" dxfId="2753" priority="13043">
      <formula>IF(RIGHT(TEXT(AU34,"0.#"),1)=".",FALSE,TRUE)</formula>
    </cfRule>
    <cfRule type="expression" dxfId="2752" priority="13044">
      <formula>IF(RIGHT(TEXT(AU34,"0.#"),1)=".",TRUE,FALSE)</formula>
    </cfRule>
  </conditionalFormatting>
  <conditionalFormatting sqref="AE53">
    <cfRule type="expression" dxfId="2751" priority="12977">
      <formula>IF(RIGHT(TEXT(AE53,"0.#"),1)=".",FALSE,TRUE)</formula>
    </cfRule>
    <cfRule type="expression" dxfId="2750" priority="12978">
      <formula>IF(RIGHT(TEXT(AE53,"0.#"),1)=".",TRUE,FALSE)</formula>
    </cfRule>
  </conditionalFormatting>
  <conditionalFormatting sqref="AE54">
    <cfRule type="expression" dxfId="2749" priority="12975">
      <formula>IF(RIGHT(TEXT(AE54,"0.#"),1)=".",FALSE,TRUE)</formula>
    </cfRule>
    <cfRule type="expression" dxfId="2748" priority="12976">
      <formula>IF(RIGHT(TEXT(AE54,"0.#"),1)=".",TRUE,FALSE)</formula>
    </cfRule>
  </conditionalFormatting>
  <conditionalFormatting sqref="AI54">
    <cfRule type="expression" dxfId="2747" priority="12969">
      <formula>IF(RIGHT(TEXT(AI54,"0.#"),1)=".",FALSE,TRUE)</formula>
    </cfRule>
    <cfRule type="expression" dxfId="2746" priority="12970">
      <formula>IF(RIGHT(TEXT(AI54,"0.#"),1)=".",TRUE,FALSE)</formula>
    </cfRule>
  </conditionalFormatting>
  <conditionalFormatting sqref="AI53">
    <cfRule type="expression" dxfId="2745" priority="12967">
      <formula>IF(RIGHT(TEXT(AI53,"0.#"),1)=".",FALSE,TRUE)</formula>
    </cfRule>
    <cfRule type="expression" dxfId="2744" priority="12968">
      <formula>IF(RIGHT(TEXT(AI53,"0.#"),1)=".",TRUE,FALSE)</formula>
    </cfRule>
  </conditionalFormatting>
  <conditionalFormatting sqref="AM53">
    <cfRule type="expression" dxfId="2743" priority="12965">
      <formula>IF(RIGHT(TEXT(AM53,"0.#"),1)=".",FALSE,TRUE)</formula>
    </cfRule>
    <cfRule type="expression" dxfId="2742" priority="12966">
      <formula>IF(RIGHT(TEXT(AM53,"0.#"),1)=".",TRUE,FALSE)</formula>
    </cfRule>
  </conditionalFormatting>
  <conditionalFormatting sqref="AM54">
    <cfRule type="expression" dxfId="2741" priority="12963">
      <formula>IF(RIGHT(TEXT(AM54,"0.#"),1)=".",FALSE,TRUE)</formula>
    </cfRule>
    <cfRule type="expression" dxfId="2740" priority="12964">
      <formula>IF(RIGHT(TEXT(AM54,"0.#"),1)=".",TRUE,FALSE)</formula>
    </cfRule>
  </conditionalFormatting>
  <conditionalFormatting sqref="AM55">
    <cfRule type="expression" dxfId="2739" priority="12961">
      <formula>IF(RIGHT(TEXT(AM55,"0.#"),1)=".",FALSE,TRUE)</formula>
    </cfRule>
    <cfRule type="expression" dxfId="2738" priority="12962">
      <formula>IF(RIGHT(TEXT(AM55,"0.#"),1)=".",TRUE,FALSE)</formula>
    </cfRule>
  </conditionalFormatting>
  <conditionalFormatting sqref="AE60">
    <cfRule type="expression" dxfId="2737" priority="12947">
      <formula>IF(RIGHT(TEXT(AE60,"0.#"),1)=".",FALSE,TRUE)</formula>
    </cfRule>
    <cfRule type="expression" dxfId="2736" priority="12948">
      <formula>IF(RIGHT(TEXT(AE60,"0.#"),1)=".",TRUE,FALSE)</formula>
    </cfRule>
  </conditionalFormatting>
  <conditionalFormatting sqref="AE61">
    <cfRule type="expression" dxfId="2735" priority="12945">
      <formula>IF(RIGHT(TEXT(AE61,"0.#"),1)=".",FALSE,TRUE)</formula>
    </cfRule>
    <cfRule type="expression" dxfId="2734" priority="12946">
      <formula>IF(RIGHT(TEXT(AE61,"0.#"),1)=".",TRUE,FALSE)</formula>
    </cfRule>
  </conditionalFormatting>
  <conditionalFormatting sqref="AE62">
    <cfRule type="expression" dxfId="2733" priority="12943">
      <formula>IF(RIGHT(TEXT(AE62,"0.#"),1)=".",FALSE,TRUE)</formula>
    </cfRule>
    <cfRule type="expression" dxfId="2732" priority="12944">
      <formula>IF(RIGHT(TEXT(AE62,"0.#"),1)=".",TRUE,FALSE)</formula>
    </cfRule>
  </conditionalFormatting>
  <conditionalFormatting sqref="AI62">
    <cfRule type="expression" dxfId="2731" priority="12941">
      <formula>IF(RIGHT(TEXT(AI62,"0.#"),1)=".",FALSE,TRUE)</formula>
    </cfRule>
    <cfRule type="expression" dxfId="2730" priority="12942">
      <formula>IF(RIGHT(TEXT(AI62,"0.#"),1)=".",TRUE,FALSE)</formula>
    </cfRule>
  </conditionalFormatting>
  <conditionalFormatting sqref="AI61">
    <cfRule type="expression" dxfId="2729" priority="12939">
      <formula>IF(RIGHT(TEXT(AI61,"0.#"),1)=".",FALSE,TRUE)</formula>
    </cfRule>
    <cfRule type="expression" dxfId="2728" priority="12940">
      <formula>IF(RIGHT(TEXT(AI61,"0.#"),1)=".",TRUE,FALSE)</formula>
    </cfRule>
  </conditionalFormatting>
  <conditionalFormatting sqref="AI60">
    <cfRule type="expression" dxfId="2727" priority="12937">
      <formula>IF(RIGHT(TEXT(AI60,"0.#"),1)=".",FALSE,TRUE)</formula>
    </cfRule>
    <cfRule type="expression" dxfId="2726" priority="12938">
      <formula>IF(RIGHT(TEXT(AI60,"0.#"),1)=".",TRUE,FALSE)</formula>
    </cfRule>
  </conditionalFormatting>
  <conditionalFormatting sqref="AM60">
    <cfRule type="expression" dxfId="2725" priority="12935">
      <formula>IF(RIGHT(TEXT(AM60,"0.#"),1)=".",FALSE,TRUE)</formula>
    </cfRule>
    <cfRule type="expression" dxfId="2724" priority="12936">
      <formula>IF(RIGHT(TEXT(AM60,"0.#"),1)=".",TRUE,FALSE)</formula>
    </cfRule>
  </conditionalFormatting>
  <conditionalFormatting sqref="AM61">
    <cfRule type="expression" dxfId="2723" priority="12933">
      <formula>IF(RIGHT(TEXT(AM61,"0.#"),1)=".",FALSE,TRUE)</formula>
    </cfRule>
    <cfRule type="expression" dxfId="2722" priority="12934">
      <formula>IF(RIGHT(TEXT(AM61,"0.#"),1)=".",TRUE,FALSE)</formula>
    </cfRule>
  </conditionalFormatting>
  <conditionalFormatting sqref="AM62">
    <cfRule type="expression" dxfId="2721" priority="12931">
      <formula>IF(RIGHT(TEXT(AM62,"0.#"),1)=".",FALSE,TRUE)</formula>
    </cfRule>
    <cfRule type="expression" dxfId="2720" priority="12932">
      <formula>IF(RIGHT(TEXT(AM62,"0.#"),1)=".",TRUE,FALSE)</formula>
    </cfRule>
  </conditionalFormatting>
  <conditionalFormatting sqref="AE87">
    <cfRule type="expression" dxfId="2719" priority="12917">
      <formula>IF(RIGHT(TEXT(AE87,"0.#"),1)=".",FALSE,TRUE)</formula>
    </cfRule>
    <cfRule type="expression" dxfId="2718" priority="12918">
      <formula>IF(RIGHT(TEXT(AE87,"0.#"),1)=".",TRUE,FALSE)</formula>
    </cfRule>
  </conditionalFormatting>
  <conditionalFormatting sqref="AE88">
    <cfRule type="expression" dxfId="2717" priority="12915">
      <formula>IF(RIGHT(TEXT(AE88,"0.#"),1)=".",FALSE,TRUE)</formula>
    </cfRule>
    <cfRule type="expression" dxfId="2716" priority="12916">
      <formula>IF(RIGHT(TEXT(AE88,"0.#"),1)=".",TRUE,FALSE)</formula>
    </cfRule>
  </conditionalFormatting>
  <conditionalFormatting sqref="AE89">
    <cfRule type="expression" dxfId="2715" priority="12913">
      <formula>IF(RIGHT(TEXT(AE89,"0.#"),1)=".",FALSE,TRUE)</formula>
    </cfRule>
    <cfRule type="expression" dxfId="2714" priority="12914">
      <formula>IF(RIGHT(TEXT(AE89,"0.#"),1)=".",TRUE,FALSE)</formula>
    </cfRule>
  </conditionalFormatting>
  <conditionalFormatting sqref="AI89">
    <cfRule type="expression" dxfId="2713" priority="12911">
      <formula>IF(RIGHT(TEXT(AI89,"0.#"),1)=".",FALSE,TRUE)</formula>
    </cfRule>
    <cfRule type="expression" dxfId="2712" priority="12912">
      <formula>IF(RIGHT(TEXT(AI89,"0.#"),1)=".",TRUE,FALSE)</formula>
    </cfRule>
  </conditionalFormatting>
  <conditionalFormatting sqref="AI88">
    <cfRule type="expression" dxfId="2711" priority="12909">
      <formula>IF(RIGHT(TEXT(AI88,"0.#"),1)=".",FALSE,TRUE)</formula>
    </cfRule>
    <cfRule type="expression" dxfId="2710" priority="12910">
      <formula>IF(RIGHT(TEXT(AI88,"0.#"),1)=".",TRUE,FALSE)</formula>
    </cfRule>
  </conditionalFormatting>
  <conditionalFormatting sqref="AI87">
    <cfRule type="expression" dxfId="2709" priority="12907">
      <formula>IF(RIGHT(TEXT(AI87,"0.#"),1)=".",FALSE,TRUE)</formula>
    </cfRule>
    <cfRule type="expression" dxfId="2708" priority="12908">
      <formula>IF(RIGHT(TEXT(AI87,"0.#"),1)=".",TRUE,FALSE)</formula>
    </cfRule>
  </conditionalFormatting>
  <conditionalFormatting sqref="AM88">
    <cfRule type="expression" dxfId="2707" priority="12903">
      <formula>IF(RIGHT(TEXT(AM88,"0.#"),1)=".",FALSE,TRUE)</formula>
    </cfRule>
    <cfRule type="expression" dxfId="2706" priority="12904">
      <formula>IF(RIGHT(TEXT(AM88,"0.#"),1)=".",TRUE,FALSE)</formula>
    </cfRule>
  </conditionalFormatting>
  <conditionalFormatting sqref="AM89">
    <cfRule type="expression" dxfId="2705" priority="12901">
      <formula>IF(RIGHT(TEXT(AM89,"0.#"),1)=".",FALSE,TRUE)</formula>
    </cfRule>
    <cfRule type="expression" dxfId="2704" priority="12902">
      <formula>IF(RIGHT(TEXT(AM89,"0.#"),1)=".",TRUE,FALSE)</formula>
    </cfRule>
  </conditionalFormatting>
  <conditionalFormatting sqref="AE92">
    <cfRule type="expression" dxfId="2703" priority="12887">
      <formula>IF(RIGHT(TEXT(AE92,"0.#"),1)=".",FALSE,TRUE)</formula>
    </cfRule>
    <cfRule type="expression" dxfId="2702" priority="12888">
      <formula>IF(RIGHT(TEXT(AE92,"0.#"),1)=".",TRUE,FALSE)</formula>
    </cfRule>
  </conditionalFormatting>
  <conditionalFormatting sqref="AE93">
    <cfRule type="expression" dxfId="2701" priority="12885">
      <formula>IF(RIGHT(TEXT(AE93,"0.#"),1)=".",FALSE,TRUE)</formula>
    </cfRule>
    <cfRule type="expression" dxfId="2700" priority="12886">
      <formula>IF(RIGHT(TEXT(AE93,"0.#"),1)=".",TRUE,FALSE)</formula>
    </cfRule>
  </conditionalFormatting>
  <conditionalFormatting sqref="AE94">
    <cfRule type="expression" dxfId="2699" priority="12883">
      <formula>IF(RIGHT(TEXT(AE94,"0.#"),1)=".",FALSE,TRUE)</formula>
    </cfRule>
    <cfRule type="expression" dxfId="2698" priority="12884">
      <formula>IF(RIGHT(TEXT(AE94,"0.#"),1)=".",TRUE,FALSE)</formula>
    </cfRule>
  </conditionalFormatting>
  <conditionalFormatting sqref="AI94">
    <cfRule type="expression" dxfId="2697" priority="12881">
      <formula>IF(RIGHT(TEXT(AI94,"0.#"),1)=".",FALSE,TRUE)</formula>
    </cfRule>
    <cfRule type="expression" dxfId="2696" priority="12882">
      <formula>IF(RIGHT(TEXT(AI94,"0.#"),1)=".",TRUE,FALSE)</formula>
    </cfRule>
  </conditionalFormatting>
  <conditionalFormatting sqref="AI93">
    <cfRule type="expression" dxfId="2695" priority="12879">
      <formula>IF(RIGHT(TEXT(AI93,"0.#"),1)=".",FALSE,TRUE)</formula>
    </cfRule>
    <cfRule type="expression" dxfId="2694" priority="12880">
      <formula>IF(RIGHT(TEXT(AI93,"0.#"),1)=".",TRUE,FALSE)</formula>
    </cfRule>
  </conditionalFormatting>
  <conditionalFormatting sqref="AI92">
    <cfRule type="expression" dxfId="2693" priority="12877">
      <formula>IF(RIGHT(TEXT(AI92,"0.#"),1)=".",FALSE,TRUE)</formula>
    </cfRule>
    <cfRule type="expression" dxfId="2692" priority="12878">
      <formula>IF(RIGHT(TEXT(AI92,"0.#"),1)=".",TRUE,FALSE)</formula>
    </cfRule>
  </conditionalFormatting>
  <conditionalFormatting sqref="AM92">
    <cfRule type="expression" dxfId="2691" priority="12875">
      <formula>IF(RIGHT(TEXT(AM92,"0.#"),1)=".",FALSE,TRUE)</formula>
    </cfRule>
    <cfRule type="expression" dxfId="2690" priority="12876">
      <formula>IF(RIGHT(TEXT(AM92,"0.#"),1)=".",TRUE,FALSE)</formula>
    </cfRule>
  </conditionalFormatting>
  <conditionalFormatting sqref="AM93">
    <cfRule type="expression" dxfId="2689" priority="12873">
      <formula>IF(RIGHT(TEXT(AM93,"0.#"),1)=".",FALSE,TRUE)</formula>
    </cfRule>
    <cfRule type="expression" dxfId="2688" priority="12874">
      <formula>IF(RIGHT(TEXT(AM93,"0.#"),1)=".",TRUE,FALSE)</formula>
    </cfRule>
  </conditionalFormatting>
  <conditionalFormatting sqref="AM94">
    <cfRule type="expression" dxfId="2687" priority="12871">
      <formula>IF(RIGHT(TEXT(AM94,"0.#"),1)=".",FALSE,TRUE)</formula>
    </cfRule>
    <cfRule type="expression" dxfId="2686" priority="12872">
      <formula>IF(RIGHT(TEXT(AM94,"0.#"),1)=".",TRUE,FALSE)</formula>
    </cfRule>
  </conditionalFormatting>
  <conditionalFormatting sqref="AE97">
    <cfRule type="expression" dxfId="2685" priority="12857">
      <formula>IF(RIGHT(TEXT(AE97,"0.#"),1)=".",FALSE,TRUE)</formula>
    </cfRule>
    <cfRule type="expression" dxfId="2684" priority="12858">
      <formula>IF(RIGHT(TEXT(AE97,"0.#"),1)=".",TRUE,FALSE)</formula>
    </cfRule>
  </conditionalFormatting>
  <conditionalFormatting sqref="AE98">
    <cfRule type="expression" dxfId="2683" priority="12855">
      <formula>IF(RIGHT(TEXT(AE98,"0.#"),1)=".",FALSE,TRUE)</formula>
    </cfRule>
    <cfRule type="expression" dxfId="2682" priority="12856">
      <formula>IF(RIGHT(TEXT(AE98,"0.#"),1)=".",TRUE,FALSE)</formula>
    </cfRule>
  </conditionalFormatting>
  <conditionalFormatting sqref="AE99">
    <cfRule type="expression" dxfId="2681" priority="12853">
      <formula>IF(RIGHT(TEXT(AE99,"0.#"),1)=".",FALSE,TRUE)</formula>
    </cfRule>
    <cfRule type="expression" dxfId="2680" priority="12854">
      <formula>IF(RIGHT(TEXT(AE99,"0.#"),1)=".",TRUE,FALSE)</formula>
    </cfRule>
  </conditionalFormatting>
  <conditionalFormatting sqref="AI99">
    <cfRule type="expression" dxfId="2679" priority="12851">
      <formula>IF(RIGHT(TEXT(AI99,"0.#"),1)=".",FALSE,TRUE)</formula>
    </cfRule>
    <cfRule type="expression" dxfId="2678" priority="12852">
      <formula>IF(RIGHT(TEXT(AI99,"0.#"),1)=".",TRUE,FALSE)</formula>
    </cfRule>
  </conditionalFormatting>
  <conditionalFormatting sqref="AI98">
    <cfRule type="expression" dxfId="2677" priority="12849">
      <formula>IF(RIGHT(TEXT(AI98,"0.#"),1)=".",FALSE,TRUE)</formula>
    </cfRule>
    <cfRule type="expression" dxfId="2676" priority="12850">
      <formula>IF(RIGHT(TEXT(AI98,"0.#"),1)=".",TRUE,FALSE)</formula>
    </cfRule>
  </conditionalFormatting>
  <conditionalFormatting sqref="AI97">
    <cfRule type="expression" dxfId="2675" priority="12847">
      <formula>IF(RIGHT(TEXT(AI97,"0.#"),1)=".",FALSE,TRUE)</formula>
    </cfRule>
    <cfRule type="expression" dxfId="2674" priority="12848">
      <formula>IF(RIGHT(TEXT(AI97,"0.#"),1)=".",TRUE,FALSE)</formula>
    </cfRule>
  </conditionalFormatting>
  <conditionalFormatting sqref="AM97">
    <cfRule type="expression" dxfId="2673" priority="12845">
      <formula>IF(RIGHT(TEXT(AM97,"0.#"),1)=".",FALSE,TRUE)</formula>
    </cfRule>
    <cfRule type="expression" dxfId="2672" priority="12846">
      <formula>IF(RIGHT(TEXT(AM97,"0.#"),1)=".",TRUE,FALSE)</formula>
    </cfRule>
  </conditionalFormatting>
  <conditionalFormatting sqref="AM98">
    <cfRule type="expression" dxfId="2671" priority="12843">
      <formula>IF(RIGHT(TEXT(AM98,"0.#"),1)=".",FALSE,TRUE)</formula>
    </cfRule>
    <cfRule type="expression" dxfId="2670" priority="12844">
      <formula>IF(RIGHT(TEXT(AM98,"0.#"),1)=".",TRUE,FALSE)</formula>
    </cfRule>
  </conditionalFormatting>
  <conditionalFormatting sqref="AM99">
    <cfRule type="expression" dxfId="2669" priority="12841">
      <formula>IF(RIGHT(TEXT(AM99,"0.#"),1)=".",FALSE,TRUE)</formula>
    </cfRule>
    <cfRule type="expression" dxfId="2668" priority="12842">
      <formula>IF(RIGHT(TEXT(AM99,"0.#"),1)=".",TRUE,FALSE)</formula>
    </cfRule>
  </conditionalFormatting>
  <conditionalFormatting sqref="AE104">
    <cfRule type="expression" dxfId="2667" priority="12815">
      <formula>IF(RIGHT(TEXT(AE104,"0.#"),1)=".",FALSE,TRUE)</formula>
    </cfRule>
    <cfRule type="expression" dxfId="2666" priority="12816">
      <formula>IF(RIGHT(TEXT(AE104,"0.#"),1)=".",TRUE,FALSE)</formula>
    </cfRule>
  </conditionalFormatting>
  <conditionalFormatting sqref="AI104">
    <cfRule type="expression" dxfId="2665" priority="12813">
      <formula>IF(RIGHT(TEXT(AI104,"0.#"),1)=".",FALSE,TRUE)</formula>
    </cfRule>
    <cfRule type="expression" dxfId="2664" priority="12814">
      <formula>IF(RIGHT(TEXT(AI104,"0.#"),1)=".",TRUE,FALSE)</formula>
    </cfRule>
  </conditionalFormatting>
  <conditionalFormatting sqref="AM104">
    <cfRule type="expression" dxfId="2663" priority="12811">
      <formula>IF(RIGHT(TEXT(AM104,"0.#"),1)=".",FALSE,TRUE)</formula>
    </cfRule>
    <cfRule type="expression" dxfId="2662" priority="12812">
      <formula>IF(RIGHT(TEXT(AM104,"0.#"),1)=".",TRUE,FALSE)</formula>
    </cfRule>
  </conditionalFormatting>
  <conditionalFormatting sqref="AE105">
    <cfRule type="expression" dxfId="2661" priority="12809">
      <formula>IF(RIGHT(TEXT(AE105,"0.#"),1)=".",FALSE,TRUE)</formula>
    </cfRule>
    <cfRule type="expression" dxfId="2660" priority="12810">
      <formula>IF(RIGHT(TEXT(AE105,"0.#"),1)=".",TRUE,FALSE)</formula>
    </cfRule>
  </conditionalFormatting>
  <conditionalFormatting sqref="AI105">
    <cfRule type="expression" dxfId="2659" priority="12807">
      <formula>IF(RIGHT(TEXT(AI105,"0.#"),1)=".",FALSE,TRUE)</formula>
    </cfRule>
    <cfRule type="expression" dxfId="2658" priority="12808">
      <formula>IF(RIGHT(TEXT(AI105,"0.#"),1)=".",TRUE,FALSE)</formula>
    </cfRule>
  </conditionalFormatting>
  <conditionalFormatting sqref="AM105">
    <cfRule type="expression" dxfId="2657" priority="12805">
      <formula>IF(RIGHT(TEXT(AM105,"0.#"),1)=".",FALSE,TRUE)</formula>
    </cfRule>
    <cfRule type="expression" dxfId="2656" priority="12806">
      <formula>IF(RIGHT(TEXT(AM105,"0.#"),1)=".",TRUE,FALSE)</formula>
    </cfRule>
  </conditionalFormatting>
  <conditionalFormatting sqref="AE107">
    <cfRule type="expression" dxfId="2655" priority="12801">
      <formula>IF(RIGHT(TEXT(AE107,"0.#"),1)=".",FALSE,TRUE)</formula>
    </cfRule>
    <cfRule type="expression" dxfId="2654" priority="12802">
      <formula>IF(RIGHT(TEXT(AE107,"0.#"),1)=".",TRUE,FALSE)</formula>
    </cfRule>
  </conditionalFormatting>
  <conditionalFormatting sqref="AI107">
    <cfRule type="expression" dxfId="2653" priority="12799">
      <formula>IF(RIGHT(TEXT(AI107,"0.#"),1)=".",FALSE,TRUE)</formula>
    </cfRule>
    <cfRule type="expression" dxfId="2652" priority="12800">
      <formula>IF(RIGHT(TEXT(AI107,"0.#"),1)=".",TRUE,FALSE)</formula>
    </cfRule>
  </conditionalFormatting>
  <conditionalFormatting sqref="AM107">
    <cfRule type="expression" dxfId="2651" priority="12797">
      <formula>IF(RIGHT(TEXT(AM107,"0.#"),1)=".",FALSE,TRUE)</formula>
    </cfRule>
    <cfRule type="expression" dxfId="2650" priority="12798">
      <formula>IF(RIGHT(TEXT(AM107,"0.#"),1)=".",TRUE,FALSE)</formula>
    </cfRule>
  </conditionalFormatting>
  <conditionalFormatting sqref="AE108">
    <cfRule type="expression" dxfId="2649" priority="12795">
      <formula>IF(RIGHT(TEXT(AE108,"0.#"),1)=".",FALSE,TRUE)</formula>
    </cfRule>
    <cfRule type="expression" dxfId="2648" priority="12796">
      <formula>IF(RIGHT(TEXT(AE108,"0.#"),1)=".",TRUE,FALSE)</formula>
    </cfRule>
  </conditionalFormatting>
  <conditionalFormatting sqref="AI108">
    <cfRule type="expression" dxfId="2647" priority="12793">
      <formula>IF(RIGHT(TEXT(AI108,"0.#"),1)=".",FALSE,TRUE)</formula>
    </cfRule>
    <cfRule type="expression" dxfId="2646" priority="12794">
      <formula>IF(RIGHT(TEXT(AI108,"0.#"),1)=".",TRUE,FALSE)</formula>
    </cfRule>
  </conditionalFormatting>
  <conditionalFormatting sqref="AM108">
    <cfRule type="expression" dxfId="2645" priority="12791">
      <formula>IF(RIGHT(TEXT(AM108,"0.#"),1)=".",FALSE,TRUE)</formula>
    </cfRule>
    <cfRule type="expression" dxfId="2644" priority="12792">
      <formula>IF(RIGHT(TEXT(AM108,"0.#"),1)=".",TRUE,FALSE)</formula>
    </cfRule>
  </conditionalFormatting>
  <conditionalFormatting sqref="AE110">
    <cfRule type="expression" dxfId="2643" priority="12787">
      <formula>IF(RIGHT(TEXT(AE110,"0.#"),1)=".",FALSE,TRUE)</formula>
    </cfRule>
    <cfRule type="expression" dxfId="2642" priority="12788">
      <formula>IF(RIGHT(TEXT(AE110,"0.#"),1)=".",TRUE,FALSE)</formula>
    </cfRule>
  </conditionalFormatting>
  <conditionalFormatting sqref="AI110">
    <cfRule type="expression" dxfId="2641" priority="12785">
      <formula>IF(RIGHT(TEXT(AI110,"0.#"),1)=".",FALSE,TRUE)</formula>
    </cfRule>
    <cfRule type="expression" dxfId="2640" priority="12786">
      <formula>IF(RIGHT(TEXT(AI110,"0.#"),1)=".",TRUE,FALSE)</formula>
    </cfRule>
  </conditionalFormatting>
  <conditionalFormatting sqref="AM110">
    <cfRule type="expression" dxfId="2639" priority="12783">
      <formula>IF(RIGHT(TEXT(AM110,"0.#"),1)=".",FALSE,TRUE)</formula>
    </cfRule>
    <cfRule type="expression" dxfId="2638" priority="12784">
      <formula>IF(RIGHT(TEXT(AM110,"0.#"),1)=".",TRUE,FALSE)</formula>
    </cfRule>
  </conditionalFormatting>
  <conditionalFormatting sqref="AE111">
    <cfRule type="expression" dxfId="2637" priority="12781">
      <formula>IF(RIGHT(TEXT(AE111,"0.#"),1)=".",FALSE,TRUE)</formula>
    </cfRule>
    <cfRule type="expression" dxfId="2636" priority="12782">
      <formula>IF(RIGHT(TEXT(AE111,"0.#"),1)=".",TRUE,FALSE)</formula>
    </cfRule>
  </conditionalFormatting>
  <conditionalFormatting sqref="AI111">
    <cfRule type="expression" dxfId="2635" priority="12779">
      <formula>IF(RIGHT(TEXT(AI111,"0.#"),1)=".",FALSE,TRUE)</formula>
    </cfRule>
    <cfRule type="expression" dxfId="2634" priority="12780">
      <formula>IF(RIGHT(TEXT(AI111,"0.#"),1)=".",TRUE,FALSE)</formula>
    </cfRule>
  </conditionalFormatting>
  <conditionalFormatting sqref="AM111">
    <cfRule type="expression" dxfId="2633" priority="12777">
      <formula>IF(RIGHT(TEXT(AM111,"0.#"),1)=".",FALSE,TRUE)</formula>
    </cfRule>
    <cfRule type="expression" dxfId="2632" priority="12778">
      <formula>IF(RIGHT(TEXT(AM111,"0.#"),1)=".",TRUE,FALSE)</formula>
    </cfRule>
  </conditionalFormatting>
  <conditionalFormatting sqref="AE113">
    <cfRule type="expression" dxfId="2631" priority="12773">
      <formula>IF(RIGHT(TEXT(AE113,"0.#"),1)=".",FALSE,TRUE)</formula>
    </cfRule>
    <cfRule type="expression" dxfId="2630" priority="12774">
      <formula>IF(RIGHT(TEXT(AE113,"0.#"),1)=".",TRUE,FALSE)</formula>
    </cfRule>
  </conditionalFormatting>
  <conditionalFormatting sqref="AI113">
    <cfRule type="expression" dxfId="2629" priority="12771">
      <formula>IF(RIGHT(TEXT(AI113,"0.#"),1)=".",FALSE,TRUE)</formula>
    </cfRule>
    <cfRule type="expression" dxfId="2628" priority="12772">
      <formula>IF(RIGHT(TEXT(AI113,"0.#"),1)=".",TRUE,FALSE)</formula>
    </cfRule>
  </conditionalFormatting>
  <conditionalFormatting sqref="AM113">
    <cfRule type="expression" dxfId="2627" priority="12769">
      <formula>IF(RIGHT(TEXT(AM113,"0.#"),1)=".",FALSE,TRUE)</formula>
    </cfRule>
    <cfRule type="expression" dxfId="2626" priority="12770">
      <formula>IF(RIGHT(TEXT(AM113,"0.#"),1)=".",TRUE,FALSE)</formula>
    </cfRule>
  </conditionalFormatting>
  <conditionalFormatting sqref="AE114">
    <cfRule type="expression" dxfId="2625" priority="12767">
      <formula>IF(RIGHT(TEXT(AE114,"0.#"),1)=".",FALSE,TRUE)</formula>
    </cfRule>
    <cfRule type="expression" dxfId="2624" priority="12768">
      <formula>IF(RIGHT(TEXT(AE114,"0.#"),1)=".",TRUE,FALSE)</formula>
    </cfRule>
  </conditionalFormatting>
  <conditionalFormatting sqref="AI114">
    <cfRule type="expression" dxfId="2623" priority="12765">
      <formula>IF(RIGHT(TEXT(AI114,"0.#"),1)=".",FALSE,TRUE)</formula>
    </cfRule>
    <cfRule type="expression" dxfId="2622" priority="12766">
      <formula>IF(RIGHT(TEXT(AI114,"0.#"),1)=".",TRUE,FALSE)</formula>
    </cfRule>
  </conditionalFormatting>
  <conditionalFormatting sqref="AM114">
    <cfRule type="expression" dxfId="2621" priority="12763">
      <formula>IF(RIGHT(TEXT(AM114,"0.#"),1)=".",FALSE,TRUE)</formula>
    </cfRule>
    <cfRule type="expression" dxfId="2620" priority="12764">
      <formula>IF(RIGHT(TEXT(AM114,"0.#"),1)=".",TRUE,FALSE)</formula>
    </cfRule>
  </conditionalFormatting>
  <conditionalFormatting sqref="AQ116">
    <cfRule type="expression" dxfId="2619" priority="12759">
      <formula>IF(RIGHT(TEXT(AQ116,"0.#"),1)=".",FALSE,TRUE)</formula>
    </cfRule>
    <cfRule type="expression" dxfId="2618" priority="12760">
      <formula>IF(RIGHT(TEXT(AQ116,"0.#"),1)=".",TRUE,FALSE)</formula>
    </cfRule>
  </conditionalFormatting>
  <conditionalFormatting sqref="AM116">
    <cfRule type="expression" dxfId="2617" priority="12755">
      <formula>IF(RIGHT(TEXT(AM116,"0.#"),1)=".",FALSE,TRUE)</formula>
    </cfRule>
    <cfRule type="expression" dxfId="2616" priority="12756">
      <formula>IF(RIGHT(TEXT(AM116,"0.#"),1)=".",TRUE,FALSE)</formula>
    </cfRule>
  </conditionalFormatting>
  <conditionalFormatting sqref="AM117">
    <cfRule type="expression" dxfId="2615" priority="12753">
      <formula>IF(RIGHT(TEXT(AM117,"0.#"),1)=".",FALSE,TRUE)</formula>
    </cfRule>
    <cfRule type="expression" dxfId="2614" priority="12754">
      <formula>IF(RIGHT(TEXT(AM117,"0.#"),1)=".",TRUE,FALSE)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Q32:AQ33">
    <cfRule type="expression" dxfId="725" priority="25">
      <formula>IF(RIGHT(TEXT(AQ32,"0.#"),1)=".",FALSE,TRUE)</formula>
    </cfRule>
    <cfRule type="expression" dxfId="724" priority="26">
      <formula>IF(RIGHT(TEXT(AQ32,"0.#"),1)=".",TRUE,FALSE)</formula>
    </cfRule>
  </conditionalFormatting>
  <conditionalFormatting sqref="AU32:AU33">
    <cfRule type="expression" dxfId="723" priority="23">
      <formula>IF(RIGHT(TEXT(AU32,"0.#"),1)=".",FALSE,TRUE)</formula>
    </cfRule>
    <cfRule type="expression" dxfId="722" priority="24">
      <formula>IF(RIGHT(TEXT(AU32,"0.#"),1)=".",TRUE,FALSE)</formula>
    </cfRule>
  </conditionalFormatting>
  <conditionalFormatting sqref="AE101 AQ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9"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63" t="s">
        <v>60</v>
      </c>
      <c r="Q2" s="539"/>
      <c r="R2" s="539"/>
      <c r="S2" s="539"/>
      <c r="T2" s="539"/>
      <c r="U2" s="539"/>
      <c r="V2" s="539"/>
      <c r="W2" s="539"/>
      <c r="X2" s="540"/>
      <c r="Y2" s="1031"/>
      <c r="Z2" s="398"/>
      <c r="AA2" s="399"/>
      <c r="AB2" s="1035" t="s">
        <v>12</v>
      </c>
      <c r="AC2" s="1036"/>
      <c r="AD2" s="103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32"/>
      <c r="Z3" s="1033"/>
      <c r="AA3" s="1034"/>
      <c r="AB3" s="1038"/>
      <c r="AC3" s="1039"/>
      <c r="AD3" s="104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742"/>
      <c r="I4" s="742"/>
      <c r="J4" s="742"/>
      <c r="K4" s="742"/>
      <c r="L4" s="742"/>
      <c r="M4" s="742"/>
      <c r="N4" s="742"/>
      <c r="O4" s="743"/>
      <c r="P4" s="121"/>
      <c r="Q4" s="666"/>
      <c r="R4" s="666"/>
      <c r="S4" s="666"/>
      <c r="T4" s="666"/>
      <c r="U4" s="666"/>
      <c r="V4" s="666"/>
      <c r="W4" s="666"/>
      <c r="X4" s="667"/>
      <c r="Y4" s="1027" t="s">
        <v>13</v>
      </c>
      <c r="Z4" s="1028"/>
      <c r="AA4" s="1029"/>
      <c r="AB4" s="519"/>
      <c r="AC4" s="1030"/>
      <c r="AD4" s="1030"/>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35"/>
      <c r="B5" s="536"/>
      <c r="C5" s="536"/>
      <c r="D5" s="536"/>
      <c r="E5" s="536"/>
      <c r="F5" s="537"/>
      <c r="G5" s="744"/>
      <c r="H5" s="745"/>
      <c r="I5" s="745"/>
      <c r="J5" s="745"/>
      <c r="K5" s="745"/>
      <c r="L5" s="745"/>
      <c r="M5" s="745"/>
      <c r="N5" s="745"/>
      <c r="O5" s="746"/>
      <c r="P5" s="668"/>
      <c r="Q5" s="668"/>
      <c r="R5" s="668"/>
      <c r="S5" s="668"/>
      <c r="T5" s="668"/>
      <c r="U5" s="668"/>
      <c r="V5" s="668"/>
      <c r="W5" s="668"/>
      <c r="X5" s="669"/>
      <c r="Y5" s="282" t="s">
        <v>55</v>
      </c>
      <c r="Z5" s="1024"/>
      <c r="AA5" s="1025"/>
      <c r="AB5" s="489"/>
      <c r="AC5" s="1026"/>
      <c r="AD5" s="1026"/>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35"/>
      <c r="B6" s="536"/>
      <c r="C6" s="536"/>
      <c r="D6" s="536"/>
      <c r="E6" s="536"/>
      <c r="F6" s="537"/>
      <c r="G6" s="747"/>
      <c r="H6" s="748"/>
      <c r="I6" s="748"/>
      <c r="J6" s="748"/>
      <c r="K6" s="748"/>
      <c r="L6" s="748"/>
      <c r="M6" s="748"/>
      <c r="N6" s="748"/>
      <c r="O6" s="749"/>
      <c r="P6" s="670"/>
      <c r="Q6" s="670"/>
      <c r="R6" s="670"/>
      <c r="S6" s="670"/>
      <c r="T6" s="670"/>
      <c r="U6" s="670"/>
      <c r="V6" s="670"/>
      <c r="W6" s="670"/>
      <c r="X6" s="671"/>
      <c r="Y6" s="1041" t="s">
        <v>14</v>
      </c>
      <c r="Z6" s="1024"/>
      <c r="AA6" s="1025"/>
      <c r="AB6" s="443" t="s">
        <v>302</v>
      </c>
      <c r="AC6" s="1042"/>
      <c r="AD6" s="1042"/>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84" t="s">
        <v>539</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31" t="s">
        <v>501</v>
      </c>
      <c r="B9" s="532"/>
      <c r="C9" s="532"/>
      <c r="D9" s="532"/>
      <c r="E9" s="532"/>
      <c r="F9" s="533"/>
      <c r="G9" s="538" t="s">
        <v>266</v>
      </c>
      <c r="H9" s="539"/>
      <c r="I9" s="539"/>
      <c r="J9" s="539"/>
      <c r="K9" s="539"/>
      <c r="L9" s="539"/>
      <c r="M9" s="539"/>
      <c r="N9" s="539"/>
      <c r="O9" s="540"/>
      <c r="P9" s="763" t="s">
        <v>60</v>
      </c>
      <c r="Q9" s="539"/>
      <c r="R9" s="539"/>
      <c r="S9" s="539"/>
      <c r="T9" s="539"/>
      <c r="U9" s="539"/>
      <c r="V9" s="539"/>
      <c r="W9" s="539"/>
      <c r="X9" s="540"/>
      <c r="Y9" s="1031"/>
      <c r="Z9" s="398"/>
      <c r="AA9" s="399"/>
      <c r="AB9" s="1035" t="s">
        <v>12</v>
      </c>
      <c r="AC9" s="1036"/>
      <c r="AD9" s="103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32"/>
      <c r="Z10" s="1033"/>
      <c r="AA10" s="1034"/>
      <c r="AB10" s="1038"/>
      <c r="AC10" s="1039"/>
      <c r="AD10" s="104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742"/>
      <c r="I11" s="742"/>
      <c r="J11" s="742"/>
      <c r="K11" s="742"/>
      <c r="L11" s="742"/>
      <c r="M11" s="742"/>
      <c r="N11" s="742"/>
      <c r="O11" s="743"/>
      <c r="P11" s="121"/>
      <c r="Q11" s="666"/>
      <c r="R11" s="666"/>
      <c r="S11" s="666"/>
      <c r="T11" s="666"/>
      <c r="U11" s="666"/>
      <c r="V11" s="666"/>
      <c r="W11" s="666"/>
      <c r="X11" s="667"/>
      <c r="Y11" s="1027" t="s">
        <v>13</v>
      </c>
      <c r="Z11" s="1028"/>
      <c r="AA11" s="1029"/>
      <c r="AB11" s="519"/>
      <c r="AC11" s="1030"/>
      <c r="AD11" s="1030"/>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35"/>
      <c r="B12" s="536"/>
      <c r="C12" s="536"/>
      <c r="D12" s="536"/>
      <c r="E12" s="536"/>
      <c r="F12" s="537"/>
      <c r="G12" s="744"/>
      <c r="H12" s="745"/>
      <c r="I12" s="745"/>
      <c r="J12" s="745"/>
      <c r="K12" s="745"/>
      <c r="L12" s="745"/>
      <c r="M12" s="745"/>
      <c r="N12" s="745"/>
      <c r="O12" s="746"/>
      <c r="P12" s="668"/>
      <c r="Q12" s="668"/>
      <c r="R12" s="668"/>
      <c r="S12" s="668"/>
      <c r="T12" s="668"/>
      <c r="U12" s="668"/>
      <c r="V12" s="668"/>
      <c r="W12" s="668"/>
      <c r="X12" s="669"/>
      <c r="Y12" s="282" t="s">
        <v>55</v>
      </c>
      <c r="Z12" s="1024"/>
      <c r="AA12" s="1025"/>
      <c r="AB12" s="489"/>
      <c r="AC12" s="1026"/>
      <c r="AD12" s="1026"/>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2"/>
      <c r="B13" s="633"/>
      <c r="C13" s="633"/>
      <c r="D13" s="633"/>
      <c r="E13" s="633"/>
      <c r="F13" s="634"/>
      <c r="G13" s="747"/>
      <c r="H13" s="748"/>
      <c r="I13" s="748"/>
      <c r="J13" s="748"/>
      <c r="K13" s="748"/>
      <c r="L13" s="748"/>
      <c r="M13" s="748"/>
      <c r="N13" s="748"/>
      <c r="O13" s="749"/>
      <c r="P13" s="670"/>
      <c r="Q13" s="670"/>
      <c r="R13" s="670"/>
      <c r="S13" s="670"/>
      <c r="T13" s="670"/>
      <c r="U13" s="670"/>
      <c r="V13" s="670"/>
      <c r="W13" s="670"/>
      <c r="X13" s="671"/>
      <c r="Y13" s="1041" t="s">
        <v>14</v>
      </c>
      <c r="Z13" s="1024"/>
      <c r="AA13" s="1025"/>
      <c r="AB13" s="443" t="s">
        <v>302</v>
      </c>
      <c r="AC13" s="1042"/>
      <c r="AD13" s="1042"/>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84" t="s">
        <v>539</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31" t="s">
        <v>501</v>
      </c>
      <c r="B16" s="532"/>
      <c r="C16" s="532"/>
      <c r="D16" s="532"/>
      <c r="E16" s="532"/>
      <c r="F16" s="533"/>
      <c r="G16" s="538" t="s">
        <v>266</v>
      </c>
      <c r="H16" s="539"/>
      <c r="I16" s="539"/>
      <c r="J16" s="539"/>
      <c r="K16" s="539"/>
      <c r="L16" s="539"/>
      <c r="M16" s="539"/>
      <c r="N16" s="539"/>
      <c r="O16" s="540"/>
      <c r="P16" s="763" t="s">
        <v>60</v>
      </c>
      <c r="Q16" s="539"/>
      <c r="R16" s="539"/>
      <c r="S16" s="539"/>
      <c r="T16" s="539"/>
      <c r="U16" s="539"/>
      <c r="V16" s="539"/>
      <c r="W16" s="539"/>
      <c r="X16" s="540"/>
      <c r="Y16" s="1031"/>
      <c r="Z16" s="398"/>
      <c r="AA16" s="399"/>
      <c r="AB16" s="1035" t="s">
        <v>12</v>
      </c>
      <c r="AC16" s="1036"/>
      <c r="AD16" s="103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32"/>
      <c r="Z17" s="1033"/>
      <c r="AA17" s="1034"/>
      <c r="AB17" s="1038"/>
      <c r="AC17" s="1039"/>
      <c r="AD17" s="104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742"/>
      <c r="I18" s="742"/>
      <c r="J18" s="742"/>
      <c r="K18" s="742"/>
      <c r="L18" s="742"/>
      <c r="M18" s="742"/>
      <c r="N18" s="742"/>
      <c r="O18" s="743"/>
      <c r="P18" s="121"/>
      <c r="Q18" s="666"/>
      <c r="R18" s="666"/>
      <c r="S18" s="666"/>
      <c r="T18" s="666"/>
      <c r="U18" s="666"/>
      <c r="V18" s="666"/>
      <c r="W18" s="666"/>
      <c r="X18" s="667"/>
      <c r="Y18" s="1027" t="s">
        <v>13</v>
      </c>
      <c r="Z18" s="1028"/>
      <c r="AA18" s="1029"/>
      <c r="AB18" s="519"/>
      <c r="AC18" s="1030"/>
      <c r="AD18" s="1030"/>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35"/>
      <c r="B19" s="536"/>
      <c r="C19" s="536"/>
      <c r="D19" s="536"/>
      <c r="E19" s="536"/>
      <c r="F19" s="537"/>
      <c r="G19" s="744"/>
      <c r="H19" s="745"/>
      <c r="I19" s="745"/>
      <c r="J19" s="745"/>
      <c r="K19" s="745"/>
      <c r="L19" s="745"/>
      <c r="M19" s="745"/>
      <c r="N19" s="745"/>
      <c r="O19" s="746"/>
      <c r="P19" s="668"/>
      <c r="Q19" s="668"/>
      <c r="R19" s="668"/>
      <c r="S19" s="668"/>
      <c r="T19" s="668"/>
      <c r="U19" s="668"/>
      <c r="V19" s="668"/>
      <c r="W19" s="668"/>
      <c r="X19" s="669"/>
      <c r="Y19" s="282" t="s">
        <v>55</v>
      </c>
      <c r="Z19" s="1024"/>
      <c r="AA19" s="1025"/>
      <c r="AB19" s="489"/>
      <c r="AC19" s="1026"/>
      <c r="AD19" s="1026"/>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2"/>
      <c r="B20" s="633"/>
      <c r="C20" s="633"/>
      <c r="D20" s="633"/>
      <c r="E20" s="633"/>
      <c r="F20" s="634"/>
      <c r="G20" s="747"/>
      <c r="H20" s="748"/>
      <c r="I20" s="748"/>
      <c r="J20" s="748"/>
      <c r="K20" s="748"/>
      <c r="L20" s="748"/>
      <c r="M20" s="748"/>
      <c r="N20" s="748"/>
      <c r="O20" s="749"/>
      <c r="P20" s="670"/>
      <c r="Q20" s="670"/>
      <c r="R20" s="670"/>
      <c r="S20" s="670"/>
      <c r="T20" s="670"/>
      <c r="U20" s="670"/>
      <c r="V20" s="670"/>
      <c r="W20" s="670"/>
      <c r="X20" s="671"/>
      <c r="Y20" s="1041" t="s">
        <v>14</v>
      </c>
      <c r="Z20" s="1024"/>
      <c r="AA20" s="1025"/>
      <c r="AB20" s="443" t="s">
        <v>302</v>
      </c>
      <c r="AC20" s="1042"/>
      <c r="AD20" s="1042"/>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84" t="s">
        <v>539</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31" t="s">
        <v>501</v>
      </c>
      <c r="B23" s="532"/>
      <c r="C23" s="532"/>
      <c r="D23" s="532"/>
      <c r="E23" s="532"/>
      <c r="F23" s="533"/>
      <c r="G23" s="538" t="s">
        <v>266</v>
      </c>
      <c r="H23" s="539"/>
      <c r="I23" s="539"/>
      <c r="J23" s="539"/>
      <c r="K23" s="539"/>
      <c r="L23" s="539"/>
      <c r="M23" s="539"/>
      <c r="N23" s="539"/>
      <c r="O23" s="540"/>
      <c r="P23" s="763" t="s">
        <v>60</v>
      </c>
      <c r="Q23" s="539"/>
      <c r="R23" s="539"/>
      <c r="S23" s="539"/>
      <c r="T23" s="539"/>
      <c r="U23" s="539"/>
      <c r="V23" s="539"/>
      <c r="W23" s="539"/>
      <c r="X23" s="540"/>
      <c r="Y23" s="1031"/>
      <c r="Z23" s="398"/>
      <c r="AA23" s="399"/>
      <c r="AB23" s="1035" t="s">
        <v>12</v>
      </c>
      <c r="AC23" s="1036"/>
      <c r="AD23" s="103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32"/>
      <c r="Z24" s="1033"/>
      <c r="AA24" s="1034"/>
      <c r="AB24" s="1038"/>
      <c r="AC24" s="1039"/>
      <c r="AD24" s="104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742"/>
      <c r="I25" s="742"/>
      <c r="J25" s="742"/>
      <c r="K25" s="742"/>
      <c r="L25" s="742"/>
      <c r="M25" s="742"/>
      <c r="N25" s="742"/>
      <c r="O25" s="743"/>
      <c r="P25" s="121"/>
      <c r="Q25" s="666"/>
      <c r="R25" s="666"/>
      <c r="S25" s="666"/>
      <c r="T25" s="666"/>
      <c r="U25" s="666"/>
      <c r="V25" s="666"/>
      <c r="W25" s="666"/>
      <c r="X25" s="667"/>
      <c r="Y25" s="1027" t="s">
        <v>13</v>
      </c>
      <c r="Z25" s="1028"/>
      <c r="AA25" s="1029"/>
      <c r="AB25" s="519"/>
      <c r="AC25" s="1030"/>
      <c r="AD25" s="1030"/>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35"/>
      <c r="B26" s="536"/>
      <c r="C26" s="536"/>
      <c r="D26" s="536"/>
      <c r="E26" s="536"/>
      <c r="F26" s="537"/>
      <c r="G26" s="744"/>
      <c r="H26" s="745"/>
      <c r="I26" s="745"/>
      <c r="J26" s="745"/>
      <c r="K26" s="745"/>
      <c r="L26" s="745"/>
      <c r="M26" s="745"/>
      <c r="N26" s="745"/>
      <c r="O26" s="746"/>
      <c r="P26" s="668"/>
      <c r="Q26" s="668"/>
      <c r="R26" s="668"/>
      <c r="S26" s="668"/>
      <c r="T26" s="668"/>
      <c r="U26" s="668"/>
      <c r="V26" s="668"/>
      <c r="W26" s="668"/>
      <c r="X26" s="669"/>
      <c r="Y26" s="282" t="s">
        <v>55</v>
      </c>
      <c r="Z26" s="1024"/>
      <c r="AA26" s="1025"/>
      <c r="AB26" s="489"/>
      <c r="AC26" s="1026"/>
      <c r="AD26" s="1026"/>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2"/>
      <c r="B27" s="633"/>
      <c r="C27" s="633"/>
      <c r="D27" s="633"/>
      <c r="E27" s="633"/>
      <c r="F27" s="634"/>
      <c r="G27" s="747"/>
      <c r="H27" s="748"/>
      <c r="I27" s="748"/>
      <c r="J27" s="748"/>
      <c r="K27" s="748"/>
      <c r="L27" s="748"/>
      <c r="M27" s="748"/>
      <c r="N27" s="748"/>
      <c r="O27" s="749"/>
      <c r="P27" s="670"/>
      <c r="Q27" s="670"/>
      <c r="R27" s="670"/>
      <c r="S27" s="670"/>
      <c r="T27" s="670"/>
      <c r="U27" s="670"/>
      <c r="V27" s="670"/>
      <c r="W27" s="670"/>
      <c r="X27" s="671"/>
      <c r="Y27" s="1041" t="s">
        <v>14</v>
      </c>
      <c r="Z27" s="1024"/>
      <c r="AA27" s="1025"/>
      <c r="AB27" s="443" t="s">
        <v>302</v>
      </c>
      <c r="AC27" s="1042"/>
      <c r="AD27" s="1042"/>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84" t="s">
        <v>539</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31" t="s">
        <v>501</v>
      </c>
      <c r="B30" s="532"/>
      <c r="C30" s="532"/>
      <c r="D30" s="532"/>
      <c r="E30" s="532"/>
      <c r="F30" s="533"/>
      <c r="G30" s="538" t="s">
        <v>266</v>
      </c>
      <c r="H30" s="539"/>
      <c r="I30" s="539"/>
      <c r="J30" s="539"/>
      <c r="K30" s="539"/>
      <c r="L30" s="539"/>
      <c r="M30" s="539"/>
      <c r="N30" s="539"/>
      <c r="O30" s="540"/>
      <c r="P30" s="763" t="s">
        <v>60</v>
      </c>
      <c r="Q30" s="539"/>
      <c r="R30" s="539"/>
      <c r="S30" s="539"/>
      <c r="T30" s="539"/>
      <c r="U30" s="539"/>
      <c r="V30" s="539"/>
      <c r="W30" s="539"/>
      <c r="X30" s="540"/>
      <c r="Y30" s="1031"/>
      <c r="Z30" s="398"/>
      <c r="AA30" s="399"/>
      <c r="AB30" s="1035" t="s">
        <v>12</v>
      </c>
      <c r="AC30" s="1036"/>
      <c r="AD30" s="103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32"/>
      <c r="Z31" s="1033"/>
      <c r="AA31" s="1034"/>
      <c r="AB31" s="1038"/>
      <c r="AC31" s="1039"/>
      <c r="AD31" s="104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742"/>
      <c r="I32" s="742"/>
      <c r="J32" s="742"/>
      <c r="K32" s="742"/>
      <c r="L32" s="742"/>
      <c r="M32" s="742"/>
      <c r="N32" s="742"/>
      <c r="O32" s="743"/>
      <c r="P32" s="121"/>
      <c r="Q32" s="666"/>
      <c r="R32" s="666"/>
      <c r="S32" s="666"/>
      <c r="T32" s="666"/>
      <c r="U32" s="666"/>
      <c r="V32" s="666"/>
      <c r="W32" s="666"/>
      <c r="X32" s="667"/>
      <c r="Y32" s="1027" t="s">
        <v>13</v>
      </c>
      <c r="Z32" s="1028"/>
      <c r="AA32" s="1029"/>
      <c r="AB32" s="519"/>
      <c r="AC32" s="1030"/>
      <c r="AD32" s="1030"/>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35"/>
      <c r="B33" s="536"/>
      <c r="C33" s="536"/>
      <c r="D33" s="536"/>
      <c r="E33" s="536"/>
      <c r="F33" s="537"/>
      <c r="G33" s="744"/>
      <c r="H33" s="745"/>
      <c r="I33" s="745"/>
      <c r="J33" s="745"/>
      <c r="K33" s="745"/>
      <c r="L33" s="745"/>
      <c r="M33" s="745"/>
      <c r="N33" s="745"/>
      <c r="O33" s="746"/>
      <c r="P33" s="668"/>
      <c r="Q33" s="668"/>
      <c r="R33" s="668"/>
      <c r="S33" s="668"/>
      <c r="T33" s="668"/>
      <c r="U33" s="668"/>
      <c r="V33" s="668"/>
      <c r="W33" s="668"/>
      <c r="X33" s="669"/>
      <c r="Y33" s="282" t="s">
        <v>55</v>
      </c>
      <c r="Z33" s="1024"/>
      <c r="AA33" s="1025"/>
      <c r="AB33" s="489"/>
      <c r="AC33" s="1026"/>
      <c r="AD33" s="1026"/>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2"/>
      <c r="B34" s="633"/>
      <c r="C34" s="633"/>
      <c r="D34" s="633"/>
      <c r="E34" s="633"/>
      <c r="F34" s="634"/>
      <c r="G34" s="747"/>
      <c r="H34" s="748"/>
      <c r="I34" s="748"/>
      <c r="J34" s="748"/>
      <c r="K34" s="748"/>
      <c r="L34" s="748"/>
      <c r="M34" s="748"/>
      <c r="N34" s="748"/>
      <c r="O34" s="749"/>
      <c r="P34" s="670"/>
      <c r="Q34" s="670"/>
      <c r="R34" s="670"/>
      <c r="S34" s="670"/>
      <c r="T34" s="670"/>
      <c r="U34" s="670"/>
      <c r="V34" s="670"/>
      <c r="W34" s="670"/>
      <c r="X34" s="671"/>
      <c r="Y34" s="1041" t="s">
        <v>14</v>
      </c>
      <c r="Z34" s="1024"/>
      <c r="AA34" s="1025"/>
      <c r="AB34" s="443" t="s">
        <v>302</v>
      </c>
      <c r="AC34" s="1042"/>
      <c r="AD34" s="1042"/>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84" t="s">
        <v>539</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31" t="s">
        <v>501</v>
      </c>
      <c r="B37" s="532"/>
      <c r="C37" s="532"/>
      <c r="D37" s="532"/>
      <c r="E37" s="532"/>
      <c r="F37" s="533"/>
      <c r="G37" s="538" t="s">
        <v>266</v>
      </c>
      <c r="H37" s="539"/>
      <c r="I37" s="539"/>
      <c r="J37" s="539"/>
      <c r="K37" s="539"/>
      <c r="L37" s="539"/>
      <c r="M37" s="539"/>
      <c r="N37" s="539"/>
      <c r="O37" s="540"/>
      <c r="P37" s="763" t="s">
        <v>60</v>
      </c>
      <c r="Q37" s="539"/>
      <c r="R37" s="539"/>
      <c r="S37" s="539"/>
      <c r="T37" s="539"/>
      <c r="U37" s="539"/>
      <c r="V37" s="539"/>
      <c r="W37" s="539"/>
      <c r="X37" s="540"/>
      <c r="Y37" s="1031"/>
      <c r="Z37" s="398"/>
      <c r="AA37" s="399"/>
      <c r="AB37" s="1035" t="s">
        <v>12</v>
      </c>
      <c r="AC37" s="1036"/>
      <c r="AD37" s="103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32"/>
      <c r="Z38" s="1033"/>
      <c r="AA38" s="1034"/>
      <c r="AB38" s="1038"/>
      <c r="AC38" s="1039"/>
      <c r="AD38" s="104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742"/>
      <c r="I39" s="742"/>
      <c r="J39" s="742"/>
      <c r="K39" s="742"/>
      <c r="L39" s="742"/>
      <c r="M39" s="742"/>
      <c r="N39" s="742"/>
      <c r="O39" s="743"/>
      <c r="P39" s="121"/>
      <c r="Q39" s="666"/>
      <c r="R39" s="666"/>
      <c r="S39" s="666"/>
      <c r="T39" s="666"/>
      <c r="U39" s="666"/>
      <c r="V39" s="666"/>
      <c r="W39" s="666"/>
      <c r="X39" s="667"/>
      <c r="Y39" s="1027" t="s">
        <v>13</v>
      </c>
      <c r="Z39" s="1028"/>
      <c r="AA39" s="1029"/>
      <c r="AB39" s="519"/>
      <c r="AC39" s="1030"/>
      <c r="AD39" s="1030"/>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35"/>
      <c r="B40" s="536"/>
      <c r="C40" s="536"/>
      <c r="D40" s="536"/>
      <c r="E40" s="536"/>
      <c r="F40" s="537"/>
      <c r="G40" s="744"/>
      <c r="H40" s="745"/>
      <c r="I40" s="745"/>
      <c r="J40" s="745"/>
      <c r="K40" s="745"/>
      <c r="L40" s="745"/>
      <c r="M40" s="745"/>
      <c r="N40" s="745"/>
      <c r="O40" s="746"/>
      <c r="P40" s="668"/>
      <c r="Q40" s="668"/>
      <c r="R40" s="668"/>
      <c r="S40" s="668"/>
      <c r="T40" s="668"/>
      <c r="U40" s="668"/>
      <c r="V40" s="668"/>
      <c r="W40" s="668"/>
      <c r="X40" s="669"/>
      <c r="Y40" s="282" t="s">
        <v>55</v>
      </c>
      <c r="Z40" s="1024"/>
      <c r="AA40" s="1025"/>
      <c r="AB40" s="489"/>
      <c r="AC40" s="1026"/>
      <c r="AD40" s="1026"/>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2"/>
      <c r="B41" s="633"/>
      <c r="C41" s="633"/>
      <c r="D41" s="633"/>
      <c r="E41" s="633"/>
      <c r="F41" s="634"/>
      <c r="G41" s="747"/>
      <c r="H41" s="748"/>
      <c r="I41" s="748"/>
      <c r="J41" s="748"/>
      <c r="K41" s="748"/>
      <c r="L41" s="748"/>
      <c r="M41" s="748"/>
      <c r="N41" s="748"/>
      <c r="O41" s="749"/>
      <c r="P41" s="670"/>
      <c r="Q41" s="670"/>
      <c r="R41" s="670"/>
      <c r="S41" s="670"/>
      <c r="T41" s="670"/>
      <c r="U41" s="670"/>
      <c r="V41" s="670"/>
      <c r="W41" s="670"/>
      <c r="X41" s="671"/>
      <c r="Y41" s="1041" t="s">
        <v>14</v>
      </c>
      <c r="Z41" s="1024"/>
      <c r="AA41" s="1025"/>
      <c r="AB41" s="443" t="s">
        <v>302</v>
      </c>
      <c r="AC41" s="1042"/>
      <c r="AD41" s="1042"/>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84" t="s">
        <v>539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31" t="s">
        <v>501</v>
      </c>
      <c r="B44" s="532"/>
      <c r="C44" s="532"/>
      <c r="D44" s="532"/>
      <c r="E44" s="532"/>
      <c r="F44" s="533"/>
      <c r="G44" s="538" t="s">
        <v>266</v>
      </c>
      <c r="H44" s="539"/>
      <c r="I44" s="539"/>
      <c r="J44" s="539"/>
      <c r="K44" s="539"/>
      <c r="L44" s="539"/>
      <c r="M44" s="539"/>
      <c r="N44" s="539"/>
      <c r="O44" s="540"/>
      <c r="P44" s="763" t="s">
        <v>60</v>
      </c>
      <c r="Q44" s="539"/>
      <c r="R44" s="539"/>
      <c r="S44" s="539"/>
      <c r="T44" s="539"/>
      <c r="U44" s="539"/>
      <c r="V44" s="539"/>
      <c r="W44" s="539"/>
      <c r="X44" s="540"/>
      <c r="Y44" s="1031"/>
      <c r="Z44" s="398"/>
      <c r="AA44" s="399"/>
      <c r="AB44" s="1035" t="s">
        <v>12</v>
      </c>
      <c r="AC44" s="1036"/>
      <c r="AD44" s="103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32"/>
      <c r="Z45" s="1033"/>
      <c r="AA45" s="1034"/>
      <c r="AB45" s="1038"/>
      <c r="AC45" s="1039"/>
      <c r="AD45" s="104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742"/>
      <c r="I46" s="742"/>
      <c r="J46" s="742"/>
      <c r="K46" s="742"/>
      <c r="L46" s="742"/>
      <c r="M46" s="742"/>
      <c r="N46" s="742"/>
      <c r="O46" s="743"/>
      <c r="P46" s="121"/>
      <c r="Q46" s="666"/>
      <c r="R46" s="666"/>
      <c r="S46" s="666"/>
      <c r="T46" s="666"/>
      <c r="U46" s="666"/>
      <c r="V46" s="666"/>
      <c r="W46" s="666"/>
      <c r="X46" s="667"/>
      <c r="Y46" s="1027" t="s">
        <v>13</v>
      </c>
      <c r="Z46" s="1028"/>
      <c r="AA46" s="1029"/>
      <c r="AB46" s="519"/>
      <c r="AC46" s="1030"/>
      <c r="AD46" s="1030"/>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35"/>
      <c r="B47" s="536"/>
      <c r="C47" s="536"/>
      <c r="D47" s="536"/>
      <c r="E47" s="536"/>
      <c r="F47" s="537"/>
      <c r="G47" s="744"/>
      <c r="H47" s="745"/>
      <c r="I47" s="745"/>
      <c r="J47" s="745"/>
      <c r="K47" s="745"/>
      <c r="L47" s="745"/>
      <c r="M47" s="745"/>
      <c r="N47" s="745"/>
      <c r="O47" s="746"/>
      <c r="P47" s="668"/>
      <c r="Q47" s="668"/>
      <c r="R47" s="668"/>
      <c r="S47" s="668"/>
      <c r="T47" s="668"/>
      <c r="U47" s="668"/>
      <c r="V47" s="668"/>
      <c r="W47" s="668"/>
      <c r="X47" s="669"/>
      <c r="Y47" s="282" t="s">
        <v>55</v>
      </c>
      <c r="Z47" s="1024"/>
      <c r="AA47" s="1025"/>
      <c r="AB47" s="489"/>
      <c r="AC47" s="1026"/>
      <c r="AD47" s="1026"/>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2"/>
      <c r="B48" s="633"/>
      <c r="C48" s="633"/>
      <c r="D48" s="633"/>
      <c r="E48" s="633"/>
      <c r="F48" s="634"/>
      <c r="G48" s="747"/>
      <c r="H48" s="748"/>
      <c r="I48" s="748"/>
      <c r="J48" s="748"/>
      <c r="K48" s="748"/>
      <c r="L48" s="748"/>
      <c r="M48" s="748"/>
      <c r="N48" s="748"/>
      <c r="O48" s="749"/>
      <c r="P48" s="670"/>
      <c r="Q48" s="670"/>
      <c r="R48" s="670"/>
      <c r="S48" s="670"/>
      <c r="T48" s="670"/>
      <c r="U48" s="670"/>
      <c r="V48" s="670"/>
      <c r="W48" s="670"/>
      <c r="X48" s="671"/>
      <c r="Y48" s="1041" t="s">
        <v>14</v>
      </c>
      <c r="Z48" s="1024"/>
      <c r="AA48" s="1025"/>
      <c r="AB48" s="443" t="s">
        <v>302</v>
      </c>
      <c r="AC48" s="1042"/>
      <c r="AD48" s="1042"/>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84" t="s">
        <v>539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1" t="s">
        <v>501</v>
      </c>
      <c r="B51" s="532"/>
      <c r="C51" s="532"/>
      <c r="D51" s="532"/>
      <c r="E51" s="532"/>
      <c r="F51" s="533"/>
      <c r="G51" s="538" t="s">
        <v>266</v>
      </c>
      <c r="H51" s="539"/>
      <c r="I51" s="539"/>
      <c r="J51" s="539"/>
      <c r="K51" s="539"/>
      <c r="L51" s="539"/>
      <c r="M51" s="539"/>
      <c r="N51" s="539"/>
      <c r="O51" s="540"/>
      <c r="P51" s="763" t="s">
        <v>60</v>
      </c>
      <c r="Q51" s="539"/>
      <c r="R51" s="539"/>
      <c r="S51" s="539"/>
      <c r="T51" s="539"/>
      <c r="U51" s="539"/>
      <c r="V51" s="539"/>
      <c r="W51" s="539"/>
      <c r="X51" s="540"/>
      <c r="Y51" s="1031"/>
      <c r="Z51" s="398"/>
      <c r="AA51" s="399"/>
      <c r="AB51" s="358" t="s">
        <v>12</v>
      </c>
      <c r="AC51" s="1036"/>
      <c r="AD51" s="103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32"/>
      <c r="Z52" s="1033"/>
      <c r="AA52" s="1034"/>
      <c r="AB52" s="1038"/>
      <c r="AC52" s="1039"/>
      <c r="AD52" s="104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742"/>
      <c r="I53" s="742"/>
      <c r="J53" s="742"/>
      <c r="K53" s="742"/>
      <c r="L53" s="742"/>
      <c r="M53" s="742"/>
      <c r="N53" s="742"/>
      <c r="O53" s="743"/>
      <c r="P53" s="121"/>
      <c r="Q53" s="666"/>
      <c r="R53" s="666"/>
      <c r="S53" s="666"/>
      <c r="T53" s="666"/>
      <c r="U53" s="666"/>
      <c r="V53" s="666"/>
      <c r="W53" s="666"/>
      <c r="X53" s="667"/>
      <c r="Y53" s="1027" t="s">
        <v>13</v>
      </c>
      <c r="Z53" s="1028"/>
      <c r="AA53" s="1029"/>
      <c r="AB53" s="519"/>
      <c r="AC53" s="1030"/>
      <c r="AD53" s="1030"/>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35"/>
      <c r="B54" s="536"/>
      <c r="C54" s="536"/>
      <c r="D54" s="536"/>
      <c r="E54" s="536"/>
      <c r="F54" s="537"/>
      <c r="G54" s="744"/>
      <c r="H54" s="745"/>
      <c r="I54" s="745"/>
      <c r="J54" s="745"/>
      <c r="K54" s="745"/>
      <c r="L54" s="745"/>
      <c r="M54" s="745"/>
      <c r="N54" s="745"/>
      <c r="O54" s="746"/>
      <c r="P54" s="668"/>
      <c r="Q54" s="668"/>
      <c r="R54" s="668"/>
      <c r="S54" s="668"/>
      <c r="T54" s="668"/>
      <c r="U54" s="668"/>
      <c r="V54" s="668"/>
      <c r="W54" s="668"/>
      <c r="X54" s="669"/>
      <c r="Y54" s="282" t="s">
        <v>55</v>
      </c>
      <c r="Z54" s="1024"/>
      <c r="AA54" s="1025"/>
      <c r="AB54" s="489"/>
      <c r="AC54" s="1026"/>
      <c r="AD54" s="1026"/>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2"/>
      <c r="B55" s="633"/>
      <c r="C55" s="633"/>
      <c r="D55" s="633"/>
      <c r="E55" s="633"/>
      <c r="F55" s="634"/>
      <c r="G55" s="747"/>
      <c r="H55" s="748"/>
      <c r="I55" s="748"/>
      <c r="J55" s="748"/>
      <c r="K55" s="748"/>
      <c r="L55" s="748"/>
      <c r="M55" s="748"/>
      <c r="N55" s="748"/>
      <c r="O55" s="749"/>
      <c r="P55" s="670"/>
      <c r="Q55" s="670"/>
      <c r="R55" s="670"/>
      <c r="S55" s="670"/>
      <c r="T55" s="670"/>
      <c r="U55" s="670"/>
      <c r="V55" s="670"/>
      <c r="W55" s="670"/>
      <c r="X55" s="671"/>
      <c r="Y55" s="1041" t="s">
        <v>14</v>
      </c>
      <c r="Z55" s="1024"/>
      <c r="AA55" s="1025"/>
      <c r="AB55" s="443" t="s">
        <v>302</v>
      </c>
      <c r="AC55" s="1042"/>
      <c r="AD55" s="1042"/>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84" t="s">
        <v>539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1" t="s">
        <v>501</v>
      </c>
      <c r="B58" s="532"/>
      <c r="C58" s="532"/>
      <c r="D58" s="532"/>
      <c r="E58" s="532"/>
      <c r="F58" s="533"/>
      <c r="G58" s="538" t="s">
        <v>266</v>
      </c>
      <c r="H58" s="539"/>
      <c r="I58" s="539"/>
      <c r="J58" s="539"/>
      <c r="K58" s="539"/>
      <c r="L58" s="539"/>
      <c r="M58" s="539"/>
      <c r="N58" s="539"/>
      <c r="O58" s="540"/>
      <c r="P58" s="763" t="s">
        <v>60</v>
      </c>
      <c r="Q58" s="539"/>
      <c r="R58" s="539"/>
      <c r="S58" s="539"/>
      <c r="T58" s="539"/>
      <c r="U58" s="539"/>
      <c r="V58" s="539"/>
      <c r="W58" s="539"/>
      <c r="X58" s="540"/>
      <c r="Y58" s="1031"/>
      <c r="Z58" s="398"/>
      <c r="AA58" s="399"/>
      <c r="AB58" s="1035" t="s">
        <v>12</v>
      </c>
      <c r="AC58" s="1036"/>
      <c r="AD58" s="103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32"/>
      <c r="Z59" s="1033"/>
      <c r="AA59" s="1034"/>
      <c r="AB59" s="1038"/>
      <c r="AC59" s="1039"/>
      <c r="AD59" s="104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742"/>
      <c r="I60" s="742"/>
      <c r="J60" s="742"/>
      <c r="K60" s="742"/>
      <c r="L60" s="742"/>
      <c r="M60" s="742"/>
      <c r="N60" s="742"/>
      <c r="O60" s="743"/>
      <c r="P60" s="121"/>
      <c r="Q60" s="666"/>
      <c r="R60" s="666"/>
      <c r="S60" s="666"/>
      <c r="T60" s="666"/>
      <c r="U60" s="666"/>
      <c r="V60" s="666"/>
      <c r="W60" s="666"/>
      <c r="X60" s="667"/>
      <c r="Y60" s="1027" t="s">
        <v>13</v>
      </c>
      <c r="Z60" s="1028"/>
      <c r="AA60" s="1029"/>
      <c r="AB60" s="519"/>
      <c r="AC60" s="1030"/>
      <c r="AD60" s="1030"/>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35"/>
      <c r="B61" s="536"/>
      <c r="C61" s="536"/>
      <c r="D61" s="536"/>
      <c r="E61" s="536"/>
      <c r="F61" s="537"/>
      <c r="G61" s="744"/>
      <c r="H61" s="745"/>
      <c r="I61" s="745"/>
      <c r="J61" s="745"/>
      <c r="K61" s="745"/>
      <c r="L61" s="745"/>
      <c r="M61" s="745"/>
      <c r="N61" s="745"/>
      <c r="O61" s="746"/>
      <c r="P61" s="668"/>
      <c r="Q61" s="668"/>
      <c r="R61" s="668"/>
      <c r="S61" s="668"/>
      <c r="T61" s="668"/>
      <c r="U61" s="668"/>
      <c r="V61" s="668"/>
      <c r="W61" s="668"/>
      <c r="X61" s="669"/>
      <c r="Y61" s="282" t="s">
        <v>55</v>
      </c>
      <c r="Z61" s="1024"/>
      <c r="AA61" s="1025"/>
      <c r="AB61" s="489"/>
      <c r="AC61" s="1026"/>
      <c r="AD61" s="1026"/>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2"/>
      <c r="B62" s="633"/>
      <c r="C62" s="633"/>
      <c r="D62" s="633"/>
      <c r="E62" s="633"/>
      <c r="F62" s="634"/>
      <c r="G62" s="747"/>
      <c r="H62" s="748"/>
      <c r="I62" s="748"/>
      <c r="J62" s="748"/>
      <c r="K62" s="748"/>
      <c r="L62" s="748"/>
      <c r="M62" s="748"/>
      <c r="N62" s="748"/>
      <c r="O62" s="749"/>
      <c r="P62" s="670"/>
      <c r="Q62" s="670"/>
      <c r="R62" s="670"/>
      <c r="S62" s="670"/>
      <c r="T62" s="670"/>
      <c r="U62" s="670"/>
      <c r="V62" s="670"/>
      <c r="W62" s="670"/>
      <c r="X62" s="671"/>
      <c r="Y62" s="1041" t="s">
        <v>14</v>
      </c>
      <c r="Z62" s="1024"/>
      <c r="AA62" s="1025"/>
      <c r="AB62" s="443" t="s">
        <v>302</v>
      </c>
      <c r="AC62" s="1042"/>
      <c r="AD62" s="1042"/>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84" t="s">
        <v>539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31" t="s">
        <v>501</v>
      </c>
      <c r="B65" s="532"/>
      <c r="C65" s="532"/>
      <c r="D65" s="532"/>
      <c r="E65" s="532"/>
      <c r="F65" s="533"/>
      <c r="G65" s="538" t="s">
        <v>266</v>
      </c>
      <c r="H65" s="539"/>
      <c r="I65" s="539"/>
      <c r="J65" s="539"/>
      <c r="K65" s="539"/>
      <c r="L65" s="539"/>
      <c r="M65" s="539"/>
      <c r="N65" s="539"/>
      <c r="O65" s="540"/>
      <c r="P65" s="763" t="s">
        <v>60</v>
      </c>
      <c r="Q65" s="539"/>
      <c r="R65" s="539"/>
      <c r="S65" s="539"/>
      <c r="T65" s="539"/>
      <c r="U65" s="539"/>
      <c r="V65" s="539"/>
      <c r="W65" s="539"/>
      <c r="X65" s="540"/>
      <c r="Y65" s="1031"/>
      <c r="Z65" s="398"/>
      <c r="AA65" s="399"/>
      <c r="AB65" s="1035" t="s">
        <v>12</v>
      </c>
      <c r="AC65" s="1036"/>
      <c r="AD65" s="103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32"/>
      <c r="Z66" s="1033"/>
      <c r="AA66" s="1034"/>
      <c r="AB66" s="1038"/>
      <c r="AC66" s="1039"/>
      <c r="AD66" s="104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742"/>
      <c r="I67" s="742"/>
      <c r="J67" s="742"/>
      <c r="K67" s="742"/>
      <c r="L67" s="742"/>
      <c r="M67" s="742"/>
      <c r="N67" s="742"/>
      <c r="O67" s="743"/>
      <c r="P67" s="121"/>
      <c r="Q67" s="666"/>
      <c r="R67" s="666"/>
      <c r="S67" s="666"/>
      <c r="T67" s="666"/>
      <c r="U67" s="666"/>
      <c r="V67" s="666"/>
      <c r="W67" s="666"/>
      <c r="X67" s="667"/>
      <c r="Y67" s="1027" t="s">
        <v>13</v>
      </c>
      <c r="Z67" s="1028"/>
      <c r="AA67" s="1029"/>
      <c r="AB67" s="519"/>
      <c r="AC67" s="1030"/>
      <c r="AD67" s="1030"/>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35"/>
      <c r="B68" s="536"/>
      <c r="C68" s="536"/>
      <c r="D68" s="536"/>
      <c r="E68" s="536"/>
      <c r="F68" s="537"/>
      <c r="G68" s="744"/>
      <c r="H68" s="745"/>
      <c r="I68" s="745"/>
      <c r="J68" s="745"/>
      <c r="K68" s="745"/>
      <c r="L68" s="745"/>
      <c r="M68" s="745"/>
      <c r="N68" s="745"/>
      <c r="O68" s="746"/>
      <c r="P68" s="668"/>
      <c r="Q68" s="668"/>
      <c r="R68" s="668"/>
      <c r="S68" s="668"/>
      <c r="T68" s="668"/>
      <c r="U68" s="668"/>
      <c r="V68" s="668"/>
      <c r="W68" s="668"/>
      <c r="X68" s="669"/>
      <c r="Y68" s="282" t="s">
        <v>55</v>
      </c>
      <c r="Z68" s="1024"/>
      <c r="AA68" s="1025"/>
      <c r="AB68" s="489"/>
      <c r="AC68" s="1026"/>
      <c r="AD68" s="1026"/>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2"/>
      <c r="B69" s="633"/>
      <c r="C69" s="633"/>
      <c r="D69" s="633"/>
      <c r="E69" s="633"/>
      <c r="F69" s="634"/>
      <c r="G69" s="747"/>
      <c r="H69" s="748"/>
      <c r="I69" s="748"/>
      <c r="J69" s="748"/>
      <c r="K69" s="748"/>
      <c r="L69" s="748"/>
      <c r="M69" s="748"/>
      <c r="N69" s="748"/>
      <c r="O69" s="749"/>
      <c r="P69" s="670"/>
      <c r="Q69" s="670"/>
      <c r="R69" s="670"/>
      <c r="S69" s="670"/>
      <c r="T69" s="670"/>
      <c r="U69" s="670"/>
      <c r="V69" s="670"/>
      <c r="W69" s="670"/>
      <c r="X69" s="671"/>
      <c r="Y69" s="282" t="s">
        <v>14</v>
      </c>
      <c r="Z69" s="1024"/>
      <c r="AA69" s="1025"/>
      <c r="AB69" s="474"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84" t="s">
        <v>539</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9"/>
      <c r="B4" s="1050"/>
      <c r="C4" s="1050"/>
      <c r="D4" s="1050"/>
      <c r="E4" s="1050"/>
      <c r="F4" s="1051"/>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9"/>
      <c r="B17" s="1050"/>
      <c r="C17" s="1050"/>
      <c r="D17" s="1050"/>
      <c r="E17" s="1050"/>
      <c r="F17" s="1051"/>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9"/>
      <c r="B30" s="1050"/>
      <c r="C30" s="1050"/>
      <c r="D30" s="1050"/>
      <c r="E30" s="1050"/>
      <c r="F30" s="1051"/>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9"/>
      <c r="B43" s="1050"/>
      <c r="C43" s="1050"/>
      <c r="D43" s="1050"/>
      <c r="E43" s="1050"/>
      <c r="F43" s="1051"/>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9"/>
      <c r="B57" s="1050"/>
      <c r="C57" s="1050"/>
      <c r="D57" s="1050"/>
      <c r="E57" s="1050"/>
      <c r="F57" s="1051"/>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9"/>
      <c r="B70" s="1050"/>
      <c r="C70" s="1050"/>
      <c r="D70" s="1050"/>
      <c r="E70" s="1050"/>
      <c r="F70" s="1051"/>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9"/>
      <c r="B83" s="1050"/>
      <c r="C83" s="1050"/>
      <c r="D83" s="1050"/>
      <c r="E83" s="1050"/>
      <c r="F83" s="1051"/>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9"/>
      <c r="B96" s="1050"/>
      <c r="C96" s="1050"/>
      <c r="D96" s="1050"/>
      <c r="E96" s="1050"/>
      <c r="F96" s="1051"/>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9"/>
      <c r="B110" s="1050"/>
      <c r="C110" s="1050"/>
      <c r="D110" s="1050"/>
      <c r="E110" s="1050"/>
      <c r="F110" s="1051"/>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9"/>
      <c r="B123" s="1050"/>
      <c r="C123" s="1050"/>
      <c r="D123" s="1050"/>
      <c r="E123" s="1050"/>
      <c r="F123" s="1051"/>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9"/>
      <c r="B136" s="1050"/>
      <c r="C136" s="1050"/>
      <c r="D136" s="1050"/>
      <c r="E136" s="1050"/>
      <c r="F136" s="1051"/>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9"/>
      <c r="B149" s="1050"/>
      <c r="C149" s="1050"/>
      <c r="D149" s="1050"/>
      <c r="E149" s="1050"/>
      <c r="F149" s="1051"/>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9"/>
      <c r="B163" s="1050"/>
      <c r="C163" s="1050"/>
      <c r="D163" s="1050"/>
      <c r="E163" s="1050"/>
      <c r="F163" s="1051"/>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9"/>
      <c r="B176" s="1050"/>
      <c r="C176" s="1050"/>
      <c r="D176" s="1050"/>
      <c r="E176" s="1050"/>
      <c r="F176" s="1051"/>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9"/>
      <c r="B189" s="1050"/>
      <c r="C189" s="1050"/>
      <c r="D189" s="1050"/>
      <c r="E189" s="1050"/>
      <c r="F189" s="1051"/>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9"/>
      <c r="B202" s="1050"/>
      <c r="C202" s="1050"/>
      <c r="D202" s="1050"/>
      <c r="E202" s="1050"/>
      <c r="F202" s="1051"/>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9"/>
      <c r="B216" s="1050"/>
      <c r="C216" s="1050"/>
      <c r="D216" s="1050"/>
      <c r="E216" s="1050"/>
      <c r="F216" s="1051"/>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9"/>
      <c r="B229" s="1050"/>
      <c r="C229" s="1050"/>
      <c r="D229" s="1050"/>
      <c r="E229" s="1050"/>
      <c r="F229" s="1051"/>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9"/>
      <c r="B242" s="1050"/>
      <c r="C242" s="1050"/>
      <c r="D242" s="1050"/>
      <c r="E242" s="1050"/>
      <c r="F242" s="1051"/>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9"/>
      <c r="B255" s="1050"/>
      <c r="C255" s="1050"/>
      <c r="D255" s="1050"/>
      <c r="E255" s="1050"/>
      <c r="F255" s="1051"/>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2017-06-19T07:15:42Z</cp:lastPrinted>
  <dcterms:created xsi:type="dcterms:W3CDTF">2012-03-13T00:50:25Z</dcterms:created>
  <dcterms:modified xsi:type="dcterms:W3CDTF">2017-06-19T07:15:51Z</dcterms:modified>
</cp:coreProperties>
</file>