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災害調整Ｄドライブ\①災害調整係（作業用）※国会関係及び被害報告はWで作業\03_行政部費\３０年度予算（以後２９年度に作業したものを含む）\00 行政事業レビュー\290511【作業依頼】H29 行政事業レビューシートの作成等について\2.課内担当者へ依頼\提出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<sst xmlns="http://schemas.openxmlformats.org/spreadsheetml/2006/main" count="2808" uniqueCount="596">
  <si>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</si>
  <si>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</si>
  <si>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</si>
  <si>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</si>
  <si>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</si>
  <si>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</si>
  <si>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</si>
  <si>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</si>
  <si>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</si>
  <si>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</si>
  <si>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</si>
  <si>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</si>
  <si>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</si>
  <si>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</si>
  <si>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</si>
  <si>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</si>
  <si>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</si>
  <si>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</si>
  <si>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</si>
  <si>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</si>
  <si>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</si>
  <si>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</si>
  <si>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</si>
  <si>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</si>
  <si>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</si>
  <si>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</si>
  <si>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</si>
  <si>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</si>
  <si>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</si>
  <si>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</si>
  <si>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</si>
  <si>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</si>
  <si>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</si>
  <si>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</si>
  <si>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</si>
  <si>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</si>
  <si>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</si>
  <si>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</si>
  <si>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</si>
  <si>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</si>
  <si>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</si>
  <si>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</si>
  <si>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</si>
  <si>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</si>
  <si>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</si>
  <si>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</si>
  <si>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</si>
  <si>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</si>
  <si>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</si>
  <si>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</si>
  <si>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</si>
  <si>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</si>
  <si>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</si>
  <si>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</si>
  <si>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</si>
  <si>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</si>
  <si>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</si>
  <si>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</si>
  <si>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</si>
  <si>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</si>
  <si>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</si>
  <si>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</si>
  <si>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</si>
  <si>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</si>
  <si>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</si>
  <si>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</si>
  <si>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</si>
  <si>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</si>
  <si>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</si>
  <si>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</si>
  <si>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</si>
  <si>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</si>
  <si>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</si>
  <si>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</si>
  <si>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</si>
  <si>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</si>
  <si>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</si>
  <si>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</si>
  <si>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</si>
  <si>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</si>
  <si>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</si>
  <si>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</si>
  <si>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</si>
  <si>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</si>
  <si>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</si>
  <si>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</si>
  <si>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</si>
  <si>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</si>
  <si>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</si>
  <si>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</si>
  <si>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</si>
  <si>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</si>
  <si>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</si>
  <si>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</si>
  <si>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</si>
  <si>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</si>
  <si>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</si>
  <si>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</si>
  <si>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</si>
  <si>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</si>
  <si>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</si>
  <si>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</si>
  <si>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</si>
  <si>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</si>
  <si>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</si>
  <si>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</si>
  <si>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</si>
  <si>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</si>
  <si>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</si>
  <si>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</si>
  <si>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</si>
  <si>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</si>
  <si>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</si>
  <si>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</si>
  <si>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</si>
  <si>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</si>
  <si>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</si>
  <si>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</si>
  <si>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</si>
  <si>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</si>
  <si>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</si>
  <si>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</si>
  <si>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</si>
  <si>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</si>
  <si>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</si>
  <si>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</si>
  <si>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</si>
  <si>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</si>
  <si>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</si>
  <si>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</si>
  <si>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</si>
  <si>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</si>
  <si>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</si>
  <si>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</si>
  <si>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</si>
  <si>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</si>
  <si>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</si>
  <si>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</si>
  <si>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</si>
  <si>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</si>
  <si>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</si>
  <si>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</si>
  <si>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</si>
  <si>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</si>
  <si>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</si>
  <si>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</si>
  <si>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</si>
  <si>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</si>
  <si>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</si>
  <si>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</si>
  <si>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</si>
  <si>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</si>
  <si>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</si>
  <si>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</si>
  <si>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</si>
  <si>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</si>
  <si>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</si>
  <si>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</si>
  <si>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</si>
  <si>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</si>
  <si>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</si>
  <si>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</si>
  <si>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</si>
  <si>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</si>
  <si>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</si>
  <si>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</si>
  <si>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</si>
  <si>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</si>
  <si>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</si>
  <si>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</si>
  <si>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</si>
  <si>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</si>
  <si>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</si>
  <si>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</si>
  <si>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</si>
  <si>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</si>
  <si>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</si>
  <si>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</si>
  <si>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</si>
  <si>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</si>
  <si>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</si>
  <si>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</si>
  <si>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</si>
  <si>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</si>
  <si>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</si>
  <si>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</si>
  <si>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</si>
  <si>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</si>
  <si>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</si>
  <si>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</si>
  <si>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</si>
  <si>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</si>
  <si>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</si>
  <si>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</si>
  <si>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</si>
  <si>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</si>
  <si>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</si>
  <si>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</si>
  <si>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</si>
  <si>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</si>
  <si>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</si>
  <si>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</si>
  <si>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</si>
  <si>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</si>
  <si>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</si>
  <si>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</si>
  <si>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</si>
  <si>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</si>
  <si>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</si>
  <si>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</si>
  <si>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</si>
  <si>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</si>
  <si>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</si>
  <si>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</si>
  <si>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</si>
  <si>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</si>
  <si>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</si>
  <si>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</si>
  <si>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</si>
  <si>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</si>
  <si>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</si>
  <si>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</si>
  <si>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</si>
  <si>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</si>
  <si>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</si>
  <si>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</si>
  <si>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</si>
  <si>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</si>
  <si>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</si>
  <si>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</si>
  <si>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</si>
  <si>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</si>
  <si>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</si>
  <si>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</si>
  <si>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</si>
  <si>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</si>
  <si>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</si>
  <si>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</si>
  <si>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</si>
  <si>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</si>
  <si>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</si>
  <si>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</si>
  <si>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</si>
  <si>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</si>
  <si>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</si>
  <si>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</si>
  <si>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</si>
  <si>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</si>
  <si>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</si>
  <si>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</si>
  <si>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</si>
  <si>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</si>
  <si>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</si>
  <si>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</si>
  <si>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</si>
  <si>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</si>
  <si>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</si>
  <si>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</si>
  <si>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</si>
  <si>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</si>
  <si>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</si>
  <si>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</si>
  <si>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</si>
  <si>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</si>
  <si>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</si>
  <si>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</si>
  <si>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</si>
  <si>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</si>
  <si>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</si>
  <si>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</si>
  <si>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</si>
  <si>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</si>
  <si>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</si>
  <si>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</si>
  <si>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</si>
  <si>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</si>
  <si>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</si>
  <si>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</si>
  <si>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</si>
  <si>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</si>
  <si>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</si>
  <si>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</si>
  <si>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</si>
  <si>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</si>
  <si>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</si>
  <si>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</si>
  <si>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</si>
  <si>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</si>
  <si>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</si>
  <si>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</si>
  <si>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</si>
  <si>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</si>
  <si>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</si>
  <si>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</si>
  <si>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</si>
  <si>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</si>
  <si>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</si>
  <si>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</si>
  <si>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</si>
  <si>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</si>
  <si>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</si>
  <si>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</si>
  <si>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</si>
  <si>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</si>
  <si>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</si>
  <si>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</si>
  <si>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</si>
  <si>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</si>
  <si>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</si>
  <si>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</si>
  <si>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</si>
  <si>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</si>
  <si>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</si>
  <si>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</si>
  <si>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</si>
  <si>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</si>
  <si>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</si>
  <si>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</si>
  <si>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</si>
  <si>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</si>
  <si>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</si>
  <si>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</si>
  <si>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</si>
  <si>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</si>
  <si>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</si>
  <si>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</si>
  <si>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</si>
  <si>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</si>
  <si>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</si>
  <si>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</si>
  <si>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</si>
  <si>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</si>
  <si>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</si>
  <si>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</si>
  <si>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</si>
  <si>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</si>
  <si>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</si>
  <si>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</si>
  <si>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</si>
  <si>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</si>
  <si>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</si>
  <si>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</si>
  <si>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</si>
  <si>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</si>
  <si>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</si>
  <si>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</si>
  <si>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</si>
  <si>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</si>
  <si>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</si>
  <si>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</si>
  <si>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</si>
  <si>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</si>
  <si>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</si>
  <si>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</si>
  <si>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</si>
  <si>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</si>
  <si>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</si>
  <si>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</si>
  <si>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</si>
  <si>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</si>
  <si>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</si>
  <si>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</si>
  <si>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</si>
  <si>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</si>
  <si>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</si>
  <si>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</si>
  <si>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</si>
  <si>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</si>
  <si>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</si>
  <si>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</si>
  <si>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</si>
  <si>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</si>
  <si>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</si>
  <si>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</si>
  <si>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</si>
  <si>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</si>
  <si>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</si>
  <si>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</si>
  <si>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</si>
  <si>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</si>
  <si>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</si>
  <si>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</si>
  <si>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</si>
  <si>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</si>
  <si>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</si>
  <si>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</si>
  <si>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</si>
  <si>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</si>
  <si>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</si>
  <si>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</si>
  <si>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</si>
  <si>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</si>
  <si>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</si>
  <si>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</si>
  <si>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</si>
  <si>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</si>
  <si>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</si>
  <si>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</si>
  <si>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</si>
  <si>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</si>
  <si>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</si>
  <si>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</si>
  <si>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</si>
  <si>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</si>
  <si>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</si>
  <si>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</si>
  <si>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</si>
  <si>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</si>
  <si>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</si>
  <si>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</si>
  <si>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</si>
  <si>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</si>
  <si>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</si>
  <si>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</si>
  <si>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</si>
  <si>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</si>
  <si>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</si>
  <si>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</si>
  <si>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</si>
  <si>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</si>
  <si>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</si>
  <si>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</si>
  <si>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</si>
  <si>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</si>
  <si>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</si>
  <si>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</si>
  <si>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</si>
  <si>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</si>
  <si>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</si>
  <si>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</si>
  <si>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</si>
  <si>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</si>
  <si>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</si>
  <si>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</si>
  <si>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</si>
  <si>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</si>
  <si>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</si>
  <si>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</si>
  <si>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</si>
  <si>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</si>
  <si>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</si>
  <si>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</si>
  <si>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</si>
  <si>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</si>
  <si>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</si>
  <si>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</si>
  <si>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</si>
  <si>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</si>
  <si>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</si>
  <si>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</si>
  <si>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</si>
  <si>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</si>
  <si>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</si>
  <si>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</si>
  <si>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</si>
  <si>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</si>
  <si>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</si>
  <si>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</si>
  <si>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</si>
  <si>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</si>
  <si>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</si>
  <si>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</si>
  <si>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</si>
  <si>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</si>
  <si>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</si>
  <si>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</si>
  <si>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</si>
  <si>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</si>
  <si>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</si>
  <si>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</si>
  <si>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</si>
  <si>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</si>
  <si>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</si>
  <si>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</si>
  <si>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</si>
  <si>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</si>
  <si>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</si>
  <si>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</si>
  <si>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</si>
  <si>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</si>
  <si>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</si>
  <si>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</si>
  <si>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</si>
  <si>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</si>
  <si>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</si>
  <si>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</si>
  <si>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</si>
  <si>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</si>
  <si>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</si>
  <si>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</si>
  <si>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</si>
  <si>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</si>
  <si>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</si>
  <si>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</si>
  <si>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</si>
  <si>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</si>
  <si>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</si>
  <si>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</si>
  <si>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</si>
  <si>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</si>
  <si>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</si>
  <si>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</si>
  <si>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</si>
  <si>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</si>
  <si>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</si>
  <si>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</si>
  <si>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</si>
  <si>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</si>
  <si>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</si>
  <si>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</si>
  <si>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</si>
  <si>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</si>
  <si>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</si>
  <si>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</si>
  <si>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</si>
  <si>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</si>
  <si>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</si>
  <si>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</si>
  <si>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</si>
  <si>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</si>
  <si>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</si>
  <si>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</si>
  <si>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</si>
  <si>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</si>
  <si>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</si>
  <si>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</si>
  <si>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</si>
  <si>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</si>
  <si>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</si>
  <si>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</si>
  <si>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</si>
  <si>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</si>
  <si>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</si>
  <si>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</si>
  <si>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</si>
  <si>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</si>
  <si>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</si>
  <si>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</si>
  <si>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</si>
  <si>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</si>
  <si>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</si>
  <si>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</si>
  <si>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</si>
  <si>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</si>
  <si>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</si>
  <si>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</si>
  <si>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水災害に係る企業等の防災力向上に関する調査検討経費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</si>
  <si>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</si>
  <si>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</si>
  <si>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平成２８年度</t>
    <rPh sb="0" eb="2">
      <t>ヘイセイ</t>
    </rPh>
    <rPh sb="4" eb="5">
      <t>ネン</t>
    </rPh>
    <rPh sb="5" eb="6">
      <t>ド</t>
    </rPh>
    <phoneticPr fontId="5"/>
  </si>
  <si>
    <t>課長　黒川　純一良</t>
    <rPh sb="0" eb="2">
      <t>カチョウ</t>
    </rPh>
    <rPh sb="3" eb="5">
      <t>クロカワ</t>
    </rPh>
    <rPh sb="6" eb="8">
      <t>ジュンイチ</t>
    </rPh>
    <rPh sb="8" eb="9">
      <t>リョウ</t>
    </rPh>
    <phoneticPr fontId="5"/>
  </si>
  <si>
    <t>○</t>
  </si>
  <si>
    <t>-</t>
    <phoneticPr fontId="5"/>
  </si>
  <si>
    <t>国土強靱化基本計画
新たなステージに対応した防災・減災のあり方</t>
    <phoneticPr fontId="5"/>
  </si>
  <si>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phoneticPr fontId="5"/>
  </si>
  <si>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phoneticPr fontId="5"/>
  </si>
  <si>
    <t>-</t>
    <phoneticPr fontId="5"/>
  </si>
  <si>
    <t>地域</t>
    <rPh sb="0" eb="2">
      <t>チイキ</t>
    </rPh>
    <phoneticPr fontId="5"/>
  </si>
  <si>
    <t>-</t>
    <phoneticPr fontId="5"/>
  </si>
  <si>
    <t>式</t>
    <rPh sb="0" eb="1">
      <t>シキ</t>
    </rPh>
    <phoneticPr fontId="5"/>
  </si>
  <si>
    <t>-</t>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</si>
  <si>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</si>
  <si>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</si>
  <si>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　予算額　/　手順書数</t>
    <rPh sb="1" eb="4">
      <t>ヨサンガク</t>
    </rPh>
    <rPh sb="7" eb="10">
      <t>テジュンショ</t>
    </rPh>
    <rPh sb="10" eb="11">
      <t>スウ</t>
    </rPh>
    <phoneticPr fontId="5"/>
  </si>
  <si>
    <t>-</t>
    <phoneticPr fontId="5"/>
  </si>
  <si>
    <t>6/1</t>
    <phoneticPr fontId="5"/>
  </si>
  <si>
    <t>国土交通省</t>
  </si>
  <si>
    <t>水害・土砂災害対策調査費</t>
    <rPh sb="0" eb="2">
      <t>スイガイ</t>
    </rPh>
    <rPh sb="3" eb="5">
      <t>ドシャ</t>
    </rPh>
    <rPh sb="5" eb="7">
      <t>サイガイ</t>
    </rPh>
    <rPh sb="7" eb="9">
      <t>タイサク</t>
    </rPh>
    <rPh sb="9" eb="12">
      <t>チョウサヒ</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</si>
  <si>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</si>
  <si>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</si>
  <si>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</si>
  <si>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</si>
  <si>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t>
  </si>
  <si>
    <t>-</t>
    <phoneticPr fontId="5"/>
  </si>
  <si>
    <t>‐</t>
  </si>
  <si>
    <t>無</t>
  </si>
  <si>
    <t>新28-0012</t>
    <rPh sb="0" eb="1">
      <t>シン</t>
    </rPh>
    <phoneticPr fontId="5"/>
  </si>
  <si>
    <t>社会における防災の必要性に対する意識は高まってきており、ニーズを的確に反映している。</t>
    <phoneticPr fontId="5"/>
  </si>
  <si>
    <t>水災害に係る企業等の防災力向上に関する調査検討業務</t>
    <phoneticPr fontId="5"/>
  </si>
  <si>
    <t>水害・土砂災害対策調査費</t>
    <phoneticPr fontId="5"/>
  </si>
  <si>
    <t>いであ株式会社</t>
    <rPh sb="3" eb="7">
      <t>カブシキガイシャ</t>
    </rPh>
    <phoneticPr fontId="5"/>
  </si>
  <si>
    <t>企画競争による公募を実施しており、競争性は確保されている。</t>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</si>
  <si>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</si>
  <si>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7/1</t>
    <phoneticPr fontId="5"/>
  </si>
  <si>
    <t>使途は本事業のみに限定している。</t>
    <rPh sb="0" eb="2">
      <t>シト</t>
    </rPh>
    <rPh sb="3" eb="4">
      <t>ホン</t>
    </rPh>
    <rPh sb="4" eb="6">
      <t>ジギョウ</t>
    </rPh>
    <rPh sb="9" eb="11">
      <t>ゲンテイ</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</si>
  <si>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</si>
  <si>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rPh sb="1" eb="3">
      <t>スイガイ</t>
    </rPh>
    <rPh sb="3" eb="4">
      <t>トウ</t>
    </rPh>
    <rPh sb="4" eb="6">
      <t>サイガイ</t>
    </rPh>
    <rPh sb="9" eb="11">
      <t>ヒガイ</t>
    </rPh>
    <rPh sb="12" eb="14">
      <t>ケイゲン</t>
    </rPh>
    <rPh sb="15" eb="17">
      <t>タッセイ</t>
    </rPh>
    <rPh sb="23" eb="25">
      <t>コクミン</t>
    </rPh>
    <rPh sb="26" eb="28">
      <t>セイメイ</t>
    </rPh>
    <rPh sb="29" eb="30">
      <t>マモ</t>
    </rPh>
    <rPh sb="37" eb="39">
      <t>シャカイ</t>
    </rPh>
    <rPh sb="39" eb="41">
      <t>ケイザイ</t>
    </rPh>
    <rPh sb="41" eb="43">
      <t>ヒガイ</t>
    </rPh>
    <rPh sb="44" eb="46">
      <t>ケイゲン</t>
    </rPh>
    <rPh sb="52" eb="54">
      <t>ヒツヨウ</t>
    </rPh>
    <rPh sb="60" eb="62">
      <t>ヒツヨウ</t>
    </rPh>
    <rPh sb="64" eb="66">
      <t>テキセツ</t>
    </rPh>
    <rPh sb="67" eb="69">
      <t>ジギョウ</t>
    </rPh>
    <phoneticPr fontId="5"/>
  </si>
  <si>
    <t>既存資料の活用を行う等により事業の効率化を図っている。</t>
    <rPh sb="0" eb="2">
      <t>キゾン</t>
    </rPh>
    <rPh sb="2" eb="4">
      <t>シリョウ</t>
    </rPh>
    <rPh sb="5" eb="7">
      <t>カツヨウ</t>
    </rPh>
    <rPh sb="8" eb="9">
      <t>オコナ</t>
    </rPh>
    <rPh sb="10" eb="11">
      <t>トウ</t>
    </rPh>
    <rPh sb="14" eb="16">
      <t>ジギョウ</t>
    </rPh>
    <rPh sb="17" eb="19">
      <t>コウリツ</t>
    </rPh>
    <rPh sb="19" eb="20">
      <t>カ</t>
    </rPh>
    <rPh sb="21" eb="22">
      <t>ハカ</t>
    </rPh>
    <phoneticPr fontId="5"/>
  </si>
  <si>
    <t>企業等が水害への対応を向上させるための手順書
※28年度の活動実績は手順書（案）の作成であり、29年度に改善</t>
    <rPh sb="26" eb="28">
      <t>ネンド</t>
    </rPh>
    <rPh sb="29" eb="31">
      <t>カツドウ</t>
    </rPh>
    <rPh sb="31" eb="33">
      <t>ジッセキ</t>
    </rPh>
    <rPh sb="34" eb="37">
      <t>テジュンショ</t>
    </rPh>
    <rPh sb="38" eb="39">
      <t>アン</t>
    </rPh>
    <rPh sb="41" eb="43">
      <t>サクセイ</t>
    </rPh>
    <rPh sb="49" eb="51">
      <t>ネンド</t>
    </rPh>
    <rPh sb="52" eb="54">
      <t>カイゼン</t>
    </rPh>
    <phoneticPr fontId="5"/>
  </si>
  <si>
    <t>・大規模水害は全国各地で起こりうるものであり、各地方自治体に委ねるものではなく国が実施すべき事業である。
・まずは企業に水害リスクを周知した上で防災対策を促す必要があることから、民間の自主性に委ねられるものではなく、国が実施すべきである。</t>
    <rPh sb="7" eb="9">
      <t>ゼンコク</t>
    </rPh>
    <rPh sb="9" eb="11">
      <t>カクチ</t>
    </rPh>
    <rPh sb="12" eb="13">
      <t>オ</t>
    </rPh>
    <rPh sb="23" eb="26">
      <t>カクチホウ</t>
    </rPh>
    <rPh sb="26" eb="29">
      <t>ジチタイ</t>
    </rPh>
    <rPh sb="30" eb="31">
      <t>ユダ</t>
    </rPh>
    <rPh sb="39" eb="40">
      <t>クニ</t>
    </rPh>
    <rPh sb="41" eb="43">
      <t>ジッシ</t>
    </rPh>
    <rPh sb="46" eb="48">
      <t>ジギョウ</t>
    </rPh>
    <rPh sb="57" eb="59">
      <t>キギョウ</t>
    </rPh>
    <rPh sb="60" eb="62">
      <t>スイガイ</t>
    </rPh>
    <rPh sb="66" eb="68">
      <t>シュウチ</t>
    </rPh>
    <rPh sb="70" eb="71">
      <t>ウエ</t>
    </rPh>
    <rPh sb="72" eb="74">
      <t>ボウサイ</t>
    </rPh>
    <rPh sb="74" eb="76">
      <t>タイサク</t>
    </rPh>
    <rPh sb="77" eb="78">
      <t>ウナガ</t>
    </rPh>
    <rPh sb="79" eb="81">
      <t>ヒツヨウ</t>
    </rPh>
    <rPh sb="89" eb="91">
      <t>ミンカン</t>
    </rPh>
    <rPh sb="92" eb="95">
      <t>ジシュセイ</t>
    </rPh>
    <rPh sb="96" eb="97">
      <t>ユダ</t>
    </rPh>
    <rPh sb="108" eb="109">
      <t>クニ</t>
    </rPh>
    <rPh sb="110" eb="112">
      <t>ジッシ</t>
    </rPh>
    <phoneticPr fontId="5"/>
  </si>
  <si>
    <t>今後も効率的かつ効果的に事業を実施する。</t>
    <rPh sb="0" eb="2">
      <t>コンゴ</t>
    </rPh>
    <rPh sb="3" eb="6">
      <t>コウリツテキ</t>
    </rPh>
    <rPh sb="8" eb="11">
      <t>コウカテキ</t>
    </rPh>
    <rPh sb="12" eb="14">
      <t>ジギョウ</t>
    </rPh>
    <rPh sb="15" eb="17">
      <t>ジッシ</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</si>
  <si>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phoneticPr fontId="5"/>
  </si>
  <si>
    <t>-</t>
    <phoneticPr fontId="5"/>
  </si>
  <si>
    <t>平成30年度までに、企業と連携して大規模水害への対応力を向上させる取組を実施している地域数</t>
    <rPh sb="0" eb="2">
      <t>ヘイセイ</t>
    </rPh>
    <rPh sb="4" eb="6">
      <t>ネンド</t>
    </rPh>
    <rPh sb="10" eb="12">
      <t>キギョウ</t>
    </rPh>
    <rPh sb="13" eb="15">
      <t>レンケイ</t>
    </rPh>
    <rPh sb="17" eb="20">
      <t>ダイキボ</t>
    </rPh>
    <rPh sb="20" eb="22">
      <t>スイガイ</t>
    </rPh>
    <rPh sb="24" eb="27">
      <t>タイオウリョク</t>
    </rPh>
    <rPh sb="28" eb="30">
      <t>コウジョウ</t>
    </rPh>
    <rPh sb="33" eb="35">
      <t>トリクミ</t>
    </rPh>
    <rPh sb="36" eb="38">
      <t>ジッシ</t>
    </rPh>
    <rPh sb="42" eb="44">
      <t>チイキ</t>
    </rPh>
    <rPh sb="44" eb="45">
      <t>カズ</t>
    </rPh>
    <phoneticPr fontId="5"/>
  </si>
  <si>
    <t>企業と連携して大規模水害への対応力を向上させる取組を実施している地域数</t>
    <rPh sb="0" eb="2">
      <t>キギョウ</t>
    </rPh>
    <rPh sb="3" eb="5">
      <t>レンケイ</t>
    </rPh>
    <rPh sb="7" eb="10">
      <t>ダイキボ</t>
    </rPh>
    <rPh sb="10" eb="12">
      <t>スイガイ</t>
    </rPh>
    <rPh sb="14" eb="17">
      <t>タイオウリョク</t>
    </rPh>
    <rPh sb="18" eb="20">
      <t>コウジョウ</t>
    </rPh>
    <rPh sb="23" eb="25">
      <t>トリクミ</t>
    </rPh>
    <rPh sb="26" eb="28">
      <t>ジッシ</t>
    </rPh>
    <rPh sb="32" eb="34">
      <t>チイキ</t>
    </rPh>
    <rPh sb="34" eb="35">
      <t>カズ</t>
    </rPh>
    <phoneticPr fontId="5"/>
  </si>
  <si>
    <t>大規模水害への対応力を向上させる取組の実施状況（国土交通省水管理・国土保全局調べ）</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</si>
</sst>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xdr:colOff>
      <xdr:row>740</xdr:row>
      <xdr:rowOff>115661</xdr:rowOff>
    </xdr:from>
    <xdr:to>
      <xdr:col>34</xdr:col>
      <xdr:colOff>59427</xdr:colOff>
      <xdr:row>743</xdr:row>
      <xdr:rowOff>165724</xdr:rowOff>
    </xdr:to>
    <xdr:sp macro="" textlink="">
      <xdr:nvSpPr>
        <xdr:cNvPr id="2" name="正方形/長方形 1"/>
        <xdr:cNvSpPr/>
      </xdr:nvSpPr>
      <xdr:spPr>
        <a:xfrm>
          <a:off x="3800713" y="42063761"/>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8</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3" name="正方形/長方形 2"/>
        <xdr:cNvSpPr/>
      </xdr:nvSpPr>
      <xdr:spPr>
        <a:xfrm>
          <a:off x="3800475" y="46386551"/>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7.3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4" name="直線矢印コネクタ 3"/>
        <xdr:cNvCxnSpPr/>
      </xdr:nvCxnSpPr>
      <xdr:spPr>
        <a:xfrm>
          <a:off x="5163713" y="43732682"/>
          <a:ext cx="0" cy="2222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130096</xdr:colOff>
      <xdr:row>748</xdr:row>
      <xdr:rowOff>6772</xdr:rowOff>
    </xdr:from>
    <xdr:to>
      <xdr:col>32</xdr:col>
      <xdr:colOff>86073</xdr:colOff>
      <xdr:row>748</xdr:row>
      <xdr:rowOff>6772</xdr:rowOff>
    </xdr:to>
    <xdr:cxnSp macro="">
      <xdr:nvCxnSpPr>
        <xdr:cNvPr id="5" name="直線矢印コネクタ 4"/>
        <xdr:cNvCxnSpPr/>
      </xdr:nvCxnSpPr>
      <xdr:spPr>
        <a:xfrm>
          <a:off x="5130721" y="44774272"/>
          <a:ext cx="135615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112406</xdr:colOff>
      <xdr:row>746</xdr:row>
      <xdr:rowOff>121104</xdr:rowOff>
    </xdr:from>
    <xdr:to>
      <xdr:col>45</xdr:col>
      <xdr:colOff>39532</xdr:colOff>
      <xdr:row>749</xdr:row>
      <xdr:rowOff>81452</xdr:rowOff>
    </xdr:to>
    <xdr:sp macro="" textlink="">
      <xdr:nvSpPr>
        <xdr:cNvPr id="6" name="正方形/長方形 5"/>
        <xdr:cNvSpPr/>
      </xdr:nvSpPr>
      <xdr:spPr>
        <a:xfrm>
          <a:off x="6513206" y="44183754"/>
          <a:ext cx="2527451" cy="10176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事務費</a:t>
          </a:r>
          <a:endParaRPr kumimoji="1" lang="en-US" altLang="ja-JP" sz="2000">
            <a:solidFill>
              <a:sysClr val="windowText" lastClr="000000"/>
            </a:solidFill>
          </a:endParaRP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32</xdr:col>
      <xdr:colOff>120341</xdr:colOff>
      <xdr:row>748</xdr:row>
      <xdr:rowOff>300477</xdr:rowOff>
    </xdr:from>
    <xdr:to>
      <xdr:col>47</xdr:col>
      <xdr:colOff>186999</xdr:colOff>
      <xdr:row>750</xdr:row>
      <xdr:rowOff>351304</xdr:rowOff>
    </xdr:to>
    <xdr:sp macro="" textlink="">
      <xdr:nvSpPr>
        <xdr:cNvPr id="7" name="正方形/長方形 6"/>
        <xdr:cNvSpPr/>
      </xdr:nvSpPr>
      <xdr:spPr>
        <a:xfrm>
          <a:off x="6521141" y="45067977"/>
          <a:ext cx="3067033" cy="755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職員旅費、諸謝金、委員等旅費</a:t>
          </a:r>
          <a:endParaRPr kumimoji="1" lang="en-US" altLang="ja-JP" sz="1400">
            <a:solidFill>
              <a:sysClr val="windowText" lastClr="000000"/>
            </a:solidFill>
          </a:endParaRPr>
        </a:p>
      </xdr:txBody>
    </xdr: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8" name="大かっこ 7"/>
        <xdr:cNvSpPr/>
      </xdr:nvSpPr>
      <xdr:spPr>
        <a:xfrm>
          <a:off x="3781773" y="43252595"/>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141514</xdr:colOff>
      <xdr:row>743</xdr:row>
      <xdr:rowOff>217715</xdr:rowOff>
    </xdr:from>
    <xdr:to>
      <xdr:col>39</xdr:col>
      <xdr:colOff>180588</xdr:colOff>
      <xdr:row>745</xdr:row>
      <xdr:rowOff>73756</xdr:rowOff>
    </xdr:to>
    <xdr:sp macro="" textlink="">
      <xdr:nvSpPr>
        <xdr:cNvPr id="9" name="正方形/長方形 8"/>
        <xdr:cNvSpPr/>
      </xdr:nvSpPr>
      <xdr:spPr>
        <a:xfrm>
          <a:off x="2541814" y="43223090"/>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31</xdr:col>
      <xdr:colOff>95481</xdr:colOff>
      <xdr:row>749</xdr:row>
      <xdr:rowOff>106894</xdr:rowOff>
    </xdr:from>
    <xdr:to>
      <xdr:col>46</xdr:col>
      <xdr:colOff>148294</xdr:colOff>
      <xdr:row>750</xdr:row>
      <xdr:rowOff>201344</xdr:rowOff>
    </xdr:to>
    <xdr:sp macro="" textlink="">
      <xdr:nvSpPr>
        <xdr:cNvPr id="10" name="大かっこ 9"/>
        <xdr:cNvSpPr/>
      </xdr:nvSpPr>
      <xdr:spPr>
        <a:xfrm>
          <a:off x="6296256" y="45226819"/>
          <a:ext cx="3053188" cy="446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11" name="大かっこ 10"/>
        <xdr:cNvSpPr/>
      </xdr:nvSpPr>
      <xdr:spPr>
        <a:xfrm>
          <a:off x="3463018" y="47563337"/>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34018</xdr:colOff>
      <xdr:row>755</xdr:row>
      <xdr:rowOff>224517</xdr:rowOff>
    </xdr:from>
    <xdr:to>
      <xdr:col>40</xdr:col>
      <xdr:colOff>73093</xdr:colOff>
      <xdr:row>778</xdr:row>
      <xdr:rowOff>47625</xdr:rowOff>
    </xdr:to>
    <xdr:sp macro="" textlink="">
      <xdr:nvSpPr>
        <xdr:cNvPr id="12" name="正方形/長方形 11"/>
        <xdr:cNvSpPr/>
      </xdr:nvSpPr>
      <xdr:spPr>
        <a:xfrm>
          <a:off x="2634343" y="47458992"/>
          <a:ext cx="5439750" cy="842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水災害に係る企業等の防災力向上に</a:t>
          </a:r>
          <a:endParaRPr kumimoji="1" lang="en-US" altLang="ja-JP" sz="1600">
            <a:solidFill>
              <a:sysClr val="windowText" lastClr="000000"/>
            </a:solidFill>
          </a:endParaRPr>
        </a:p>
        <a:p>
          <a:pPr algn="ctr"/>
          <a:r>
            <a:rPr kumimoji="1" lang="ja-JP" altLang="en-US" sz="1600">
              <a:solidFill>
                <a:sysClr val="windowText" lastClr="000000"/>
              </a:solidFill>
            </a:rPr>
            <a:t>関する調査検討業務</a:t>
          </a:r>
          <a:endParaRPr kumimoji="1" lang="en-US" altLang="ja-JP" sz="1600">
            <a:solidFill>
              <a:sysClr val="windowText" lastClr="000000"/>
            </a:solidFill>
          </a:endParaRPr>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14" name="正方形/長方形 13"/>
        <xdr:cNvSpPr/>
      </xdr:nvSpPr>
      <xdr:spPr>
        <a:xfrm>
          <a:off x="3686052" y="45863595"/>
          <a:ext cx="3092246" cy="5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85" zoomScaleNormal="75" zoomScaleSheetLayoutView="85" zoomScalePageLayoutView="85" workbookViewId="0">
      <selection activeCell="BF32" sqref="BF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140</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566</v>
      </c>
      <c r="AK3" s="492"/>
      <c r="AL3" s="492"/>
      <c r="AM3" s="492"/>
      <c r="AN3" s="492"/>
      <c r="AO3" s="492"/>
      <c r="AP3" s="492"/>
      <c r="AQ3" s="492"/>
      <c r="AR3" s="492"/>
      <c r="AS3" s="492"/>
      <c r="AT3" s="492"/>
      <c r="AU3" s="492"/>
      <c r="AV3" s="492"/>
      <c r="AW3" s="492"/>
      <c r="AX3" s="24" t="s">
        <v>66</v>
      </c>
    </row>
    <row r="4" spans="1:50" ht="24.75" customHeight="1" x14ac:dyDescent="0.15">
      <c r="A4" s="714" t="s">
        <v>26</v>
      </c>
      <c r="B4" s="715"/>
      <c r="C4" s="715"/>
      <c r="D4" s="715"/>
      <c r="E4" s="715"/>
      <c r="F4" s="715"/>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4" t="s">
        <v>549</v>
      </c>
      <c r="H5" s="525"/>
      <c r="I5" s="525"/>
      <c r="J5" s="525"/>
      <c r="K5" s="525"/>
      <c r="L5" s="525"/>
      <c r="M5" s="526" t="s">
        <v>67</v>
      </c>
      <c r="N5" s="527"/>
      <c r="O5" s="527"/>
      <c r="P5" s="527"/>
      <c r="Q5" s="527"/>
      <c r="R5" s="528"/>
      <c r="S5" s="529" t="s">
        <v>78</v>
      </c>
      <c r="T5" s="525"/>
      <c r="U5" s="525"/>
      <c r="V5" s="525"/>
      <c r="W5" s="525"/>
      <c r="X5" s="530"/>
      <c r="Y5" s="705" t="s">
        <v>3</v>
      </c>
      <c r="Z5" s="706"/>
      <c r="AA5" s="706"/>
      <c r="AB5" s="706"/>
      <c r="AC5" s="706"/>
      <c r="AD5" s="707"/>
      <c r="AE5" s="708" t="s">
        <v>548</v>
      </c>
      <c r="AF5" s="709"/>
      <c r="AG5" s="709"/>
      <c r="AH5" s="709"/>
      <c r="AI5" s="709"/>
      <c r="AJ5" s="709"/>
      <c r="AK5" s="709"/>
      <c r="AL5" s="709"/>
      <c r="AM5" s="709"/>
      <c r="AN5" s="709"/>
      <c r="AO5" s="709"/>
      <c r="AP5" s="710"/>
      <c r="AQ5" s="711" t="s">
        <v>550</v>
      </c>
      <c r="AR5" s="712"/>
      <c r="AS5" s="712"/>
      <c r="AT5" s="712"/>
      <c r="AU5" s="712"/>
      <c r="AV5" s="712"/>
      <c r="AW5" s="712"/>
      <c r="AX5" s="713"/>
    </row>
    <row r="6" spans="1:50" ht="39" customHeight="1" x14ac:dyDescent="0.15">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0" t="s">
        <v>23</v>
      </c>
      <c r="B7" s="831"/>
      <c r="C7" s="831"/>
      <c r="D7" s="831"/>
      <c r="E7" s="831"/>
      <c r="F7" s="832"/>
      <c r="G7" s="833" t="s">
        <v>552</v>
      </c>
      <c r="H7" s="834"/>
      <c r="I7" s="834"/>
      <c r="J7" s="834"/>
      <c r="K7" s="834"/>
      <c r="L7" s="834"/>
      <c r="M7" s="834"/>
      <c r="N7" s="834"/>
      <c r="O7" s="834"/>
      <c r="P7" s="834"/>
      <c r="Q7" s="834"/>
      <c r="R7" s="834"/>
      <c r="S7" s="834"/>
      <c r="T7" s="834"/>
      <c r="U7" s="834"/>
      <c r="V7" s="834"/>
      <c r="W7" s="834"/>
      <c r="X7" s="835"/>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0" t="s">
        <v>391</v>
      </c>
      <c r="B8" s="831"/>
      <c r="C8" s="831"/>
      <c r="D8" s="831"/>
      <c r="E8" s="831"/>
      <c r="F8" s="832"/>
      <c r="G8" s="193" t="str">
        <f>入力規則等!A26</f>
        <v>国土強靱化施策</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3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46" t="s">
        <v>554</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33" t="s">
        <v>31</v>
      </c>
      <c r="B10" s="734"/>
      <c r="C10" s="734"/>
      <c r="D10" s="734"/>
      <c r="E10" s="734"/>
      <c r="F10" s="734"/>
      <c r="G10" s="660" t="s">
        <v>555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33" t="s">
        <v>6</v>
      </c>
      <c r="B11" s="734"/>
      <c r="C11" s="734"/>
      <c r="D11" s="734"/>
      <c r="E11" s="734"/>
      <c r="F11" s="75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5"/>
    </row>
    <row r="13" spans="1:50" ht="21" customHeight="1" x14ac:dyDescent="0.15">
      <c r="A13" s="102"/>
      <c r="B13" s="103"/>
      <c r="C13" s="103"/>
      <c r="D13" s="103"/>
      <c r="E13" s="103"/>
      <c r="F13" s="104"/>
      <c r="G13" s="736" t="s">
        <v>7</v>
      </c>
      <c r="H13" s="737"/>
      <c r="I13" s="623" t="s">
        <v>8</v>
      </c>
      <c r="J13" s="624"/>
      <c r="K13" s="624"/>
      <c r="L13" s="624"/>
      <c r="M13" s="624"/>
      <c r="N13" s="624"/>
      <c r="O13" s="625"/>
      <c r="P13" s="182" t="s">
        <v>556</v>
      </c>
      <c r="Q13" s="183"/>
      <c r="R13" s="183"/>
      <c r="S13" s="183"/>
      <c r="T13" s="183"/>
      <c r="U13" s="183"/>
      <c r="V13" s="184"/>
      <c r="W13" s="182" t="s">
        <v>556</v>
      </c>
      <c r="X13" s="183"/>
      <c r="Y13" s="183"/>
      <c r="Z13" s="183"/>
      <c r="AA13" s="183"/>
      <c r="AB13" s="183"/>
      <c r="AC13" s="184"/>
      <c r="AD13" s="182">
        <v>8</v>
      </c>
      <c r="AE13" s="183"/>
      <c r="AF13" s="183"/>
      <c r="AG13" s="183"/>
      <c r="AH13" s="183"/>
      <c r="AI13" s="183"/>
      <c r="AJ13" s="184"/>
      <c r="AK13" s="182">
        <v>6</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8"/>
      <c r="H14" s="739"/>
      <c r="I14" s="549" t="s">
        <v>9</v>
      </c>
      <c r="J14" s="614"/>
      <c r="K14" s="614"/>
      <c r="L14" s="614"/>
      <c r="M14" s="614"/>
      <c r="N14" s="614"/>
      <c r="O14" s="615"/>
      <c r="P14" s="182" t="s">
        <v>556</v>
      </c>
      <c r="Q14" s="183"/>
      <c r="R14" s="183"/>
      <c r="S14" s="183"/>
      <c r="T14" s="183"/>
      <c r="U14" s="183"/>
      <c r="V14" s="184"/>
      <c r="W14" s="182" t="s">
        <v>556</v>
      </c>
      <c r="X14" s="183"/>
      <c r="Y14" s="183"/>
      <c r="Z14" s="183"/>
      <c r="AA14" s="183"/>
      <c r="AB14" s="183"/>
      <c r="AC14" s="184"/>
      <c r="AD14" s="182">
        <v>0</v>
      </c>
      <c r="AE14" s="183"/>
      <c r="AF14" s="183"/>
      <c r="AG14" s="183"/>
      <c r="AH14" s="183"/>
      <c r="AI14" s="183"/>
      <c r="AJ14" s="184"/>
      <c r="AK14" s="182" t="s">
        <v>592</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8"/>
      <c r="H15" s="739"/>
      <c r="I15" s="549" t="s">
        <v>52</v>
      </c>
      <c r="J15" s="550"/>
      <c r="K15" s="550"/>
      <c r="L15" s="550"/>
      <c r="M15" s="550"/>
      <c r="N15" s="550"/>
      <c r="O15" s="551"/>
      <c r="P15" s="182" t="s">
        <v>556</v>
      </c>
      <c r="Q15" s="183"/>
      <c r="R15" s="183"/>
      <c r="S15" s="183"/>
      <c r="T15" s="183"/>
      <c r="U15" s="183"/>
      <c r="V15" s="184"/>
      <c r="W15" s="182" t="s">
        <v>556</v>
      </c>
      <c r="X15" s="183"/>
      <c r="Y15" s="183"/>
      <c r="Z15" s="183"/>
      <c r="AA15" s="183"/>
      <c r="AB15" s="183"/>
      <c r="AC15" s="184"/>
      <c r="AD15" s="182">
        <v>0</v>
      </c>
      <c r="AE15" s="183"/>
      <c r="AF15" s="183"/>
      <c r="AG15" s="183"/>
      <c r="AH15" s="183"/>
      <c r="AI15" s="183"/>
      <c r="AJ15" s="184"/>
      <c r="AK15" s="182" t="s">
        <v>556</v>
      </c>
      <c r="AL15" s="183"/>
      <c r="AM15" s="183"/>
      <c r="AN15" s="183"/>
      <c r="AO15" s="183"/>
      <c r="AP15" s="183"/>
      <c r="AQ15" s="184"/>
      <c r="AR15" s="182" t="s">
        <v>592</v>
      </c>
      <c r="AS15" s="183"/>
      <c r="AT15" s="183"/>
      <c r="AU15" s="183"/>
      <c r="AV15" s="183"/>
      <c r="AW15" s="183"/>
      <c r="AX15" s="613"/>
    </row>
    <row r="16" spans="1:50" ht="21" customHeight="1" x14ac:dyDescent="0.15">
      <c r="A16" s="102"/>
      <c r="B16" s="103"/>
      <c r="C16" s="103"/>
      <c r="D16" s="103"/>
      <c r="E16" s="103"/>
      <c r="F16" s="104"/>
      <c r="G16" s="738"/>
      <c r="H16" s="739"/>
      <c r="I16" s="549" t="s">
        <v>53</v>
      </c>
      <c r="J16" s="550"/>
      <c r="K16" s="550"/>
      <c r="L16" s="550"/>
      <c r="M16" s="550"/>
      <c r="N16" s="550"/>
      <c r="O16" s="551"/>
      <c r="P16" s="182" t="s">
        <v>556</v>
      </c>
      <c r="Q16" s="183"/>
      <c r="R16" s="183"/>
      <c r="S16" s="183"/>
      <c r="T16" s="183"/>
      <c r="U16" s="183"/>
      <c r="V16" s="184"/>
      <c r="W16" s="182" t="s">
        <v>556</v>
      </c>
      <c r="X16" s="183"/>
      <c r="Y16" s="183"/>
      <c r="Z16" s="183"/>
      <c r="AA16" s="183"/>
      <c r="AB16" s="183"/>
      <c r="AC16" s="184"/>
      <c r="AD16" s="182">
        <v>0</v>
      </c>
      <c r="AE16" s="183"/>
      <c r="AF16" s="183"/>
      <c r="AG16" s="183"/>
      <c r="AH16" s="183"/>
      <c r="AI16" s="183"/>
      <c r="AJ16" s="184"/>
      <c r="AK16" s="182" t="s">
        <v>592</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8"/>
      <c r="H17" s="739"/>
      <c r="I17" s="549" t="s">
        <v>51</v>
      </c>
      <c r="J17" s="614"/>
      <c r="K17" s="614"/>
      <c r="L17" s="614"/>
      <c r="M17" s="614"/>
      <c r="N17" s="614"/>
      <c r="O17" s="615"/>
      <c r="P17" s="182" t="s">
        <v>556</v>
      </c>
      <c r="Q17" s="183"/>
      <c r="R17" s="183"/>
      <c r="S17" s="183"/>
      <c r="T17" s="183"/>
      <c r="U17" s="183"/>
      <c r="V17" s="184"/>
      <c r="W17" s="182" t="s">
        <v>556</v>
      </c>
      <c r="X17" s="183"/>
      <c r="Y17" s="183"/>
      <c r="Z17" s="183"/>
      <c r="AA17" s="183"/>
      <c r="AB17" s="183"/>
      <c r="AC17" s="184"/>
      <c r="AD17" s="182">
        <v>0</v>
      </c>
      <c r="AE17" s="183"/>
      <c r="AF17" s="183"/>
      <c r="AG17" s="183"/>
      <c r="AH17" s="183"/>
      <c r="AI17" s="183"/>
      <c r="AJ17" s="184"/>
      <c r="AK17" s="182" t="s">
        <v>592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0"/>
      <c r="H18" s="741"/>
      <c r="I18" s="728" t="s">
        <v>21</v>
      </c>
      <c r="J18" s="729"/>
      <c r="K18" s="729"/>
      <c r="L18" s="729"/>
      <c r="M18" s="729"/>
      <c r="N18" s="729"/>
      <c r="O18" s="730"/>
      <c r="P18" s="203">
        <f>SUM(P13:V17)</f>
        <v>0</v>
      </c>
      <c r="Q18" s="204"/>
      <c r="R18" s="204"/>
      <c r="S18" s="204"/>
      <c r="T18" s="204"/>
      <c r="U18" s="204"/>
      <c r="V18" s="205"/>
      <c r="W18" s="203">
        <f>SUM(W13:AC17)</f>
        <v>0</v>
      </c>
      <c r="X18" s="204"/>
      <c r="Y18" s="204"/>
      <c r="Z18" s="204"/>
      <c r="AA18" s="204"/>
      <c r="AB18" s="204"/>
      <c r="AC18" s="205"/>
      <c r="AD18" s="203">
        <f>SUM(AD13:AJ17)</f>
        <v>8</v>
      </c>
      <c r="AE18" s="204"/>
      <c r="AF18" s="204"/>
      <c r="AG18" s="204"/>
      <c r="AH18" s="204"/>
      <c r="AI18" s="204"/>
      <c r="AJ18" s="205"/>
      <c r="AK18" s="203">
        <f>SUM(AK13:AQ17)</f>
        <v>6</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7</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0.875</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x14ac:dyDescent="0.15">
      <c r="A21" s="105"/>
      <c r="B21" s="106"/>
      <c r="C21" s="106"/>
      <c r="D21" s="106"/>
      <c r="E21" s="106"/>
      <c r="F21" s="107"/>
      <c r="G21" s="907" t="s">
        <v>508</v>
      </c>
      <c r="H21" s="908"/>
      <c r="I21" s="908"/>
      <c r="J21" s="908"/>
      <c r="K21" s="908"/>
      <c r="L21" s="908"/>
      <c r="M21" s="908"/>
      <c r="N21" s="908"/>
      <c r="O21" s="908"/>
      <c r="P21" s="507" t="str">
        <f>IF(P19=0, "-", SUM(P19)/SUM(P13,P14))</f>
        <v>-</v>
      </c>
      <c r="Q21" s="507"/>
      <c r="R21" s="507"/>
      <c r="S21" s="507"/>
      <c r="T21" s="507"/>
      <c r="U21" s="507"/>
      <c r="V21" s="507"/>
      <c r="W21" s="507" t="str">
        <f t="shared" ref="W21" si="2">IF(W19=0, "-", SUM(W19)/SUM(W13,W14))</f>
        <v>-</v>
      </c>
      <c r="X21" s="507"/>
      <c r="Y21" s="507"/>
      <c r="Z21" s="507"/>
      <c r="AA21" s="507"/>
      <c r="AB21" s="507"/>
      <c r="AC21" s="507"/>
      <c r="AD21" s="507">
        <f t="shared" ref="AD21" si="3">IF(AD19=0, "-", SUM(AD19)/SUM(AD13,AD14))</f>
        <v>0.875</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567</v>
      </c>
      <c r="H23" s="148"/>
      <c r="I23" s="148"/>
      <c r="J23" s="148"/>
      <c r="K23" s="148"/>
      <c r="L23" s="148"/>
      <c r="M23" s="148"/>
      <c r="N23" s="148"/>
      <c r="O23" s="149"/>
      <c r="P23" s="179">
        <v>6</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592</v>
      </c>
      <c r="AR31" s="198"/>
      <c r="AS31" s="132" t="s">
        <v>357</v>
      </c>
      <c r="AT31" s="133"/>
      <c r="AU31" s="265">
        <v>30</v>
      </c>
      <c r="AV31" s="265"/>
      <c r="AW31" s="368" t="s">
        <v>301</v>
      </c>
      <c r="AX31" s="369"/>
    </row>
    <row r="32" spans="1:50" ht="23.25" customHeight="1" x14ac:dyDescent="0.15">
      <c r="A32" s="534"/>
      <c r="B32" s="532"/>
      <c r="C32" s="532"/>
      <c r="D32" s="532"/>
      <c r="E32" s="532"/>
      <c r="F32" s="533"/>
      <c r="G32" s="508" t="s">
        <v>593</v>
      </c>
      <c r="H32" s="742"/>
      <c r="I32" s="742"/>
      <c r="J32" s="742"/>
      <c r="K32" s="742"/>
      <c r="L32" s="742"/>
      <c r="M32" s="742"/>
      <c r="N32" s="742"/>
      <c r="O32" s="743"/>
      <c r="P32" s="121" t="s">
        <v>594</v>
      </c>
      <c r="Q32" s="666"/>
      <c r="R32" s="666"/>
      <c r="S32" s="666"/>
      <c r="T32" s="666"/>
      <c r="U32" s="666"/>
      <c r="V32" s="666"/>
      <c r="W32" s="666"/>
      <c r="X32" s="667"/>
      <c r="Y32" s="335" t="s">
        <v>13</v>
      </c>
      <c r="Z32" s="517"/>
      <c r="AA32" s="518"/>
      <c r="AB32" s="519" t="s">
        <v>557</v>
      </c>
      <c r="AC32" s="519"/>
      <c r="AD32" s="519"/>
      <c r="AE32" s="355" t="s">
        <v>558</v>
      </c>
      <c r="AF32" s="356"/>
      <c r="AG32" s="356"/>
      <c r="AH32" s="356"/>
      <c r="AI32" s="355" t="s">
        <v>552</v>
      </c>
      <c r="AJ32" s="356"/>
      <c r="AK32" s="356"/>
      <c r="AL32" s="356"/>
      <c r="AM32" s="355" t="s">
        <v>558</v>
      </c>
      <c r="AN32" s="356"/>
      <c r="AO32" s="356"/>
      <c r="AP32" s="356"/>
      <c r="AQ32" s="189" t="s">
        <v>592</v>
      </c>
      <c r="AR32" s="190"/>
      <c r="AS32" s="190"/>
      <c r="AT32" s="191"/>
      <c r="AU32" s="356" t="s">
        <v>592</v>
      </c>
      <c r="AV32" s="356"/>
      <c r="AW32" s="356"/>
      <c r="AX32" s="365"/>
    </row>
    <row r="33" spans="1:50" ht="23.25" customHeight="1" x14ac:dyDescent="0.15">
      <c r="A33" s="535"/>
      <c r="B33" s="536"/>
      <c r="C33" s="536"/>
      <c r="D33" s="536"/>
      <c r="E33" s="536"/>
      <c r="F33" s="537"/>
      <c r="G33" s="744"/>
      <c r="H33" s="745"/>
      <c r="I33" s="745"/>
      <c r="J33" s="745"/>
      <c r="K33" s="745"/>
      <c r="L33" s="745"/>
      <c r="M33" s="745"/>
      <c r="N33" s="745"/>
      <c r="O33" s="746"/>
      <c r="P33" s="668"/>
      <c r="Q33" s="668"/>
      <c r="R33" s="668"/>
      <c r="S33" s="668"/>
      <c r="T33" s="668"/>
      <c r="U33" s="668"/>
      <c r="V33" s="668"/>
      <c r="W33" s="668"/>
      <c r="X33" s="669"/>
      <c r="Y33" s="282" t="s">
        <v>55</v>
      </c>
      <c r="Z33" s="277"/>
      <c r="AA33" s="278"/>
      <c r="AB33" s="489" t="s">
        <v>557</v>
      </c>
      <c r="AC33" s="489"/>
      <c r="AD33" s="489"/>
      <c r="AE33" s="355" t="s">
        <v>558</v>
      </c>
      <c r="AF33" s="356"/>
      <c r="AG33" s="356"/>
      <c r="AH33" s="356"/>
      <c r="AI33" s="355" t="s">
        <v>558</v>
      </c>
      <c r="AJ33" s="356"/>
      <c r="AK33" s="356"/>
      <c r="AL33" s="356"/>
      <c r="AM33" s="355" t="s">
        <v>558</v>
      </c>
      <c r="AN33" s="356"/>
      <c r="AO33" s="356"/>
      <c r="AP33" s="356"/>
      <c r="AQ33" s="189" t="s">
        <v>592</v>
      </c>
      <c r="AR33" s="190"/>
      <c r="AS33" s="190"/>
      <c r="AT33" s="191"/>
      <c r="AU33" s="356">
        <v>3</v>
      </c>
      <c r="AV33" s="356"/>
      <c r="AW33" s="356"/>
      <c r="AX33" s="365"/>
    </row>
    <row r="34" spans="1:50" ht="23.25" customHeight="1" x14ac:dyDescent="0.15">
      <c r="A34" s="534"/>
      <c r="B34" s="532"/>
      <c r="C34" s="532"/>
      <c r="D34" s="532"/>
      <c r="E34" s="532"/>
      <c r="F34" s="533"/>
      <c r="G34" s="747"/>
      <c r="H34" s="748"/>
      <c r="I34" s="748"/>
      <c r="J34" s="748"/>
      <c r="K34" s="748"/>
      <c r="L34" s="748"/>
      <c r="M34" s="748"/>
      <c r="N34" s="748"/>
      <c r="O34" s="749"/>
      <c r="P34" s="670"/>
      <c r="Q34" s="670"/>
      <c r="R34" s="670"/>
      <c r="S34" s="670"/>
      <c r="T34" s="670"/>
      <c r="U34" s="670"/>
      <c r="V34" s="670"/>
      <c r="W34" s="670"/>
      <c r="X34" s="671"/>
      <c r="Y34" s="282" t="s">
        <v>14</v>
      </c>
      <c r="Z34" s="277"/>
      <c r="AA34" s="278"/>
      <c r="AB34" s="474" t="s">
        <v>302</v>
      </c>
      <c r="AC34" s="474"/>
      <c r="AD34" s="474"/>
      <c r="AE34" s="355" t="s">
        <v>592</v>
      </c>
      <c r="AF34" s="356"/>
      <c r="AG34" s="356"/>
      <c r="AH34" s="356"/>
      <c r="AI34" s="355" t="s">
        <v>592</v>
      </c>
      <c r="AJ34" s="356"/>
      <c r="AK34" s="356"/>
      <c r="AL34" s="356"/>
      <c r="AM34" s="355" t="s">
        <v>592</v>
      </c>
      <c r="AN34" s="356"/>
      <c r="AO34" s="356"/>
      <c r="AP34" s="356"/>
      <c r="AQ34" s="189" t="s">
        <v>592</v>
      </c>
      <c r="AR34" s="190"/>
      <c r="AS34" s="190"/>
      <c r="AT34" s="191"/>
      <c r="AU34" s="356" t="s">
        <v>592</v>
      </c>
      <c r="AV34" s="356"/>
      <c r="AW34" s="356"/>
      <c r="AX34" s="365"/>
    </row>
    <row r="35" spans="1:50" ht="23.25" customHeight="1" x14ac:dyDescent="0.15">
      <c r="A35" s="884" t="s">
        <v>539</v>
      </c>
      <c r="B35" s="885"/>
      <c r="C35" s="885"/>
      <c r="D35" s="885"/>
      <c r="E35" s="885"/>
      <c r="F35" s="886"/>
      <c r="G35" s="890" t="s">
        <v>595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9" t="s">
        <v>501</v>
      </c>
      <c r="B37" s="630"/>
      <c r="C37" s="630"/>
      <c r="D37" s="630"/>
      <c r="E37" s="630"/>
      <c r="F37" s="631"/>
      <c r="G37" s="759"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x14ac:dyDescent="0.15">
      <c r="A41" s="632"/>
      <c r="B41" s="633"/>
      <c r="C41" s="633"/>
      <c r="D41" s="633"/>
      <c r="E41" s="633"/>
      <c r="F41" s="634"/>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x14ac:dyDescent="0.15">
      <c r="A42" s="884" t="s">
        <v>539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9" t="s">
        <v>501</v>
      </c>
      <c r="B44" s="630"/>
      <c r="C44" s="630"/>
      <c r="D44" s="630"/>
      <c r="E44" s="630"/>
      <c r="F44" s="631"/>
      <c r="G44" s="759"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32"/>
      <c r="B48" s="633"/>
      <c r="C48" s="633"/>
      <c r="D48" s="633"/>
      <c r="E48" s="633"/>
      <c r="F48" s="634"/>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63"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2"/>
      <c r="B55" s="633"/>
      <c r="C55" s="633"/>
      <c r="D55" s="633"/>
      <c r="E55" s="633"/>
      <c r="F55" s="634"/>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63"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4" t="s">
        <v>358</v>
      </c>
      <c r="AF65" s="914"/>
      <c r="AG65" s="914"/>
      <c r="AH65" s="914"/>
      <c r="AI65" s="914" t="s">
        <v>359</v>
      </c>
      <c r="AJ65" s="914"/>
      <c r="AK65" s="914"/>
      <c r="AL65" s="914"/>
      <c r="AM65" s="914" t="s">
        <v>365</v>
      </c>
      <c r="AN65" s="914"/>
      <c r="AO65" s="914"/>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529</v>
      </c>
      <c r="AC67" s="992"/>
      <c r="AD67" s="992"/>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529</v>
      </c>
      <c r="AC68" s="993"/>
      <c r="AD68" s="993"/>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900" t="s">
        <v>530</v>
      </c>
      <c r="AC69" s="900"/>
      <c r="AD69" s="900"/>
      <c r="AE69" s="909"/>
      <c r="AF69" s="910"/>
      <c r="AG69" s="910"/>
      <c r="AH69" s="910"/>
      <c r="AI69" s="909"/>
      <c r="AJ69" s="910"/>
      <c r="AK69" s="910"/>
      <c r="AL69" s="910"/>
      <c r="AM69" s="909"/>
      <c r="AN69" s="910"/>
      <c r="AO69" s="910"/>
      <c r="AP69" s="910"/>
      <c r="AQ69" s="355"/>
      <c r="AR69" s="356"/>
      <c r="AS69" s="356"/>
      <c r="AT69" s="357"/>
      <c r="AU69" s="356"/>
      <c r="AV69" s="356"/>
      <c r="AW69" s="356"/>
      <c r="AX69" s="365"/>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528</v>
      </c>
      <c r="X70" s="998"/>
      <c r="Y70" s="990" t="s">
        <v>13</v>
      </c>
      <c r="Z70" s="990"/>
      <c r="AA70" s="991"/>
      <c r="AB70" s="992" t="s">
        <v>529</v>
      </c>
      <c r="AC70" s="992"/>
      <c r="AD70" s="992"/>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529</v>
      </c>
      <c r="AC71" s="993"/>
      <c r="AD71" s="993"/>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900" t="s">
        <v>530</v>
      </c>
      <c r="AC72" s="900"/>
      <c r="AD72" s="900"/>
      <c r="AE72" s="909"/>
      <c r="AF72" s="910"/>
      <c r="AG72" s="910"/>
      <c r="AH72" s="910"/>
      <c r="AI72" s="909"/>
      <c r="AJ72" s="910"/>
      <c r="AK72" s="910"/>
      <c r="AL72" s="910"/>
      <c r="AM72" s="909"/>
      <c r="AN72" s="910"/>
      <c r="AO72" s="910"/>
      <c r="AP72" s="910"/>
      <c r="AQ72" s="355"/>
      <c r="AR72" s="356"/>
      <c r="AS72" s="356"/>
      <c r="AT72" s="357"/>
      <c r="AU72" s="356"/>
      <c r="AV72" s="356"/>
      <c r="AW72" s="356"/>
      <c r="AX72" s="365"/>
    </row>
    <row r="73" spans="1:50" ht="18.75" hidden="1" customHeight="1" x14ac:dyDescent="0.15">
      <c r="A73" s="841" t="s">
        <v>502</v>
      </c>
      <c r="B73" s="842"/>
      <c r="C73" s="842"/>
      <c r="D73" s="842"/>
      <c r="E73" s="842"/>
      <c r="F73" s="843"/>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4"/>
      <c r="B74" s="845"/>
      <c r="C74" s="845"/>
      <c r="D74" s="845"/>
      <c r="E74" s="845"/>
      <c r="F74" s="846"/>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4"/>
      <c r="B75" s="845"/>
      <c r="C75" s="845"/>
      <c r="D75" s="845"/>
      <c r="E75" s="845"/>
      <c r="F75" s="846"/>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44"/>
      <c r="B76" s="845"/>
      <c r="C76" s="845"/>
      <c r="D76" s="845"/>
      <c r="E76" s="845"/>
      <c r="F76" s="846"/>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44"/>
      <c r="B77" s="845"/>
      <c r="C77" s="845"/>
      <c r="D77" s="845"/>
      <c r="E77" s="845"/>
      <c r="F77" s="846"/>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898" t="s">
        <v>542</v>
      </c>
      <c r="B78" s="899"/>
      <c r="C78" s="899"/>
      <c r="D78" s="899"/>
      <c r="E78" s="896" t="s">
        <v>467</v>
      </c>
      <c r="F78" s="897"/>
      <c r="G78" s="58" t="s">
        <v>367</v>
      </c>
      <c r="H78" s="799"/>
      <c r="I78" s="228"/>
      <c r="J78" s="228"/>
      <c r="K78" s="228"/>
      <c r="L78" s="228"/>
      <c r="M78" s="228"/>
      <c r="N78" s="228"/>
      <c r="O78" s="800"/>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496</v>
      </c>
      <c r="AP79" s="109"/>
      <c r="AQ79" s="109"/>
      <c r="AR79" s="90" t="s">
        <v>494</v>
      </c>
      <c r="AS79" s="108"/>
      <c r="AT79" s="109"/>
      <c r="AU79" s="109"/>
      <c r="AV79" s="109"/>
      <c r="AW79" s="109"/>
      <c r="AX79" s="110"/>
    </row>
    <row r="80" spans="1:50" ht="18.75" hidden="1" customHeight="1" x14ac:dyDescent="0.15">
      <c r="A80" s="486" t="s">
        <v>267</v>
      </c>
      <c r="B80" s="849" t="s">
        <v>493</v>
      </c>
      <c r="C80" s="850"/>
      <c r="D80" s="850"/>
      <c r="E80" s="850"/>
      <c r="F80" s="851"/>
      <c r="G80" s="539" t="s">
        <v>259</v>
      </c>
      <c r="H80" s="539"/>
      <c r="I80" s="539"/>
      <c r="J80" s="539"/>
      <c r="K80" s="539"/>
      <c r="L80" s="539"/>
      <c r="M80" s="539"/>
      <c r="N80" s="539"/>
      <c r="O80" s="539"/>
      <c r="P80" s="539"/>
      <c r="Q80" s="539"/>
      <c r="R80" s="539"/>
      <c r="S80" s="539"/>
      <c r="T80" s="539"/>
      <c r="U80" s="539"/>
      <c r="V80" s="539"/>
      <c r="W80" s="539"/>
      <c r="X80" s="539"/>
      <c r="Y80" s="539"/>
      <c r="Z80" s="539"/>
      <c r="AA80" s="540"/>
      <c r="AB80" s="763"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9"/>
    </row>
    <row r="81" spans="1:60" ht="22.5" hidden="1" customHeight="1" x14ac:dyDescent="0.15">
      <c r="A81" s="487"/>
      <c r="B81" s="852"/>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52"/>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56"/>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52"/>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57"/>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53"/>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58"/>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63"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14"/>
      <c r="R87" s="814"/>
      <c r="S87" s="814"/>
      <c r="T87" s="814"/>
      <c r="U87" s="814"/>
      <c r="V87" s="814"/>
      <c r="W87" s="814"/>
      <c r="X87" s="815"/>
      <c r="Y87" s="760" t="s">
        <v>63</v>
      </c>
      <c r="Z87" s="761"/>
      <c r="AA87" s="762"/>
      <c r="AB87" s="519"/>
      <c r="AC87" s="519"/>
      <c r="AD87" s="519"/>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487"/>
      <c r="B88" s="520"/>
      <c r="C88" s="520"/>
      <c r="D88" s="520"/>
      <c r="E88" s="520"/>
      <c r="F88" s="521"/>
      <c r="G88" s="213"/>
      <c r="H88" s="214"/>
      <c r="I88" s="214"/>
      <c r="J88" s="214"/>
      <c r="K88" s="214"/>
      <c r="L88" s="214"/>
      <c r="M88" s="214"/>
      <c r="N88" s="214"/>
      <c r="O88" s="215"/>
      <c r="P88" s="816"/>
      <c r="Q88" s="816"/>
      <c r="R88" s="816"/>
      <c r="S88" s="816"/>
      <c r="T88" s="816"/>
      <c r="U88" s="816"/>
      <c r="V88" s="816"/>
      <c r="W88" s="816"/>
      <c r="X88" s="817"/>
      <c r="Y88" s="723" t="s">
        <v>55</v>
      </c>
      <c r="Z88" s="724"/>
      <c r="AA88" s="725"/>
      <c r="AB88" s="489"/>
      <c r="AC88" s="489"/>
      <c r="AD88" s="489"/>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18"/>
      <c r="Y89" s="723" t="s">
        <v>14</v>
      </c>
      <c r="Z89" s="724"/>
      <c r="AA89" s="725"/>
      <c r="AB89" s="443" t="s">
        <v>15</v>
      </c>
      <c r="AC89" s="443"/>
      <c r="AD89" s="443"/>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63"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14"/>
      <c r="R92" s="814"/>
      <c r="S92" s="814"/>
      <c r="T92" s="814"/>
      <c r="U92" s="814"/>
      <c r="V92" s="814"/>
      <c r="W92" s="814"/>
      <c r="X92" s="815"/>
      <c r="Y92" s="760" t="s">
        <v>63</v>
      </c>
      <c r="Z92" s="761"/>
      <c r="AA92" s="762"/>
      <c r="AB92" s="519"/>
      <c r="AC92" s="519"/>
      <c r="AD92" s="519"/>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16"/>
      <c r="Q93" s="816"/>
      <c r="R93" s="816"/>
      <c r="S93" s="816"/>
      <c r="T93" s="816"/>
      <c r="U93" s="816"/>
      <c r="V93" s="816"/>
      <c r="W93" s="816"/>
      <c r="X93" s="817"/>
      <c r="Y93" s="723" t="s">
        <v>55</v>
      </c>
      <c r="Z93" s="724"/>
      <c r="AA93" s="725"/>
      <c r="AB93" s="489"/>
      <c r="AC93" s="489"/>
      <c r="AD93" s="489"/>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18"/>
      <c r="Y94" s="723" t="s">
        <v>14</v>
      </c>
      <c r="Z94" s="724"/>
      <c r="AA94" s="725"/>
      <c r="AB94" s="443" t="s">
        <v>15</v>
      </c>
      <c r="AC94" s="443"/>
      <c r="AD94" s="443"/>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63"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814"/>
      <c r="R97" s="814"/>
      <c r="S97" s="814"/>
      <c r="T97" s="814"/>
      <c r="U97" s="814"/>
      <c r="V97" s="814"/>
      <c r="W97" s="814"/>
      <c r="X97" s="815"/>
      <c r="Y97" s="760" t="s">
        <v>63</v>
      </c>
      <c r="Z97" s="761"/>
      <c r="AA97" s="762"/>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16"/>
      <c r="Q98" s="816"/>
      <c r="R98" s="816"/>
      <c r="S98" s="816"/>
      <c r="T98" s="816"/>
      <c r="U98" s="816"/>
      <c r="V98" s="816"/>
      <c r="W98" s="816"/>
      <c r="X98" s="817"/>
      <c r="Y98" s="723" t="s">
        <v>55</v>
      </c>
      <c r="Z98" s="724"/>
      <c r="AA98" s="725"/>
      <c r="AB98" s="811"/>
      <c r="AC98" s="812"/>
      <c r="AD98" s="813"/>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488"/>
      <c r="B99" s="867"/>
      <c r="C99" s="867"/>
      <c r="D99" s="867"/>
      <c r="E99" s="867"/>
      <c r="F99" s="868"/>
      <c r="G99" s="819"/>
      <c r="H99" s="231"/>
      <c r="I99" s="231"/>
      <c r="J99" s="231"/>
      <c r="K99" s="231"/>
      <c r="L99" s="231"/>
      <c r="M99" s="231"/>
      <c r="N99" s="231"/>
      <c r="O99" s="820"/>
      <c r="P99" s="847"/>
      <c r="Q99" s="847"/>
      <c r="R99" s="847"/>
      <c r="S99" s="847"/>
      <c r="T99" s="847"/>
      <c r="U99" s="847"/>
      <c r="V99" s="847"/>
      <c r="W99" s="847"/>
      <c r="X99" s="848"/>
      <c r="Y99" s="459" t="s">
        <v>14</v>
      </c>
      <c r="Z99" s="460"/>
      <c r="AA99" s="461"/>
      <c r="AB99" s="444" t="s">
        <v>15</v>
      </c>
      <c r="AC99" s="445"/>
      <c r="AD99" s="446"/>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47"/>
      <c r="Z100" s="448"/>
      <c r="AA100" s="449"/>
      <c r="AB100" s="829" t="s">
        <v>12</v>
      </c>
      <c r="AC100" s="829"/>
      <c r="AD100" s="829"/>
      <c r="AE100" s="861" t="s">
        <v>358</v>
      </c>
      <c r="AF100" s="862"/>
      <c r="AG100" s="862"/>
      <c r="AH100" s="863"/>
      <c r="AI100" s="861" t="s">
        <v>359</v>
      </c>
      <c r="AJ100" s="862"/>
      <c r="AK100" s="862"/>
      <c r="AL100" s="863"/>
      <c r="AM100" s="861" t="s">
        <v>365</v>
      </c>
      <c r="AN100" s="862"/>
      <c r="AO100" s="862"/>
      <c r="AP100" s="863"/>
      <c r="AQ100" s="918" t="s">
        <v>504</v>
      </c>
      <c r="AR100" s="919"/>
      <c r="AS100" s="919"/>
      <c r="AT100" s="920"/>
      <c r="AU100" s="918" t="s">
        <v>505</v>
      </c>
      <c r="AV100" s="919"/>
      <c r="AW100" s="919"/>
      <c r="AX100" s="921"/>
    </row>
    <row r="101" spans="1:60" ht="23.25" customHeight="1" x14ac:dyDescent="0.15">
      <c r="A101" s="468"/>
      <c r="B101" s="469"/>
      <c r="C101" s="469"/>
      <c r="D101" s="469"/>
      <c r="E101" s="469"/>
      <c r="F101" s="470"/>
      <c r="G101" s="121" t="s">
        <v>588</v>
      </c>
      <c r="H101" s="121"/>
      <c r="I101" s="121"/>
      <c r="J101" s="121"/>
      <c r="K101" s="121"/>
      <c r="L101" s="121"/>
      <c r="M101" s="121"/>
      <c r="N101" s="121"/>
      <c r="O101" s="121"/>
      <c r="P101" s="121"/>
      <c r="Q101" s="121"/>
      <c r="R101" s="121"/>
      <c r="S101" s="121"/>
      <c r="T101" s="121"/>
      <c r="U101" s="121"/>
      <c r="V101" s="121"/>
      <c r="W101" s="121"/>
      <c r="X101" s="212"/>
      <c r="Y101" s="826" t="s">
        <v>56</v>
      </c>
      <c r="Z101" s="706"/>
      <c r="AA101" s="707"/>
      <c r="AB101" s="519" t="s">
        <v>559</v>
      </c>
      <c r="AC101" s="519"/>
      <c r="AD101" s="519"/>
      <c r="AE101" s="325" t="s">
        <v>560</v>
      </c>
      <c r="AF101" s="325"/>
      <c r="AG101" s="325"/>
      <c r="AH101" s="325"/>
      <c r="AI101" s="325" t="s">
        <v>560</v>
      </c>
      <c r="AJ101" s="325"/>
      <c r="AK101" s="325"/>
      <c r="AL101" s="325"/>
      <c r="AM101" s="325">
        <v>1</v>
      </c>
      <c r="AN101" s="325"/>
      <c r="AO101" s="325"/>
      <c r="AP101" s="325"/>
      <c r="AQ101" s="325" t="s">
        <v>592</v>
      </c>
      <c r="AR101" s="325"/>
      <c r="AS101" s="325"/>
      <c r="AT101" s="325"/>
      <c r="AU101" s="325"/>
      <c r="AV101" s="325"/>
      <c r="AW101" s="325"/>
      <c r="AX101" s="348"/>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559</v>
      </c>
      <c r="AC102" s="519"/>
      <c r="AD102" s="519"/>
      <c r="AE102" s="325" t="s">
        <v>560</v>
      </c>
      <c r="AF102" s="325"/>
      <c r="AG102" s="325"/>
      <c r="AH102" s="325"/>
      <c r="AI102" s="325" t="s">
        <v>560</v>
      </c>
      <c r="AJ102" s="325"/>
      <c r="AK102" s="325"/>
      <c r="AL102" s="325"/>
      <c r="AM102" s="325">
        <v>1</v>
      </c>
      <c r="AN102" s="325"/>
      <c r="AO102" s="325"/>
      <c r="AP102" s="325"/>
      <c r="AQ102" s="325">
        <v>1</v>
      </c>
      <c r="AR102" s="325"/>
      <c r="AS102" s="325"/>
      <c r="AT102" s="325"/>
      <c r="AU102" s="325"/>
      <c r="AV102" s="325"/>
      <c r="AW102" s="325"/>
      <c r="AX102" s="348"/>
    </row>
    <row r="103" spans="1:60" ht="31.5" hidden="1" customHeight="1" x14ac:dyDescent="0.15">
      <c r="A103" s="465" t="s">
        <v>503</v>
      </c>
      <c r="B103" s="466"/>
      <c r="C103" s="466"/>
      <c r="D103" s="466"/>
      <c r="E103" s="466"/>
      <c r="F103" s="467"/>
      <c r="G103" s="724" t="s">
        <v>61</v>
      </c>
      <c r="H103" s="724"/>
      <c r="I103" s="724"/>
      <c r="J103" s="724"/>
      <c r="K103" s="724"/>
      <c r="L103" s="724"/>
      <c r="M103" s="724"/>
      <c r="N103" s="724"/>
      <c r="O103" s="724"/>
      <c r="P103" s="724"/>
      <c r="Q103" s="724"/>
      <c r="R103" s="724"/>
      <c r="S103" s="724"/>
      <c r="T103" s="724"/>
      <c r="U103" s="724"/>
      <c r="V103" s="724"/>
      <c r="W103" s="724"/>
      <c r="X103" s="725"/>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2" t="s">
        <v>504</v>
      </c>
      <c r="AR103" s="353"/>
      <c r="AS103" s="353"/>
      <c r="AT103" s="912"/>
      <c r="AU103" s="352" t="s">
        <v>505</v>
      </c>
      <c r="AV103" s="353"/>
      <c r="AW103" s="353"/>
      <c r="AX103" s="354"/>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909"/>
      <c r="AV105" s="910"/>
      <c r="AW105" s="910"/>
      <c r="AX105" s="911"/>
    </row>
    <row r="106" spans="1:60" ht="31.5" hidden="1" customHeight="1" x14ac:dyDescent="0.15">
      <c r="A106" s="465" t="s">
        <v>503</v>
      </c>
      <c r="B106" s="466"/>
      <c r="C106" s="466"/>
      <c r="D106" s="466"/>
      <c r="E106" s="466"/>
      <c r="F106" s="467"/>
      <c r="G106" s="724" t="s">
        <v>61</v>
      </c>
      <c r="H106" s="724"/>
      <c r="I106" s="724"/>
      <c r="J106" s="724"/>
      <c r="K106" s="724"/>
      <c r="L106" s="724"/>
      <c r="M106" s="724"/>
      <c r="N106" s="724"/>
      <c r="O106" s="724"/>
      <c r="P106" s="724"/>
      <c r="Q106" s="724"/>
      <c r="R106" s="724"/>
      <c r="S106" s="724"/>
      <c r="T106" s="724"/>
      <c r="U106" s="724"/>
      <c r="V106" s="724"/>
      <c r="W106" s="724"/>
      <c r="X106" s="725"/>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2" t="s">
        <v>504</v>
      </c>
      <c r="AR106" s="353"/>
      <c r="AS106" s="353"/>
      <c r="AT106" s="912"/>
      <c r="AU106" s="352" t="s">
        <v>505</v>
      </c>
      <c r="AV106" s="353"/>
      <c r="AW106" s="353"/>
      <c r="AX106" s="354"/>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909"/>
      <c r="AV108" s="910"/>
      <c r="AW108" s="910"/>
      <c r="AX108" s="911"/>
    </row>
    <row r="109" spans="1:60" ht="31.5" hidden="1" customHeight="1" x14ac:dyDescent="0.15">
      <c r="A109" s="465" t="s">
        <v>503</v>
      </c>
      <c r="B109" s="466"/>
      <c r="C109" s="466"/>
      <c r="D109" s="466"/>
      <c r="E109" s="466"/>
      <c r="F109" s="467"/>
      <c r="G109" s="724" t="s">
        <v>61</v>
      </c>
      <c r="H109" s="724"/>
      <c r="I109" s="724"/>
      <c r="J109" s="724"/>
      <c r="K109" s="724"/>
      <c r="L109" s="724"/>
      <c r="M109" s="724"/>
      <c r="N109" s="724"/>
      <c r="O109" s="724"/>
      <c r="P109" s="724"/>
      <c r="Q109" s="724"/>
      <c r="R109" s="724"/>
      <c r="S109" s="724"/>
      <c r="T109" s="724"/>
      <c r="U109" s="724"/>
      <c r="V109" s="724"/>
      <c r="W109" s="724"/>
      <c r="X109" s="725"/>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2" t="s">
        <v>504</v>
      </c>
      <c r="AR109" s="353"/>
      <c r="AS109" s="353"/>
      <c r="AT109" s="912"/>
      <c r="AU109" s="352" t="s">
        <v>505</v>
      </c>
      <c r="AV109" s="353"/>
      <c r="AW109" s="353"/>
      <c r="AX109" s="354"/>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909"/>
      <c r="AV111" s="910"/>
      <c r="AW111" s="910"/>
      <c r="AX111" s="911"/>
    </row>
    <row r="112" spans="1:60" ht="31.5" hidden="1" customHeight="1" x14ac:dyDescent="0.15">
      <c r="A112" s="465" t="s">
        <v>503</v>
      </c>
      <c r="B112" s="466"/>
      <c r="C112" s="466"/>
      <c r="D112" s="466"/>
      <c r="E112" s="466"/>
      <c r="F112" s="467"/>
      <c r="G112" s="724" t="s">
        <v>61</v>
      </c>
      <c r="H112" s="724"/>
      <c r="I112" s="724"/>
      <c r="J112" s="724"/>
      <c r="K112" s="724"/>
      <c r="L112" s="724"/>
      <c r="M112" s="724"/>
      <c r="N112" s="724"/>
      <c r="O112" s="724"/>
      <c r="P112" s="724"/>
      <c r="Q112" s="724"/>
      <c r="R112" s="724"/>
      <c r="S112" s="724"/>
      <c r="T112" s="724"/>
      <c r="U112" s="724"/>
      <c r="V112" s="724"/>
      <c r="W112" s="724"/>
      <c r="X112" s="725"/>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49" t="s">
        <v>504</v>
      </c>
      <c r="AR112" s="350"/>
      <c r="AS112" s="350"/>
      <c r="AT112" s="351"/>
      <c r="AU112" s="352" t="s">
        <v>505</v>
      </c>
      <c r="AV112" s="353"/>
      <c r="AW112" s="353"/>
      <c r="AX112" s="354"/>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6"/>
      <c r="Z115" s="567"/>
      <c r="AA115" s="568"/>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642" t="s">
        <v>561</v>
      </c>
      <c r="H116" s="642"/>
      <c r="I116" s="642"/>
      <c r="J116" s="642"/>
      <c r="K116" s="642"/>
      <c r="L116" s="642"/>
      <c r="M116" s="642"/>
      <c r="N116" s="642"/>
      <c r="O116" s="642"/>
      <c r="P116" s="642"/>
      <c r="Q116" s="642"/>
      <c r="R116" s="642"/>
      <c r="S116" s="642"/>
      <c r="T116" s="642"/>
      <c r="U116" s="642"/>
      <c r="V116" s="642"/>
      <c r="W116" s="642"/>
      <c r="X116" s="642"/>
      <c r="Y116" s="305" t="s">
        <v>16</v>
      </c>
      <c r="Z116" s="306"/>
      <c r="AA116" s="307"/>
      <c r="AB116" s="279" t="s">
        <v>562</v>
      </c>
      <c r="AC116" s="827"/>
      <c r="AD116" s="828"/>
      <c r="AE116" s="325" t="s">
        <v>564</v>
      </c>
      <c r="AF116" s="325"/>
      <c r="AG116" s="325"/>
      <c r="AH116" s="325"/>
      <c r="AI116" s="325" t="s">
        <v>564</v>
      </c>
      <c r="AJ116" s="325"/>
      <c r="AK116" s="325"/>
      <c r="AL116" s="325"/>
      <c r="AM116" s="325">
        <v>7</v>
      </c>
      <c r="AN116" s="325"/>
      <c r="AO116" s="325"/>
      <c r="AP116" s="325"/>
      <c r="AQ116" s="355">
        <v>6</v>
      </c>
      <c r="AR116" s="356"/>
      <c r="AS116" s="356"/>
      <c r="AT116" s="356"/>
      <c r="AU116" s="356"/>
      <c r="AV116" s="356"/>
      <c r="AW116" s="356"/>
      <c r="AX116" s="365"/>
    </row>
    <row r="117" spans="1:50" ht="46.5" customHeight="1" thickBot="1" x14ac:dyDescent="0.2">
      <c r="A117" s="274"/>
      <c r="B117" s="275"/>
      <c r="C117" s="275"/>
      <c r="D117" s="275"/>
      <c r="E117" s="275"/>
      <c r="F117" s="276"/>
      <c r="G117" s="643"/>
      <c r="H117" s="643"/>
      <c r="I117" s="643"/>
      <c r="J117" s="643"/>
      <c r="K117" s="643"/>
      <c r="L117" s="643"/>
      <c r="M117" s="643"/>
      <c r="N117" s="643"/>
      <c r="O117" s="643"/>
      <c r="P117" s="643"/>
      <c r="Q117" s="643"/>
      <c r="R117" s="643"/>
      <c r="S117" s="643"/>
      <c r="T117" s="643"/>
      <c r="U117" s="643"/>
      <c r="V117" s="643"/>
      <c r="W117" s="643"/>
      <c r="X117" s="643"/>
      <c r="Y117" s="335" t="s">
        <v>50</v>
      </c>
      <c r="Z117" s="336"/>
      <c r="AA117" s="337"/>
      <c r="AB117" s="338" t="s">
        <v>563</v>
      </c>
      <c r="AC117" s="339"/>
      <c r="AD117" s="340"/>
      <c r="AE117" s="325" t="s">
        <v>564</v>
      </c>
      <c r="AF117" s="325"/>
      <c r="AG117" s="325"/>
      <c r="AH117" s="325"/>
      <c r="AI117" s="325" t="s">
        <v>564</v>
      </c>
      <c r="AJ117" s="325"/>
      <c r="AK117" s="325"/>
      <c r="AL117" s="325"/>
      <c r="AM117" s="285" t="s">
        <v>583</v>
      </c>
      <c r="AN117" s="285"/>
      <c r="AO117" s="285"/>
      <c r="AP117" s="285"/>
      <c r="AQ117" s="285" t="s">
        <v>565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6"/>
      <c r="Z118" s="567"/>
      <c r="AA118" s="568"/>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6"/>
      <c r="Z121" s="567"/>
      <c r="AA121" s="568"/>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6"/>
      <c r="Z124" s="567"/>
      <c r="AA124" s="568"/>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19"/>
      <c r="B134" s="236"/>
      <c r="C134" s="235"/>
      <c r="D134" s="236"/>
      <c r="E134" s="235"/>
      <c r="F134" s="297"/>
      <c r="G134" s="211" t="s">
        <v>570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9"/>
    </row>
    <row r="153" spans="1:50" ht="22.5" hidden="1"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213"/>
      <c r="H155" s="214"/>
      <c r="I155" s="214"/>
      <c r="J155" s="214"/>
      <c r="K155" s="214"/>
      <c r="L155" s="214"/>
      <c r="M155" s="214"/>
      <c r="N155" s="214"/>
      <c r="O155" s="214"/>
      <c r="P155" s="215"/>
      <c r="Q155" s="718"/>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213"/>
      <c r="H156" s="214"/>
      <c r="I156" s="214"/>
      <c r="J156" s="214"/>
      <c r="K156" s="214"/>
      <c r="L156" s="214"/>
      <c r="M156" s="214"/>
      <c r="N156" s="214"/>
      <c r="O156" s="214"/>
      <c r="P156" s="215"/>
      <c r="Q156" s="718"/>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213"/>
      <c r="H157" s="214"/>
      <c r="I157" s="214"/>
      <c r="J157" s="214"/>
      <c r="K157" s="214"/>
      <c r="L157" s="214"/>
      <c r="M157" s="214"/>
      <c r="N157" s="214"/>
      <c r="O157" s="214"/>
      <c r="P157" s="215"/>
      <c r="Q157" s="718"/>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718"/>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718"/>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718"/>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718"/>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718"/>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718"/>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718"/>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718"/>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718"/>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84.7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50.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63"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00.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55.5" hidden="1" customHeight="1" x14ac:dyDescent="0.15">
      <c r="A183" s="1019"/>
      <c r="B183" s="236"/>
      <c r="C183" s="235"/>
      <c r="D183" s="236"/>
      <c r="E183" s="235"/>
      <c r="F183" s="297"/>
      <c r="G183" s="213"/>
      <c r="H183" s="214"/>
      <c r="I183" s="214"/>
      <c r="J183" s="214"/>
      <c r="K183" s="214"/>
      <c r="L183" s="214"/>
      <c r="M183" s="214"/>
      <c r="N183" s="214"/>
      <c r="O183" s="214"/>
      <c r="P183" s="215"/>
      <c r="Q183" s="718"/>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68.25" hidden="1" customHeight="1" x14ac:dyDescent="0.15">
      <c r="A184" s="1019"/>
      <c r="B184" s="236"/>
      <c r="C184" s="235"/>
      <c r="D184" s="236"/>
      <c r="E184" s="235"/>
      <c r="F184" s="297"/>
      <c r="G184" s="213"/>
      <c r="H184" s="214"/>
      <c r="I184" s="214"/>
      <c r="J184" s="214"/>
      <c r="K184" s="214"/>
      <c r="L184" s="214"/>
      <c r="M184" s="214"/>
      <c r="N184" s="214"/>
      <c r="O184" s="214"/>
      <c r="P184" s="215"/>
      <c r="Q184" s="718"/>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78" hidden="1" customHeight="1" x14ac:dyDescent="0.15">
      <c r="A185" s="1019"/>
      <c r="B185" s="236"/>
      <c r="C185" s="235"/>
      <c r="D185" s="236"/>
      <c r="E185" s="235"/>
      <c r="F185" s="297"/>
      <c r="G185" s="213"/>
      <c r="H185" s="214"/>
      <c r="I185" s="214"/>
      <c r="J185" s="214"/>
      <c r="K185" s="214"/>
      <c r="L185" s="214"/>
      <c r="M185" s="214"/>
      <c r="N185" s="214"/>
      <c r="O185" s="214"/>
      <c r="P185" s="215"/>
      <c r="Q185" s="718"/>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63"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9"/>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71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9"/>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9"/>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9"/>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71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9"/>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9"/>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370</v>
      </c>
      <c r="D430" s="234"/>
      <c r="E430" s="222" t="s">
        <v>390</v>
      </c>
      <c r="F430" s="223"/>
      <c r="G430" s="224" t="s">
        <v>386</v>
      </c>
      <c r="H430" s="118"/>
      <c r="I430" s="118"/>
      <c r="J430" s="225" t="s">
        <v>572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9"/>
      <c r="B433" s="236"/>
      <c r="C433" s="235"/>
      <c r="D433" s="236"/>
      <c r="E433" s="126"/>
      <c r="F433" s="127"/>
      <c r="G433" s="211" t="s">
        <v>573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19"/>
      <c r="B458" s="236"/>
      <c r="C458" s="235"/>
      <c r="D458" s="236"/>
      <c r="E458" s="126"/>
      <c r="F458" s="127"/>
      <c r="G458" s="211" t="s">
        <v>573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6"/>
      <c r="C482" s="235"/>
      <c r="D482" s="236"/>
      <c r="E482" s="120" t="s">
        <v>573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0"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71"/>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44.25" customHeight="1" x14ac:dyDescent="0.15">
      <c r="A702" s="496" t="s">
        <v>260</v>
      </c>
      <c r="B702" s="497"/>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2" t="s">
        <v>551</v>
      </c>
      <c r="AE702" s="883"/>
      <c r="AF702" s="883"/>
      <c r="AG702" s="872" t="s">
        <v>577</v>
      </c>
      <c r="AH702" s="873"/>
      <c r="AI702" s="873"/>
      <c r="AJ702" s="873"/>
      <c r="AK702" s="873"/>
      <c r="AL702" s="873"/>
      <c r="AM702" s="873"/>
      <c r="AN702" s="873"/>
      <c r="AO702" s="873"/>
      <c r="AP702" s="873"/>
      <c r="AQ702" s="873"/>
      <c r="AR702" s="873"/>
      <c r="AS702" s="873"/>
      <c r="AT702" s="873"/>
      <c r="AU702" s="873"/>
      <c r="AV702" s="873"/>
      <c r="AW702" s="873"/>
      <c r="AX702" s="874"/>
    </row>
    <row r="703" spans="1:50" ht="102.75" customHeight="1" x14ac:dyDescent="0.15">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14" t="s">
        <v>551</v>
      </c>
      <c r="AE703" s="115"/>
      <c r="AF703" s="115"/>
      <c r="AG703" s="654" t="s">
        <v>589</v>
      </c>
      <c r="AH703" s="655"/>
      <c r="AI703" s="655"/>
      <c r="AJ703" s="655"/>
      <c r="AK703" s="655"/>
      <c r="AL703" s="655"/>
      <c r="AM703" s="655"/>
      <c r="AN703" s="655"/>
      <c r="AO703" s="655"/>
      <c r="AP703" s="655"/>
      <c r="AQ703" s="655"/>
      <c r="AR703" s="655"/>
      <c r="AS703" s="655"/>
      <c r="AT703" s="655"/>
      <c r="AU703" s="655"/>
      <c r="AV703" s="655"/>
      <c r="AW703" s="655"/>
      <c r="AX703" s="656"/>
    </row>
    <row r="704" spans="1:50" ht="82.5" customHeight="1" x14ac:dyDescent="0.15">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3" t="s">
        <v>551</v>
      </c>
      <c r="AE704" s="564"/>
      <c r="AF704" s="564"/>
      <c r="AG704" s="718" t="s">
        <v>586</v>
      </c>
      <c r="AH704" s="214"/>
      <c r="AI704" s="214"/>
      <c r="AJ704" s="214"/>
      <c r="AK704" s="214"/>
      <c r="AL704" s="214"/>
      <c r="AM704" s="214"/>
      <c r="AN704" s="214"/>
      <c r="AO704" s="214"/>
      <c r="AP704" s="214"/>
      <c r="AQ704" s="214"/>
      <c r="AR704" s="214"/>
      <c r="AS704" s="214"/>
      <c r="AT704" s="214"/>
      <c r="AU704" s="214"/>
      <c r="AV704" s="214"/>
      <c r="AW704" s="214"/>
      <c r="AX704" s="719"/>
    </row>
    <row r="705" spans="1:50" ht="27" customHeight="1" x14ac:dyDescent="0.15">
      <c r="A705" s="604" t="s">
        <v>40</v>
      </c>
      <c r="B705" s="777"/>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6" t="s">
        <v>551</v>
      </c>
      <c r="AE705" s="727"/>
      <c r="AF705" s="727"/>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78"/>
      <c r="C706" s="597"/>
      <c r="D706" s="598"/>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575</v>
      </c>
      <c r="AE706" s="115"/>
      <c r="AF706" s="115"/>
      <c r="AG706" s="718"/>
      <c r="AH706" s="214"/>
      <c r="AI706" s="214"/>
      <c r="AJ706" s="214"/>
      <c r="AK706" s="214"/>
      <c r="AL706" s="214"/>
      <c r="AM706" s="214"/>
      <c r="AN706" s="214"/>
      <c r="AO706" s="214"/>
      <c r="AP706" s="214"/>
      <c r="AQ706" s="214"/>
      <c r="AR706" s="214"/>
      <c r="AS706" s="214"/>
      <c r="AT706" s="214"/>
      <c r="AU706" s="214"/>
      <c r="AV706" s="214"/>
      <c r="AW706" s="214"/>
      <c r="AX706" s="719"/>
    </row>
    <row r="707" spans="1:50" ht="26.25" customHeight="1" x14ac:dyDescent="0.15">
      <c r="A707" s="645"/>
      <c r="B707" s="778"/>
      <c r="C707" s="599"/>
      <c r="D707" s="600"/>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3" t="s">
        <v>575</v>
      </c>
      <c r="AE707" s="564"/>
      <c r="AF707" s="564"/>
      <c r="AG707" s="718"/>
      <c r="AH707" s="214"/>
      <c r="AI707" s="214"/>
      <c r="AJ707" s="214"/>
      <c r="AK707" s="214"/>
      <c r="AL707" s="214"/>
      <c r="AM707" s="214"/>
      <c r="AN707" s="214"/>
      <c r="AO707" s="214"/>
      <c r="AP707" s="214"/>
      <c r="AQ707" s="214"/>
      <c r="AR707" s="214"/>
      <c r="AS707" s="214"/>
      <c r="AT707" s="214"/>
      <c r="AU707" s="214"/>
      <c r="AV707" s="214"/>
      <c r="AW707" s="214"/>
      <c r="AX707" s="719"/>
    </row>
    <row r="708" spans="1:50" ht="26.25" customHeight="1" x14ac:dyDescent="0.15">
      <c r="A708" s="645"/>
      <c r="B708" s="646"/>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74" t="s">
        <v>574</v>
      </c>
      <c r="AE708" s="675"/>
      <c r="AF708" s="675"/>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551</v>
      </c>
      <c r="AE709" s="115"/>
      <c r="AF709" s="115"/>
      <c r="AG709" s="654" t="s">
        <v>582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574</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551</v>
      </c>
      <c r="AE711" s="115"/>
      <c r="AF711" s="115"/>
      <c r="AG711" s="654" t="s">
        <v>584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574</v>
      </c>
      <c r="AE712" s="564"/>
      <c r="AF712" s="564"/>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3" t="s">
        <v>551</v>
      </c>
      <c r="AE714" s="574"/>
      <c r="AF714" s="575"/>
      <c r="AG714" s="686" t="s">
        <v>587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4"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4" t="s">
        <v>574</v>
      </c>
      <c r="AE715" s="675"/>
      <c r="AF715" s="676"/>
      <c r="AG715" s="493"/>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574</v>
      </c>
      <c r="AE716" s="767"/>
      <c r="AF716" s="767"/>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551</v>
      </c>
      <c r="AE717" s="115"/>
      <c r="AF717" s="115"/>
      <c r="AG717" s="654" t="s">
        <v>585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574</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59</v>
      </c>
      <c r="B719" s="637"/>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88"/>
      <c r="AD719" s="674" t="s">
        <v>574</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25" t="s">
        <v>490</v>
      </c>
      <c r="D720" s="923"/>
      <c r="E720" s="923"/>
      <c r="F720" s="926"/>
      <c r="G720" s="922" t="s">
        <v>491</v>
      </c>
      <c r="H720" s="923"/>
      <c r="I720" s="923"/>
      <c r="J720" s="923"/>
      <c r="K720" s="923"/>
      <c r="L720" s="923"/>
      <c r="M720" s="923"/>
      <c r="N720" s="922" t="s">
        <v>495</v>
      </c>
      <c r="O720" s="923"/>
      <c r="P720" s="923"/>
      <c r="Q720" s="923"/>
      <c r="R720" s="923"/>
      <c r="S720" s="923"/>
      <c r="T720" s="923"/>
      <c r="U720" s="923"/>
      <c r="V720" s="923"/>
      <c r="W720" s="923"/>
      <c r="X720" s="923"/>
      <c r="Y720" s="923"/>
      <c r="Z720" s="923"/>
      <c r="AA720" s="923"/>
      <c r="AB720" s="923"/>
      <c r="AC720" s="923"/>
      <c r="AD720" s="923"/>
      <c r="AE720" s="923"/>
      <c r="AF720" s="924"/>
      <c r="AG720" s="718"/>
      <c r="AH720" s="214"/>
      <c r="AI720" s="214"/>
      <c r="AJ720" s="214"/>
      <c r="AK720" s="214"/>
      <c r="AL720" s="214"/>
      <c r="AM720" s="214"/>
      <c r="AN720" s="214"/>
      <c r="AO720" s="214"/>
      <c r="AP720" s="214"/>
      <c r="AQ720" s="214"/>
      <c r="AR720" s="214"/>
      <c r="AS720" s="214"/>
      <c r="AT720" s="214"/>
      <c r="AU720" s="214"/>
      <c r="AV720" s="214"/>
      <c r="AW720" s="214"/>
      <c r="AX720" s="719"/>
    </row>
    <row r="721" spans="1:50" ht="24.75" customHeight="1" x14ac:dyDescent="0.15">
      <c r="A721" s="638"/>
      <c r="B721" s="639"/>
      <c r="C721" s="901"/>
      <c r="D721" s="902"/>
      <c r="E721" s="902"/>
      <c r="F721" s="903"/>
      <c r="G721" s="927"/>
      <c r="H721" s="928"/>
      <c r="I721" s="92" t="str">
        <f>IF(OR(G721="　", G721=""), "", "-")</f>
        <v/>
      </c>
      <c r="J721" s="932"/>
      <c r="K721" s="932"/>
      <c r="L721" s="92" t="str">
        <f>IF(M721="","","-")</f>
        <v/>
      </c>
      <c r="M721" s="93"/>
      <c r="N721" s="929"/>
      <c r="O721" s="930"/>
      <c r="P721" s="930"/>
      <c r="Q721" s="930"/>
      <c r="R721" s="930"/>
      <c r="S721" s="930"/>
      <c r="T721" s="930"/>
      <c r="U721" s="930"/>
      <c r="V721" s="930"/>
      <c r="W721" s="930"/>
      <c r="X721" s="930"/>
      <c r="Y721" s="930"/>
      <c r="Z721" s="930"/>
      <c r="AA721" s="930"/>
      <c r="AB721" s="930"/>
      <c r="AC721" s="930"/>
      <c r="AD721" s="930"/>
      <c r="AE721" s="930"/>
      <c r="AF721" s="931"/>
      <c r="AG721" s="718"/>
      <c r="AH721" s="214"/>
      <c r="AI721" s="214"/>
      <c r="AJ721" s="214"/>
      <c r="AK721" s="214"/>
      <c r="AL721" s="214"/>
      <c r="AM721" s="214"/>
      <c r="AN721" s="214"/>
      <c r="AO721" s="214"/>
      <c r="AP721" s="214"/>
      <c r="AQ721" s="214"/>
      <c r="AR721" s="214"/>
      <c r="AS721" s="214"/>
      <c r="AT721" s="214"/>
      <c r="AU721" s="214"/>
      <c r="AV721" s="214"/>
      <c r="AW721" s="214"/>
      <c r="AX721" s="719"/>
    </row>
    <row r="722" spans="1:50" ht="24.75" customHeight="1" x14ac:dyDescent="0.15">
      <c r="A722" s="638"/>
      <c r="B722" s="639"/>
      <c r="C722" s="901"/>
      <c r="D722" s="902"/>
      <c r="E722" s="902"/>
      <c r="F722" s="903"/>
      <c r="G722" s="927"/>
      <c r="H722" s="928"/>
      <c r="I722" s="92" t="str">
        <f t="shared" ref="I722:I725" si="4">IF(OR(G722="　", G722=""), "", "-")</f>
        <v/>
      </c>
      <c r="J722" s="932"/>
      <c r="K722" s="932"/>
      <c r="L722" s="92" t="str">
        <f t="shared" ref="L722:L725" si="5">IF(M722="","","-")</f>
        <v/>
      </c>
      <c r="M722" s="93"/>
      <c r="N722" s="929"/>
      <c r="O722" s="930"/>
      <c r="P722" s="930"/>
      <c r="Q722" s="930"/>
      <c r="R722" s="930"/>
      <c r="S722" s="930"/>
      <c r="T722" s="930"/>
      <c r="U722" s="930"/>
      <c r="V722" s="930"/>
      <c r="W722" s="930"/>
      <c r="X722" s="930"/>
      <c r="Y722" s="930"/>
      <c r="Z722" s="930"/>
      <c r="AA722" s="930"/>
      <c r="AB722" s="930"/>
      <c r="AC722" s="930"/>
      <c r="AD722" s="930"/>
      <c r="AE722" s="930"/>
      <c r="AF722" s="931"/>
      <c r="AG722" s="718"/>
      <c r="AH722" s="214"/>
      <c r="AI722" s="214"/>
      <c r="AJ722" s="214"/>
      <c r="AK722" s="214"/>
      <c r="AL722" s="214"/>
      <c r="AM722" s="214"/>
      <c r="AN722" s="214"/>
      <c r="AO722" s="214"/>
      <c r="AP722" s="214"/>
      <c r="AQ722" s="214"/>
      <c r="AR722" s="214"/>
      <c r="AS722" s="214"/>
      <c r="AT722" s="214"/>
      <c r="AU722" s="214"/>
      <c r="AV722" s="214"/>
      <c r="AW722" s="214"/>
      <c r="AX722" s="719"/>
    </row>
    <row r="723" spans="1:50" ht="24.75" customHeight="1" x14ac:dyDescent="0.15">
      <c r="A723" s="638"/>
      <c r="B723" s="639"/>
      <c r="C723" s="901"/>
      <c r="D723" s="902"/>
      <c r="E723" s="902"/>
      <c r="F723" s="903"/>
      <c r="G723" s="927"/>
      <c r="H723" s="928"/>
      <c r="I723" s="92" t="str">
        <f t="shared" si="4"/>
        <v/>
      </c>
      <c r="J723" s="932"/>
      <c r="K723" s="932"/>
      <c r="L723" s="92" t="str">
        <f t="shared" si="5"/>
        <v/>
      </c>
      <c r="M723" s="93"/>
      <c r="N723" s="929"/>
      <c r="O723" s="930"/>
      <c r="P723" s="930"/>
      <c r="Q723" s="930"/>
      <c r="R723" s="930"/>
      <c r="S723" s="930"/>
      <c r="T723" s="930"/>
      <c r="U723" s="930"/>
      <c r="V723" s="930"/>
      <c r="W723" s="930"/>
      <c r="X723" s="930"/>
      <c r="Y723" s="930"/>
      <c r="Z723" s="930"/>
      <c r="AA723" s="930"/>
      <c r="AB723" s="930"/>
      <c r="AC723" s="930"/>
      <c r="AD723" s="930"/>
      <c r="AE723" s="930"/>
      <c r="AF723" s="931"/>
      <c r="AG723" s="718"/>
      <c r="AH723" s="214"/>
      <c r="AI723" s="214"/>
      <c r="AJ723" s="214"/>
      <c r="AK723" s="214"/>
      <c r="AL723" s="214"/>
      <c r="AM723" s="214"/>
      <c r="AN723" s="214"/>
      <c r="AO723" s="214"/>
      <c r="AP723" s="214"/>
      <c r="AQ723" s="214"/>
      <c r="AR723" s="214"/>
      <c r="AS723" s="214"/>
      <c r="AT723" s="214"/>
      <c r="AU723" s="214"/>
      <c r="AV723" s="214"/>
      <c r="AW723" s="214"/>
      <c r="AX723" s="719"/>
    </row>
    <row r="724" spans="1:50" ht="24.75" customHeight="1" x14ac:dyDescent="0.15">
      <c r="A724" s="638"/>
      <c r="B724" s="639"/>
      <c r="C724" s="901"/>
      <c r="D724" s="902"/>
      <c r="E724" s="902"/>
      <c r="F724" s="903"/>
      <c r="G724" s="927"/>
      <c r="H724" s="928"/>
      <c r="I724" s="92" t="str">
        <f t="shared" si="4"/>
        <v/>
      </c>
      <c r="J724" s="932"/>
      <c r="K724" s="932"/>
      <c r="L724" s="92" t="str">
        <f t="shared" si="5"/>
        <v/>
      </c>
      <c r="M724" s="93"/>
      <c r="N724" s="929"/>
      <c r="O724" s="930"/>
      <c r="P724" s="930"/>
      <c r="Q724" s="930"/>
      <c r="R724" s="930"/>
      <c r="S724" s="930"/>
      <c r="T724" s="930"/>
      <c r="U724" s="930"/>
      <c r="V724" s="930"/>
      <c r="W724" s="930"/>
      <c r="X724" s="930"/>
      <c r="Y724" s="930"/>
      <c r="Z724" s="930"/>
      <c r="AA724" s="930"/>
      <c r="AB724" s="930"/>
      <c r="AC724" s="930"/>
      <c r="AD724" s="930"/>
      <c r="AE724" s="930"/>
      <c r="AF724" s="931"/>
      <c r="AG724" s="718"/>
      <c r="AH724" s="214"/>
      <c r="AI724" s="214"/>
      <c r="AJ724" s="214"/>
      <c r="AK724" s="214"/>
      <c r="AL724" s="214"/>
      <c r="AM724" s="214"/>
      <c r="AN724" s="214"/>
      <c r="AO724" s="214"/>
      <c r="AP724" s="214"/>
      <c r="AQ724" s="214"/>
      <c r="AR724" s="214"/>
      <c r="AS724" s="214"/>
      <c r="AT724" s="214"/>
      <c r="AU724" s="214"/>
      <c r="AV724" s="214"/>
      <c r="AW724" s="214"/>
      <c r="AX724" s="719"/>
    </row>
    <row r="725" spans="1:50" ht="24.75" customHeight="1" x14ac:dyDescent="0.15">
      <c r="A725" s="640"/>
      <c r="B725" s="641"/>
      <c r="C725" s="904"/>
      <c r="D725" s="905"/>
      <c r="E725" s="905"/>
      <c r="F725" s="906"/>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95.25" customHeight="1" x14ac:dyDescent="0.15">
      <c r="A726" s="604" t="s">
        <v>49</v>
      </c>
      <c r="B726" s="605"/>
      <c r="C726" s="425" t="s">
        <v>54</v>
      </c>
      <c r="D726" s="561"/>
      <c r="E726" s="561"/>
      <c r="F726" s="562"/>
      <c r="G726" s="809" t="s">
        <v>591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06"/>
      <c r="B727" s="607"/>
      <c r="C727" s="804" t="s">
        <v>58</v>
      </c>
      <c r="D727" s="805"/>
      <c r="E727" s="805"/>
      <c r="F727" s="806"/>
      <c r="G727" s="807" t="s">
        <v>590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c r="B731" s="602"/>
      <c r="C731" s="602"/>
      <c r="D731" s="602"/>
      <c r="E731" s="603"/>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53"/>
      <c r="B733" s="754"/>
      <c r="C733" s="754"/>
      <c r="D733" s="754"/>
      <c r="E733" s="755"/>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08" t="s">
        <v>433</v>
      </c>
      <c r="B737" s="609"/>
      <c r="C737" s="609"/>
      <c r="D737" s="609"/>
      <c r="E737" s="609"/>
      <c r="F737" s="609"/>
      <c r="G737" s="940"/>
      <c r="H737" s="941"/>
      <c r="I737" s="941"/>
      <c r="J737" s="941"/>
      <c r="K737" s="941"/>
      <c r="L737" s="941"/>
      <c r="M737" s="941"/>
      <c r="N737" s="941"/>
      <c r="O737" s="941"/>
      <c r="P737" s="942"/>
      <c r="Q737" s="609" t="s">
        <v>360</v>
      </c>
      <c r="R737" s="609"/>
      <c r="S737" s="609"/>
      <c r="T737" s="609"/>
      <c r="U737" s="609"/>
      <c r="V737" s="609"/>
      <c r="W737" s="940"/>
      <c r="X737" s="941"/>
      <c r="Y737" s="941"/>
      <c r="Z737" s="941"/>
      <c r="AA737" s="941"/>
      <c r="AB737" s="941"/>
      <c r="AC737" s="941"/>
      <c r="AD737" s="941"/>
      <c r="AE737" s="941"/>
      <c r="AF737" s="942"/>
      <c r="AG737" s="609" t="s">
        <v>361</v>
      </c>
      <c r="AH737" s="609"/>
      <c r="AI737" s="609"/>
      <c r="AJ737" s="609"/>
      <c r="AK737" s="609"/>
      <c r="AL737" s="609"/>
      <c r="AM737" s="940"/>
      <c r="AN737" s="941"/>
      <c r="AO737" s="941"/>
      <c r="AP737" s="941"/>
      <c r="AQ737" s="941"/>
      <c r="AR737" s="941"/>
      <c r="AS737" s="941"/>
      <c r="AT737" s="941"/>
      <c r="AU737" s="941"/>
      <c r="AV737" s="942"/>
      <c r="AW737" s="59"/>
      <c r="AX737" s="60"/>
    </row>
    <row r="738" spans="1:50" ht="24.75" customHeight="1" x14ac:dyDescent="0.15">
      <c r="A738" s="913" t="s">
        <v>362</v>
      </c>
      <c r="B738" s="914"/>
      <c r="C738" s="914"/>
      <c r="D738" s="914"/>
      <c r="E738" s="914"/>
      <c r="F738" s="914"/>
      <c r="G738" s="940"/>
      <c r="H738" s="941"/>
      <c r="I738" s="941"/>
      <c r="J738" s="941"/>
      <c r="K738" s="941"/>
      <c r="L738" s="941"/>
      <c r="M738" s="941"/>
      <c r="N738" s="941"/>
      <c r="O738" s="941"/>
      <c r="P738" s="941"/>
      <c r="Q738" s="609" t="s">
        <v>363</v>
      </c>
      <c r="R738" s="609"/>
      <c r="S738" s="609"/>
      <c r="T738" s="609"/>
      <c r="U738" s="609"/>
      <c r="V738" s="609"/>
      <c r="W738" s="940"/>
      <c r="X738" s="941"/>
      <c r="Y738" s="941"/>
      <c r="Z738" s="941"/>
      <c r="AA738" s="941"/>
      <c r="AB738" s="941"/>
      <c r="AC738" s="941"/>
      <c r="AD738" s="941"/>
      <c r="AE738" s="941"/>
      <c r="AF738" s="942"/>
      <c r="AG738" s="914" t="s">
        <v>364</v>
      </c>
      <c r="AH738" s="914"/>
      <c r="AI738" s="914"/>
      <c r="AJ738" s="914"/>
      <c r="AK738" s="914"/>
      <c r="AL738" s="914"/>
      <c r="AM738" s="940"/>
      <c r="AN738" s="941"/>
      <c r="AO738" s="941"/>
      <c r="AP738" s="941"/>
      <c r="AQ738" s="941"/>
      <c r="AR738" s="941"/>
      <c r="AS738" s="941"/>
      <c r="AT738" s="941"/>
      <c r="AU738" s="941"/>
      <c r="AV738" s="942"/>
      <c r="AW738" s="87"/>
      <c r="AX738" s="88"/>
    </row>
    <row r="739" spans="1:50" ht="24.75" customHeight="1" thickBot="1" x14ac:dyDescent="0.2">
      <c r="A739" s="751" t="s">
        <v>492</v>
      </c>
      <c r="B739" s="752"/>
      <c r="C739" s="752"/>
      <c r="D739" s="752"/>
      <c r="E739" s="752"/>
      <c r="F739" s="752"/>
      <c r="G739" s="943" t="s">
        <v>576</v>
      </c>
      <c r="H739" s="944"/>
      <c r="I739" s="944"/>
      <c r="J739" s="944"/>
      <c r="K739" s="944"/>
      <c r="L739" s="944"/>
      <c r="M739" s="944"/>
      <c r="N739" s="944"/>
      <c r="O739" s="944"/>
      <c r="P739" s="945"/>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8" t="s">
        <v>543</v>
      </c>
      <c r="B740" s="789"/>
      <c r="C740" s="789"/>
      <c r="D740" s="789"/>
      <c r="E740" s="789"/>
      <c r="F740" s="79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545</v>
      </c>
      <c r="B779" s="769"/>
      <c r="C779" s="769"/>
      <c r="D779" s="769"/>
      <c r="E779" s="769"/>
      <c r="F779" s="770"/>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5"/>
      <c r="B780" s="771"/>
      <c r="C780" s="771"/>
      <c r="D780" s="771"/>
      <c r="E780" s="771"/>
      <c r="F780" s="772"/>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37.5" customHeight="1" x14ac:dyDescent="0.15">
      <c r="A781" s="565"/>
      <c r="B781" s="771"/>
      <c r="C781" s="771"/>
      <c r="D781" s="771"/>
      <c r="E781" s="771"/>
      <c r="F781" s="772"/>
      <c r="G781" s="432" t="s">
        <v>579</v>
      </c>
      <c r="H781" s="433"/>
      <c r="I781" s="433"/>
      <c r="J781" s="433"/>
      <c r="K781" s="434"/>
      <c r="L781" s="435" t="s">
        <v>578</v>
      </c>
      <c r="M781" s="436"/>
      <c r="N781" s="436"/>
      <c r="O781" s="436"/>
      <c r="P781" s="436"/>
      <c r="Q781" s="436"/>
      <c r="R781" s="436"/>
      <c r="S781" s="436"/>
      <c r="T781" s="436"/>
      <c r="U781" s="436"/>
      <c r="V781" s="436"/>
      <c r="W781" s="436"/>
      <c r="X781" s="437"/>
      <c r="Y781" s="462">
        <v>7.3</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5"/>
      <c r="B782" s="771"/>
      <c r="C782" s="771"/>
      <c r="D782" s="771"/>
      <c r="E782" s="771"/>
      <c r="F782" s="77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5"/>
      <c r="B783" s="771"/>
      <c r="C783" s="771"/>
      <c r="D783" s="771"/>
      <c r="E783" s="771"/>
      <c r="F783" s="77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5"/>
      <c r="B784" s="771"/>
      <c r="C784" s="771"/>
      <c r="D784" s="771"/>
      <c r="E784" s="771"/>
      <c r="F784" s="77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5"/>
      <c r="B785" s="771"/>
      <c r="C785" s="771"/>
      <c r="D785" s="771"/>
      <c r="E785" s="771"/>
      <c r="F785" s="77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5"/>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5"/>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5"/>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5"/>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5"/>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5"/>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7.3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5"/>
      <c r="B792" s="771"/>
      <c r="C792" s="771"/>
      <c r="D792" s="771"/>
      <c r="E792" s="771"/>
      <c r="F792" s="77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5"/>
      <c r="B793" s="771"/>
      <c r="C793" s="771"/>
      <c r="D793" s="771"/>
      <c r="E793" s="771"/>
      <c r="F793" s="772"/>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5"/>
      <c r="B794" s="771"/>
      <c r="C794" s="771"/>
      <c r="D794" s="771"/>
      <c r="E794" s="771"/>
      <c r="F794" s="772"/>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5"/>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5"/>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5"/>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5"/>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5"/>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5"/>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5"/>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5"/>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5"/>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5"/>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5"/>
      <c r="B805" s="771"/>
      <c r="C805" s="771"/>
      <c r="D805" s="771"/>
      <c r="E805" s="771"/>
      <c r="F805" s="77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5"/>
      <c r="B806" s="771"/>
      <c r="C806" s="771"/>
      <c r="D806" s="771"/>
      <c r="E806" s="771"/>
      <c r="F806" s="772"/>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5"/>
      <c r="B807" s="771"/>
      <c r="C807" s="771"/>
      <c r="D807" s="771"/>
      <c r="E807" s="771"/>
      <c r="F807" s="772"/>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5"/>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5"/>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5"/>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5"/>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5"/>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5"/>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5"/>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5"/>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5"/>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5"/>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5"/>
      <c r="B818" s="771"/>
      <c r="C818" s="771"/>
      <c r="D818" s="771"/>
      <c r="E818" s="771"/>
      <c r="F818" s="77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5"/>
      <c r="B819" s="771"/>
      <c r="C819" s="771"/>
      <c r="D819" s="771"/>
      <c r="E819" s="771"/>
      <c r="F819" s="772"/>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5"/>
      <c r="B820" s="771"/>
      <c r="C820" s="771"/>
      <c r="D820" s="771"/>
      <c r="E820" s="771"/>
      <c r="F820" s="772"/>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5"/>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5"/>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5"/>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5"/>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5"/>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5"/>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5"/>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5"/>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5"/>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5"/>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6" t="s">
        <v>496</v>
      </c>
      <c r="AM831" s="937"/>
      <c r="AN831" s="93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8" customHeight="1" x14ac:dyDescent="0.15">
      <c r="A837" s="393">
        <v>1</v>
      </c>
      <c r="B837" s="393">
        <v>1</v>
      </c>
      <c r="C837" s="414" t="s">
        <v>580</v>
      </c>
      <c r="D837" s="404"/>
      <c r="E837" s="404"/>
      <c r="F837" s="404"/>
      <c r="G837" s="404"/>
      <c r="H837" s="404"/>
      <c r="I837" s="404"/>
      <c r="J837" s="405">
        <v>7010901005494</v>
      </c>
      <c r="K837" s="406"/>
      <c r="L837" s="406"/>
      <c r="M837" s="406"/>
      <c r="N837" s="406"/>
      <c r="O837" s="406"/>
      <c r="P837" s="415" t="s">
        <v>578</v>
      </c>
      <c r="Q837" s="308"/>
      <c r="R837" s="308"/>
      <c r="S837" s="308"/>
      <c r="T837" s="308"/>
      <c r="U837" s="308"/>
      <c r="V837" s="308"/>
      <c r="W837" s="308"/>
      <c r="X837" s="308"/>
      <c r="Y837" s="316">
        <v>7.3</v>
      </c>
      <c r="Z837" s="317"/>
      <c r="AA837" s="317"/>
      <c r="AB837" s="318"/>
      <c r="AC837" s="407" t="s">
        <v>535</v>
      </c>
      <c r="AD837" s="413"/>
      <c r="AE837" s="413"/>
      <c r="AF837" s="413"/>
      <c r="AG837" s="413"/>
      <c r="AH837" s="408">
        <v>4</v>
      </c>
      <c r="AI837" s="409"/>
      <c r="AJ837" s="409"/>
      <c r="AK837" s="409"/>
      <c r="AL837" s="313">
        <v>99.6</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496</v>
      </c>
      <c r="AM1098" s="939"/>
      <c r="AN1098" s="93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78"/>
      <c r="E1101" s="251" t="s">
        <v>398</v>
      </c>
      <c r="F1101" s="878"/>
      <c r="G1101" s="878"/>
      <c r="H1101" s="878"/>
      <c r="I1101" s="878"/>
      <c r="J1101" s="251" t="s">
        <v>434</v>
      </c>
      <c r="K1101" s="251"/>
      <c r="L1101" s="251"/>
      <c r="M1101" s="251"/>
      <c r="N1101" s="251"/>
      <c r="O1101" s="251"/>
      <c r="P1101" s="341" t="s">
        <v>28</v>
      </c>
      <c r="Q1101" s="341"/>
      <c r="R1101" s="341"/>
      <c r="S1101" s="341"/>
      <c r="T1101" s="341"/>
      <c r="U1101" s="341"/>
      <c r="V1101" s="341"/>
      <c r="W1101" s="341"/>
      <c r="X1101" s="341"/>
      <c r="Y1101" s="251" t="s">
        <v>436</v>
      </c>
      <c r="Z1101" s="878"/>
      <c r="AA1101" s="878"/>
      <c r="AB1101" s="878"/>
      <c r="AC1101" s="251" t="s">
        <v>379</v>
      </c>
      <c r="AD1101" s="251"/>
      <c r="AE1101" s="251"/>
      <c r="AF1101" s="251"/>
      <c r="AG1101" s="251"/>
      <c r="AH1101" s="341" t="s">
        <v>393</v>
      </c>
      <c r="AI1101" s="342"/>
      <c r="AJ1101" s="342"/>
      <c r="AK1101" s="342"/>
      <c r="AL1101" s="342" t="s">
        <v>22</v>
      </c>
      <c r="AM1101" s="342"/>
      <c r="AN1101" s="342"/>
      <c r="AO1101" s="881"/>
      <c r="AP1101" s="418" t="s">
        <v>470</v>
      </c>
      <c r="AQ1101" s="418"/>
      <c r="AR1101" s="418"/>
      <c r="AS1101" s="418"/>
      <c r="AT1101" s="418"/>
      <c r="AU1101" s="418"/>
      <c r="AV1101" s="418"/>
      <c r="AW1101" s="418"/>
      <c r="AX1101" s="418"/>
    </row>
    <row r="1102" spans="1:50" ht="30" hidden="1" customHeight="1" x14ac:dyDescent="0.15">
      <c r="A1102" s="393">
        <v>1</v>
      </c>
      <c r="B1102" s="393">
        <v>1</v>
      </c>
      <c r="C1102" s="880"/>
      <c r="D1102" s="880"/>
      <c r="E1102" s="879"/>
      <c r="F1102" s="879"/>
      <c r="G1102" s="879"/>
      <c r="H1102" s="879"/>
      <c r="I1102" s="87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0"/>
      <c r="D1103" s="880"/>
      <c r="E1103" s="879"/>
      <c r="F1103" s="879"/>
      <c r="G1103" s="879"/>
      <c r="H1103" s="879"/>
      <c r="I1103" s="87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0"/>
      <c r="D1104" s="880"/>
      <c r="E1104" s="879"/>
      <c r="F1104" s="879"/>
      <c r="G1104" s="879"/>
      <c r="H1104" s="879"/>
      <c r="I1104" s="87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0"/>
      <c r="D1105" s="880"/>
      <c r="E1105" s="879"/>
      <c r="F1105" s="879"/>
      <c r="G1105" s="879"/>
      <c r="H1105" s="879"/>
      <c r="I1105" s="87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0"/>
      <c r="D1106" s="880"/>
      <c r="E1106" s="879"/>
      <c r="F1106" s="879"/>
      <c r="G1106" s="879"/>
      <c r="H1106" s="879"/>
      <c r="I1106" s="87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0"/>
      <c r="D1107" s="880"/>
      <c r="E1107" s="879"/>
      <c r="F1107" s="879"/>
      <c r="G1107" s="879"/>
      <c r="H1107" s="879"/>
      <c r="I1107" s="87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0"/>
      <c r="D1108" s="880"/>
      <c r="E1108" s="879"/>
      <c r="F1108" s="879"/>
      <c r="G1108" s="879"/>
      <c r="H1108" s="879"/>
      <c r="I1108" s="87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0"/>
      <c r="D1109" s="880"/>
      <c r="E1109" s="879"/>
      <c r="F1109" s="879"/>
      <c r="G1109" s="879"/>
      <c r="H1109" s="879"/>
      <c r="I1109" s="87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0"/>
      <c r="D1110" s="880"/>
      <c r="E1110" s="879"/>
      <c r="F1110" s="879"/>
      <c r="G1110" s="879"/>
      <c r="H1110" s="879"/>
      <c r="I1110" s="87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0"/>
      <c r="D1111" s="880"/>
      <c r="E1111" s="879"/>
      <c r="F1111" s="879"/>
      <c r="G1111" s="879"/>
      <c r="H1111" s="879"/>
      <c r="I1111" s="87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0"/>
      <c r="D1112" s="880"/>
      <c r="E1112" s="879"/>
      <c r="F1112" s="879"/>
      <c r="G1112" s="879"/>
      <c r="H1112" s="879"/>
      <c r="I1112" s="87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0"/>
      <c r="D1113" s="880"/>
      <c r="E1113" s="879"/>
      <c r="F1113" s="879"/>
      <c r="G1113" s="879"/>
      <c r="H1113" s="879"/>
      <c r="I1113" s="87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0"/>
      <c r="D1114" s="880"/>
      <c r="E1114" s="879"/>
      <c r="F1114" s="879"/>
      <c r="G1114" s="879"/>
      <c r="H1114" s="879"/>
      <c r="I1114" s="87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0"/>
      <c r="D1115" s="880"/>
      <c r="E1115" s="879"/>
      <c r="F1115" s="879"/>
      <c r="G1115" s="879"/>
      <c r="H1115" s="879"/>
      <c r="I1115" s="87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0"/>
      <c r="D1116" s="880"/>
      <c r="E1116" s="879"/>
      <c r="F1116" s="879"/>
      <c r="G1116" s="879"/>
      <c r="H1116" s="879"/>
      <c r="I1116" s="87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0"/>
      <c r="D1117" s="880"/>
      <c r="E1117" s="879"/>
      <c r="F1117" s="879"/>
      <c r="G1117" s="879"/>
      <c r="H1117" s="879"/>
      <c r="I1117" s="87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0"/>
      <c r="D1118" s="880"/>
      <c r="E1118" s="879"/>
      <c r="F1118" s="879"/>
      <c r="G1118" s="879"/>
      <c r="H1118" s="879"/>
      <c r="I1118" s="87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0"/>
      <c r="D1119" s="880"/>
      <c r="E1119" s="249"/>
      <c r="F1119" s="879"/>
      <c r="G1119" s="879"/>
      <c r="H1119" s="879"/>
      <c r="I1119" s="87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0"/>
      <c r="D1120" s="880"/>
      <c r="E1120" s="879"/>
      <c r="F1120" s="879"/>
      <c r="G1120" s="879"/>
      <c r="H1120" s="879"/>
      <c r="I1120" s="87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0"/>
      <c r="D1121" s="880"/>
      <c r="E1121" s="879"/>
      <c r="F1121" s="879"/>
      <c r="G1121" s="879"/>
      <c r="H1121" s="879"/>
      <c r="I1121" s="87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0"/>
      <c r="D1122" s="880"/>
      <c r="E1122" s="879"/>
      <c r="F1122" s="879"/>
      <c r="G1122" s="879"/>
      <c r="H1122" s="879"/>
      <c r="I1122" s="87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0"/>
      <c r="D1123" s="880"/>
      <c r="E1123" s="879"/>
      <c r="F1123" s="879"/>
      <c r="G1123" s="879"/>
      <c r="H1123" s="879"/>
      <c r="I1123" s="87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0"/>
      <c r="D1124" s="880"/>
      <c r="E1124" s="879"/>
      <c r="F1124" s="879"/>
      <c r="G1124" s="879"/>
      <c r="H1124" s="879"/>
      <c r="I1124" s="87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0"/>
      <c r="D1125" s="880"/>
      <c r="E1125" s="879"/>
      <c r="F1125" s="879"/>
      <c r="G1125" s="879"/>
      <c r="H1125" s="879"/>
      <c r="I1125" s="87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0"/>
      <c r="D1126" s="880"/>
      <c r="E1126" s="879"/>
      <c r="F1126" s="879"/>
      <c r="G1126" s="879"/>
      <c r="H1126" s="879"/>
      <c r="I1126" s="87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0"/>
      <c r="D1127" s="880"/>
      <c r="E1127" s="879"/>
      <c r="F1127" s="879"/>
      <c r="G1127" s="879"/>
      <c r="H1127" s="879"/>
      <c r="I1127" s="87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0"/>
      <c r="D1128" s="880"/>
      <c r="E1128" s="879"/>
      <c r="F1128" s="879"/>
      <c r="G1128" s="879"/>
      <c r="H1128" s="879"/>
      <c r="I1128" s="87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0"/>
      <c r="D1129" s="880"/>
      <c r="E1129" s="879"/>
      <c r="F1129" s="879"/>
      <c r="G1129" s="879"/>
      <c r="H1129" s="879"/>
      <c r="I1129" s="87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0"/>
      <c r="D1130" s="880"/>
      <c r="E1130" s="879"/>
      <c r="F1130" s="879"/>
      <c r="G1130" s="879"/>
      <c r="H1130" s="879"/>
      <c r="I1130" s="87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0"/>
      <c r="D1131" s="880"/>
      <c r="E1131" s="879"/>
      <c r="F1131" s="879"/>
      <c r="G1131" s="879"/>
      <c r="H1131" s="879"/>
      <c r="I1131" s="87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4">
    <mergeCell ref="AQ101:AX101"/>
    <mergeCell ref="AQ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607">
      <formula>IF(RIGHT(TEXT(P14,"0.#"),1)=".",FALSE,TRUE)</formula>
    </cfRule>
    <cfRule type="expression" dxfId="2798" priority="13608">
      <formula>IF(RIGHT(TEXT(P14,"0.#"),1)=".",TRUE,FALSE)</formula>
    </cfRule>
  </conditionalFormatting>
  <conditionalFormatting sqref="P18:AX18">
    <cfRule type="expression" dxfId="2797" priority="13483">
      <formula>IF(RIGHT(TEXT(P18,"0.#"),1)=".",FALSE,TRUE)</formula>
    </cfRule>
    <cfRule type="expression" dxfId="2796" priority="13484">
      <formula>IF(RIGHT(TEXT(P18,"0.#"),1)=".",TRUE,FALSE)</formula>
    </cfRule>
  </conditionalFormatting>
  <conditionalFormatting sqref="Y782">
    <cfRule type="expression" dxfId="2795" priority="13479">
      <formula>IF(RIGHT(TEXT(Y782,"0.#"),1)=".",FALSE,TRUE)</formula>
    </cfRule>
    <cfRule type="expression" dxfId="2794" priority="13480">
      <formula>IF(RIGHT(TEXT(Y782,"0.#"),1)=".",TRUE,FALSE)</formula>
    </cfRule>
  </conditionalFormatting>
  <conditionalFormatting sqref="Y791">
    <cfRule type="expression" dxfId="2793" priority="13475">
      <formula>IF(RIGHT(TEXT(Y791,"0.#"),1)=".",FALSE,TRUE)</formula>
    </cfRule>
    <cfRule type="expression" dxfId="2792" priority="13476">
      <formula>IF(RIGHT(TEXT(Y791,"0.#"),1)=".",TRUE,FALSE)</formula>
    </cfRule>
  </conditionalFormatting>
  <conditionalFormatting sqref="Y822:Y829 Y820 Y809:Y816 Y807 Y796:Y803 Y794">
    <cfRule type="expression" dxfId="2791" priority="13257">
      <formula>IF(RIGHT(TEXT(Y794,"0.#"),1)=".",FALSE,TRUE)</formula>
    </cfRule>
    <cfRule type="expression" dxfId="2790" priority="13258">
      <formula>IF(RIGHT(TEXT(Y794,"0.#"),1)=".",TRUE,FALSE)</formula>
    </cfRule>
  </conditionalFormatting>
  <conditionalFormatting sqref="P16:AQ17 P15:AX15 P13:AX13">
    <cfRule type="expression" dxfId="2789" priority="13305">
      <formula>IF(RIGHT(TEXT(P13,"0.#"),1)=".",FALSE,TRUE)</formula>
    </cfRule>
    <cfRule type="expression" dxfId="2788" priority="13306">
      <formula>IF(RIGHT(TEXT(P13,"0.#"),1)=".",TRUE,FALSE)</formula>
    </cfRule>
  </conditionalFormatting>
  <conditionalFormatting sqref="P19:AJ19">
    <cfRule type="expression" dxfId="2787" priority="13303">
      <formula>IF(RIGHT(TEXT(P19,"0.#"),1)=".",FALSE,TRUE)</formula>
    </cfRule>
    <cfRule type="expression" dxfId="2786" priority="13304">
      <formula>IF(RIGHT(TEXT(P19,"0.#"),1)=".",TRUE,FALSE)</formula>
    </cfRule>
  </conditionalFormatting>
  <conditionalFormatting sqref="Y783:Y790 Y781">
    <cfRule type="expression" dxfId="2785" priority="13281">
      <formula>IF(RIGHT(TEXT(Y781,"0.#"),1)=".",FALSE,TRUE)</formula>
    </cfRule>
    <cfRule type="expression" dxfId="2784" priority="13282">
      <formula>IF(RIGHT(TEXT(Y781,"0.#"),1)=".",TRUE,FALSE)</formula>
    </cfRule>
  </conditionalFormatting>
  <conditionalFormatting sqref="AU782">
    <cfRule type="expression" dxfId="2783" priority="13279">
      <formula>IF(RIGHT(TEXT(AU782,"0.#"),1)=".",FALSE,TRUE)</formula>
    </cfRule>
    <cfRule type="expression" dxfId="2782" priority="13280">
      <formula>IF(RIGHT(TEXT(AU782,"0.#"),1)=".",TRUE,FALSE)</formula>
    </cfRule>
  </conditionalFormatting>
  <conditionalFormatting sqref="AU791">
    <cfRule type="expression" dxfId="2781" priority="13277">
      <formula>IF(RIGHT(TEXT(AU791,"0.#"),1)=".",FALSE,TRUE)</formula>
    </cfRule>
    <cfRule type="expression" dxfId="2780" priority="13278">
      <formula>IF(RIGHT(TEXT(AU791,"0.#"),1)=".",TRUE,FALSE)</formula>
    </cfRule>
  </conditionalFormatting>
  <conditionalFormatting sqref="AU783:AU790 AU781">
    <cfRule type="expression" dxfId="2779" priority="13275">
      <formula>IF(RIGHT(TEXT(AU781,"0.#"),1)=".",FALSE,TRUE)</formula>
    </cfRule>
    <cfRule type="expression" dxfId="2778" priority="13276">
      <formula>IF(RIGHT(TEXT(AU781,"0.#"),1)=".",TRUE,FALSE)</formula>
    </cfRule>
  </conditionalFormatting>
  <conditionalFormatting sqref="Y821 Y808 Y795">
    <cfRule type="expression" dxfId="2777" priority="13261">
      <formula>IF(RIGHT(TEXT(Y795,"0.#"),1)=".",FALSE,TRUE)</formula>
    </cfRule>
    <cfRule type="expression" dxfId="2776" priority="13262">
      <formula>IF(RIGHT(TEXT(Y795,"0.#"),1)=".",TRUE,FALSE)</formula>
    </cfRule>
  </conditionalFormatting>
  <conditionalFormatting sqref="Y830 Y817 Y804">
    <cfRule type="expression" dxfId="2775" priority="13259">
      <formula>IF(RIGHT(TEXT(Y804,"0.#"),1)=".",FALSE,TRUE)</formula>
    </cfRule>
    <cfRule type="expression" dxfId="2774" priority="13260">
      <formula>IF(RIGHT(TEXT(Y804,"0.#"),1)=".",TRUE,FALSE)</formula>
    </cfRule>
  </conditionalFormatting>
  <conditionalFormatting sqref="AU821 AU808 AU795">
    <cfRule type="expression" dxfId="2773" priority="13255">
      <formula>IF(RIGHT(TEXT(AU795,"0.#"),1)=".",FALSE,TRUE)</formula>
    </cfRule>
    <cfRule type="expression" dxfId="2772" priority="13256">
      <formula>IF(RIGHT(TEXT(AU795,"0.#"),1)=".",TRUE,FALSE)</formula>
    </cfRule>
  </conditionalFormatting>
  <conditionalFormatting sqref="AU830 AU817 AU804">
    <cfRule type="expression" dxfId="2771" priority="13253">
      <formula>IF(RIGHT(TEXT(AU804,"0.#"),1)=".",FALSE,TRUE)</formula>
    </cfRule>
    <cfRule type="expression" dxfId="2770" priority="13254">
      <formula>IF(RIGHT(TEXT(AU804,"0.#"),1)=".",TRUE,FALSE)</formula>
    </cfRule>
  </conditionalFormatting>
  <conditionalFormatting sqref="AU822:AU829 AU820 AU809:AU816 AU807 AU796:AU803 AU794">
    <cfRule type="expression" dxfId="2769" priority="13251">
      <formula>IF(RIGHT(TEXT(AU794,"0.#"),1)=".",FALSE,TRUE)</formula>
    </cfRule>
    <cfRule type="expression" dxfId="2768" priority="13252">
      <formula>IF(RIGHT(TEXT(AU794,"0.#"),1)=".",TRUE,FALSE)</formula>
    </cfRule>
  </conditionalFormatting>
  <conditionalFormatting sqref="AM87">
    <cfRule type="expression" dxfId="2767" priority="12905">
      <formula>IF(RIGHT(TEXT(AM87,"0.#"),1)=".",FALSE,TRUE)</formula>
    </cfRule>
    <cfRule type="expression" dxfId="2766" priority="12906">
      <formula>IF(RIGHT(TEXT(AM87,"0.#"),1)=".",TRUE,FALSE)</formula>
    </cfRule>
  </conditionalFormatting>
  <conditionalFormatting sqref="AE55">
    <cfRule type="expression" dxfId="2765" priority="12973">
      <formula>IF(RIGHT(TEXT(AE55,"0.#"),1)=".",FALSE,TRUE)</formula>
    </cfRule>
    <cfRule type="expression" dxfId="2764" priority="12974">
      <formula>IF(RIGHT(TEXT(AE55,"0.#"),1)=".",TRUE,FALSE)</formula>
    </cfRule>
  </conditionalFormatting>
  <conditionalFormatting sqref="AI55">
    <cfRule type="expression" dxfId="2763" priority="12971">
      <formula>IF(RIGHT(TEXT(AI55,"0.#"),1)=".",FALSE,TRUE)</formula>
    </cfRule>
    <cfRule type="expression" dxfId="2762" priority="12972">
      <formula>IF(RIGHT(TEXT(AI55,"0.#"),1)=".",TRUE,FALSE)</formula>
    </cfRule>
  </conditionalFormatting>
  <conditionalFormatting sqref="AM34">
    <cfRule type="expression" dxfId="2761" priority="13051">
      <formula>IF(RIGHT(TEXT(AM34,"0.#"),1)=".",FALSE,TRUE)</formula>
    </cfRule>
    <cfRule type="expression" dxfId="2760" priority="13052">
      <formula>IF(RIGHT(TEXT(AM34,"0.#"),1)=".",TRUE,FALSE)</formula>
    </cfRule>
  </conditionalFormatting>
  <conditionalFormatting sqref="AE34">
    <cfRule type="expression" dxfId="2759" priority="13063">
      <formula>IF(RIGHT(TEXT(AE34,"0.#"),1)=".",FALSE,TRUE)</formula>
    </cfRule>
    <cfRule type="expression" dxfId="2758" priority="13064">
      <formula>IF(RIGHT(TEXT(AE34,"0.#"),1)=".",TRUE,FALSE)</formula>
    </cfRule>
  </conditionalFormatting>
  <conditionalFormatting sqref="AI34">
    <cfRule type="expression" dxfId="2757" priority="13061">
      <formula>IF(RIGHT(TEXT(AI34,"0.#"),1)=".",FALSE,TRUE)</formula>
    </cfRule>
    <cfRule type="expression" dxfId="2756" priority="13062">
      <formula>IF(RIGHT(TEXT(AI34,"0.#"),1)=".",TRUE,FALSE)</formula>
    </cfRule>
  </conditionalFormatting>
  <conditionalFormatting sqref="AQ34">
    <cfRule type="expression" dxfId="2755" priority="13045">
      <formula>IF(RIGHT(TEXT(AQ34,"0.#"),1)=".",FALSE,TRUE)</formula>
    </cfRule>
    <cfRule type="expression" dxfId="2754" priority="13046">
      <formula>IF(RIGHT(TEXT(AQ34,"0.#"),1)=".",TRUE,FALSE)</formula>
    </cfRule>
  </conditionalFormatting>
  <conditionalFormatting sqref="AU34">
    <cfRule type="expression" dxfId="2753" priority="13043">
      <formula>IF(RIGHT(TEXT(AU34,"0.#"),1)=".",FALSE,TRUE)</formula>
    </cfRule>
    <cfRule type="expression" dxfId="2752" priority="13044">
      <formula>IF(RIGHT(TEXT(AU34,"0.#"),1)=".",TRUE,FALSE)</formula>
    </cfRule>
  </conditionalFormatting>
  <conditionalFormatting sqref="AE53">
    <cfRule type="expression" dxfId="2751" priority="12977">
      <formula>IF(RIGHT(TEXT(AE53,"0.#"),1)=".",FALSE,TRUE)</formula>
    </cfRule>
    <cfRule type="expression" dxfId="2750" priority="12978">
      <formula>IF(RIGHT(TEXT(AE53,"0.#"),1)=".",TRUE,FALSE)</formula>
    </cfRule>
  </conditionalFormatting>
  <conditionalFormatting sqref="AE54">
    <cfRule type="expression" dxfId="2749" priority="12975">
      <formula>IF(RIGHT(TEXT(AE54,"0.#"),1)=".",FALSE,TRUE)</formula>
    </cfRule>
    <cfRule type="expression" dxfId="2748" priority="12976">
      <formula>IF(RIGHT(TEXT(AE54,"0.#"),1)=".",TRUE,FALSE)</formula>
    </cfRule>
  </conditionalFormatting>
  <conditionalFormatting sqref="AI54">
    <cfRule type="expression" dxfId="2747" priority="12969">
      <formula>IF(RIGHT(TEXT(AI54,"0.#"),1)=".",FALSE,TRUE)</formula>
    </cfRule>
    <cfRule type="expression" dxfId="2746" priority="12970">
      <formula>IF(RIGHT(TEXT(AI54,"0.#"),1)=".",TRUE,FALSE)</formula>
    </cfRule>
  </conditionalFormatting>
  <conditionalFormatting sqref="AI53">
    <cfRule type="expression" dxfId="2745" priority="12967">
      <formula>IF(RIGHT(TEXT(AI53,"0.#"),1)=".",FALSE,TRUE)</formula>
    </cfRule>
    <cfRule type="expression" dxfId="2744" priority="12968">
      <formula>IF(RIGHT(TEXT(AI53,"0.#"),1)=".",TRUE,FALSE)</formula>
    </cfRule>
  </conditionalFormatting>
  <conditionalFormatting sqref="AM53">
    <cfRule type="expression" dxfId="2743" priority="12965">
      <formula>IF(RIGHT(TEXT(AM53,"0.#"),1)=".",FALSE,TRUE)</formula>
    </cfRule>
    <cfRule type="expression" dxfId="2742" priority="12966">
      <formula>IF(RIGHT(TEXT(AM53,"0.#"),1)=".",TRUE,FALSE)</formula>
    </cfRule>
  </conditionalFormatting>
  <conditionalFormatting sqref="AM54">
    <cfRule type="expression" dxfId="2741" priority="12963">
      <formula>IF(RIGHT(TEXT(AM54,"0.#"),1)=".",FALSE,TRUE)</formula>
    </cfRule>
    <cfRule type="expression" dxfId="2740" priority="12964">
      <formula>IF(RIGHT(TEXT(AM54,"0.#"),1)=".",TRUE,FALSE)</formula>
    </cfRule>
  </conditionalFormatting>
  <conditionalFormatting sqref="AM55">
    <cfRule type="expression" dxfId="2739" priority="12961">
      <formula>IF(RIGHT(TEXT(AM55,"0.#"),1)=".",FALSE,TRUE)</formula>
    </cfRule>
    <cfRule type="expression" dxfId="2738" priority="12962">
      <formula>IF(RIGHT(TEXT(AM55,"0.#"),1)=".",TRUE,FALSE)</formula>
    </cfRule>
  </conditionalFormatting>
  <conditionalFormatting sqref="AE60">
    <cfRule type="expression" dxfId="2737" priority="12947">
      <formula>IF(RIGHT(TEXT(AE60,"0.#"),1)=".",FALSE,TRUE)</formula>
    </cfRule>
    <cfRule type="expression" dxfId="2736" priority="12948">
      <formula>IF(RIGHT(TEXT(AE60,"0.#"),1)=".",TRUE,FALSE)</formula>
    </cfRule>
  </conditionalFormatting>
  <conditionalFormatting sqref="AE61">
    <cfRule type="expression" dxfId="2735" priority="12945">
      <formula>IF(RIGHT(TEXT(AE61,"0.#"),1)=".",FALSE,TRUE)</formula>
    </cfRule>
    <cfRule type="expression" dxfId="2734" priority="12946">
      <formula>IF(RIGHT(TEXT(AE61,"0.#"),1)=".",TRUE,FALSE)</formula>
    </cfRule>
  </conditionalFormatting>
  <conditionalFormatting sqref="AE62">
    <cfRule type="expression" dxfId="2733" priority="12943">
      <formula>IF(RIGHT(TEXT(AE62,"0.#"),1)=".",FALSE,TRUE)</formula>
    </cfRule>
    <cfRule type="expression" dxfId="2732" priority="12944">
      <formula>IF(RIGHT(TEXT(AE62,"0.#"),1)=".",TRUE,FALSE)</formula>
    </cfRule>
  </conditionalFormatting>
  <conditionalFormatting sqref="AI62">
    <cfRule type="expression" dxfId="2731" priority="12941">
      <formula>IF(RIGHT(TEXT(AI62,"0.#"),1)=".",FALSE,TRUE)</formula>
    </cfRule>
    <cfRule type="expression" dxfId="2730" priority="12942">
      <formula>IF(RIGHT(TEXT(AI62,"0.#"),1)=".",TRUE,FALSE)</formula>
    </cfRule>
  </conditionalFormatting>
  <conditionalFormatting sqref="AI61">
    <cfRule type="expression" dxfId="2729" priority="12939">
      <formula>IF(RIGHT(TEXT(AI61,"0.#"),1)=".",FALSE,TRUE)</formula>
    </cfRule>
    <cfRule type="expression" dxfId="2728" priority="12940">
      <formula>IF(RIGHT(TEXT(AI61,"0.#"),1)=".",TRUE,FALSE)</formula>
    </cfRule>
  </conditionalFormatting>
  <conditionalFormatting sqref="AI60">
    <cfRule type="expression" dxfId="2727" priority="12937">
      <formula>IF(RIGHT(TEXT(AI60,"0.#"),1)=".",FALSE,TRUE)</formula>
    </cfRule>
    <cfRule type="expression" dxfId="2726" priority="12938">
      <formula>IF(RIGHT(TEXT(AI60,"0.#"),1)=".",TRUE,FALSE)</formula>
    </cfRule>
  </conditionalFormatting>
  <conditionalFormatting sqref="AM60">
    <cfRule type="expression" dxfId="2725" priority="12935">
      <formula>IF(RIGHT(TEXT(AM60,"0.#"),1)=".",FALSE,TRUE)</formula>
    </cfRule>
    <cfRule type="expression" dxfId="2724" priority="12936">
      <formula>IF(RIGHT(TEXT(AM60,"0.#"),1)=".",TRUE,FALSE)</formula>
    </cfRule>
  </conditionalFormatting>
  <conditionalFormatting sqref="AM61">
    <cfRule type="expression" dxfId="2723" priority="12933">
      <formula>IF(RIGHT(TEXT(AM61,"0.#"),1)=".",FALSE,TRUE)</formula>
    </cfRule>
    <cfRule type="expression" dxfId="2722" priority="12934">
      <formula>IF(RIGHT(TEXT(AM61,"0.#"),1)=".",TRUE,FALSE)</formula>
    </cfRule>
  </conditionalFormatting>
  <conditionalFormatting sqref="AM62">
    <cfRule type="expression" dxfId="2721" priority="12931">
      <formula>IF(RIGHT(TEXT(AM62,"0.#"),1)=".",FALSE,TRUE)</formula>
    </cfRule>
    <cfRule type="expression" dxfId="2720" priority="12932">
      <formula>IF(RIGHT(TEXT(AM62,"0.#"),1)=".",TRUE,FALSE)</formula>
    </cfRule>
  </conditionalFormatting>
  <conditionalFormatting sqref="AE87">
    <cfRule type="expression" dxfId="2719" priority="12917">
      <formula>IF(RIGHT(TEXT(AE87,"0.#"),1)=".",FALSE,TRUE)</formula>
    </cfRule>
    <cfRule type="expression" dxfId="2718" priority="12918">
      <formula>IF(RIGHT(TEXT(AE87,"0.#"),1)=".",TRUE,FALSE)</formula>
    </cfRule>
  </conditionalFormatting>
  <conditionalFormatting sqref="AE88">
    <cfRule type="expression" dxfId="2717" priority="12915">
      <formula>IF(RIGHT(TEXT(AE88,"0.#"),1)=".",FALSE,TRUE)</formula>
    </cfRule>
    <cfRule type="expression" dxfId="2716" priority="12916">
      <formula>IF(RIGHT(TEXT(AE88,"0.#"),1)=".",TRUE,FALSE)</formula>
    </cfRule>
  </conditionalFormatting>
  <conditionalFormatting sqref="AE89">
    <cfRule type="expression" dxfId="2715" priority="12913">
      <formula>IF(RIGHT(TEXT(AE89,"0.#"),1)=".",FALSE,TRUE)</formula>
    </cfRule>
    <cfRule type="expression" dxfId="2714" priority="12914">
      <formula>IF(RIGHT(TEXT(AE89,"0.#"),1)=".",TRUE,FALSE)</formula>
    </cfRule>
  </conditionalFormatting>
  <conditionalFormatting sqref="AI89">
    <cfRule type="expression" dxfId="2713" priority="12911">
      <formula>IF(RIGHT(TEXT(AI89,"0.#"),1)=".",FALSE,TRUE)</formula>
    </cfRule>
    <cfRule type="expression" dxfId="2712" priority="12912">
      <formula>IF(RIGHT(TEXT(AI89,"0.#"),1)=".",TRUE,FALSE)</formula>
    </cfRule>
  </conditionalFormatting>
  <conditionalFormatting sqref="AI88">
    <cfRule type="expression" dxfId="2711" priority="12909">
      <formula>IF(RIGHT(TEXT(AI88,"0.#"),1)=".",FALSE,TRUE)</formula>
    </cfRule>
    <cfRule type="expression" dxfId="2710" priority="12910">
      <formula>IF(RIGHT(TEXT(AI88,"0.#"),1)=".",TRUE,FALSE)</formula>
    </cfRule>
  </conditionalFormatting>
  <conditionalFormatting sqref="AI87">
    <cfRule type="expression" dxfId="2709" priority="12907">
      <formula>IF(RIGHT(TEXT(AI87,"0.#"),1)=".",FALSE,TRUE)</formula>
    </cfRule>
    <cfRule type="expression" dxfId="2708" priority="12908">
      <formula>IF(RIGHT(TEXT(AI87,"0.#"),1)=".",TRUE,FALSE)</formula>
    </cfRule>
  </conditionalFormatting>
  <conditionalFormatting sqref="AM88">
    <cfRule type="expression" dxfId="2707" priority="12903">
      <formula>IF(RIGHT(TEXT(AM88,"0.#"),1)=".",FALSE,TRUE)</formula>
    </cfRule>
    <cfRule type="expression" dxfId="2706" priority="12904">
      <formula>IF(RIGHT(TEXT(AM88,"0.#"),1)=".",TRUE,FALSE)</formula>
    </cfRule>
  </conditionalFormatting>
  <conditionalFormatting sqref="AM89">
    <cfRule type="expression" dxfId="2705" priority="12901">
      <formula>IF(RIGHT(TEXT(AM89,"0.#"),1)=".",FALSE,TRUE)</formula>
    </cfRule>
    <cfRule type="expression" dxfId="2704" priority="12902">
      <formula>IF(RIGHT(TEXT(AM89,"0.#"),1)=".",TRUE,FALSE)</formula>
    </cfRule>
  </conditionalFormatting>
  <conditionalFormatting sqref="AE92">
    <cfRule type="expression" dxfId="2703" priority="12887">
      <formula>IF(RIGHT(TEXT(AE92,"0.#"),1)=".",FALSE,TRUE)</formula>
    </cfRule>
    <cfRule type="expression" dxfId="2702" priority="12888">
      <formula>IF(RIGHT(TEXT(AE92,"0.#"),1)=".",TRUE,FALSE)</formula>
    </cfRule>
  </conditionalFormatting>
  <conditionalFormatting sqref="AE93">
    <cfRule type="expression" dxfId="2701" priority="12885">
      <formula>IF(RIGHT(TEXT(AE93,"0.#"),1)=".",FALSE,TRUE)</formula>
    </cfRule>
    <cfRule type="expression" dxfId="2700" priority="12886">
      <formula>IF(RIGHT(TEXT(AE93,"0.#"),1)=".",TRUE,FALSE)</formula>
    </cfRule>
  </conditionalFormatting>
  <conditionalFormatting sqref="AE94">
    <cfRule type="expression" dxfId="2699" priority="12883">
      <formula>IF(RIGHT(TEXT(AE94,"0.#"),1)=".",FALSE,TRUE)</formula>
    </cfRule>
    <cfRule type="expression" dxfId="2698" priority="12884">
      <formula>IF(RIGHT(TEXT(AE94,"0.#"),1)=".",TRUE,FALSE)</formula>
    </cfRule>
  </conditionalFormatting>
  <conditionalFormatting sqref="AI94">
    <cfRule type="expression" dxfId="2697" priority="12881">
      <formula>IF(RIGHT(TEXT(AI94,"0.#"),1)=".",FALSE,TRUE)</formula>
    </cfRule>
    <cfRule type="expression" dxfId="2696" priority="12882">
      <formula>IF(RIGHT(TEXT(AI94,"0.#"),1)=".",TRUE,FALSE)</formula>
    </cfRule>
  </conditionalFormatting>
  <conditionalFormatting sqref="AI93">
    <cfRule type="expression" dxfId="2695" priority="12879">
      <formula>IF(RIGHT(TEXT(AI93,"0.#"),1)=".",FALSE,TRUE)</formula>
    </cfRule>
    <cfRule type="expression" dxfId="2694" priority="12880">
      <formula>IF(RIGHT(TEXT(AI93,"0.#"),1)=".",TRUE,FALSE)</formula>
    </cfRule>
  </conditionalFormatting>
  <conditionalFormatting sqref="AI92">
    <cfRule type="expression" dxfId="2693" priority="12877">
      <formula>IF(RIGHT(TEXT(AI92,"0.#"),1)=".",FALSE,TRUE)</formula>
    </cfRule>
    <cfRule type="expression" dxfId="2692" priority="12878">
      <formula>IF(RIGHT(TEXT(AI92,"0.#"),1)=".",TRUE,FALSE)</formula>
    </cfRule>
  </conditionalFormatting>
  <conditionalFormatting sqref="AM92">
    <cfRule type="expression" dxfId="2691" priority="12875">
      <formula>IF(RIGHT(TEXT(AM92,"0.#"),1)=".",FALSE,TRUE)</formula>
    </cfRule>
    <cfRule type="expression" dxfId="2690" priority="12876">
      <formula>IF(RIGHT(TEXT(AM92,"0.#"),1)=".",TRUE,FALSE)</formula>
    </cfRule>
  </conditionalFormatting>
  <conditionalFormatting sqref="AM93">
    <cfRule type="expression" dxfId="2689" priority="12873">
      <formula>IF(RIGHT(TEXT(AM93,"0.#"),1)=".",FALSE,TRUE)</formula>
    </cfRule>
    <cfRule type="expression" dxfId="2688" priority="12874">
      <formula>IF(RIGHT(TEXT(AM93,"0.#"),1)=".",TRUE,FALSE)</formula>
    </cfRule>
  </conditionalFormatting>
  <conditionalFormatting sqref="AM94">
    <cfRule type="expression" dxfId="2687" priority="12871">
      <formula>IF(RIGHT(TEXT(AM94,"0.#"),1)=".",FALSE,TRUE)</formula>
    </cfRule>
    <cfRule type="expression" dxfId="2686" priority="12872">
      <formula>IF(RIGHT(TEXT(AM94,"0.#"),1)=".",TRUE,FALSE)</formula>
    </cfRule>
  </conditionalFormatting>
  <conditionalFormatting sqref="AE97">
    <cfRule type="expression" dxfId="2685" priority="12857">
      <formula>IF(RIGHT(TEXT(AE97,"0.#"),1)=".",FALSE,TRUE)</formula>
    </cfRule>
    <cfRule type="expression" dxfId="2684" priority="12858">
      <formula>IF(RIGHT(TEXT(AE97,"0.#"),1)=".",TRUE,FALSE)</formula>
    </cfRule>
  </conditionalFormatting>
  <conditionalFormatting sqref="AE98">
    <cfRule type="expression" dxfId="2683" priority="12855">
      <formula>IF(RIGHT(TEXT(AE98,"0.#"),1)=".",FALSE,TRUE)</formula>
    </cfRule>
    <cfRule type="expression" dxfId="2682" priority="12856">
      <formula>IF(RIGHT(TEXT(AE98,"0.#"),1)=".",TRUE,FALSE)</formula>
    </cfRule>
  </conditionalFormatting>
  <conditionalFormatting sqref="AE99">
    <cfRule type="expression" dxfId="2681" priority="12853">
      <formula>IF(RIGHT(TEXT(AE99,"0.#"),1)=".",FALSE,TRUE)</formula>
    </cfRule>
    <cfRule type="expression" dxfId="2680" priority="12854">
      <formula>IF(RIGHT(TEXT(AE99,"0.#"),1)=".",TRUE,FALSE)</formula>
    </cfRule>
  </conditionalFormatting>
  <conditionalFormatting sqref="AI99">
    <cfRule type="expression" dxfId="2679" priority="12851">
      <formula>IF(RIGHT(TEXT(AI99,"0.#"),1)=".",FALSE,TRUE)</formula>
    </cfRule>
    <cfRule type="expression" dxfId="2678" priority="12852">
      <formula>IF(RIGHT(TEXT(AI99,"0.#"),1)=".",TRUE,FALSE)</formula>
    </cfRule>
  </conditionalFormatting>
  <conditionalFormatting sqref="AI98">
    <cfRule type="expression" dxfId="2677" priority="12849">
      <formula>IF(RIGHT(TEXT(AI98,"0.#"),1)=".",FALSE,TRUE)</formula>
    </cfRule>
    <cfRule type="expression" dxfId="2676" priority="12850">
      <formula>IF(RIGHT(TEXT(AI98,"0.#"),1)=".",TRUE,FALSE)</formula>
    </cfRule>
  </conditionalFormatting>
  <conditionalFormatting sqref="AI97">
    <cfRule type="expression" dxfId="2675" priority="12847">
      <formula>IF(RIGHT(TEXT(AI97,"0.#"),1)=".",FALSE,TRUE)</formula>
    </cfRule>
    <cfRule type="expression" dxfId="2674" priority="12848">
      <formula>IF(RIGHT(TEXT(AI97,"0.#"),1)=".",TRUE,FALSE)</formula>
    </cfRule>
  </conditionalFormatting>
  <conditionalFormatting sqref="AM97">
    <cfRule type="expression" dxfId="2673" priority="12845">
      <formula>IF(RIGHT(TEXT(AM97,"0.#"),1)=".",FALSE,TRUE)</formula>
    </cfRule>
    <cfRule type="expression" dxfId="2672" priority="12846">
      <formula>IF(RIGHT(TEXT(AM97,"0.#"),1)=".",TRUE,FALSE)</formula>
    </cfRule>
  </conditionalFormatting>
  <conditionalFormatting sqref="AM98">
    <cfRule type="expression" dxfId="2671" priority="12843">
      <formula>IF(RIGHT(TEXT(AM98,"0.#"),1)=".",FALSE,TRUE)</formula>
    </cfRule>
    <cfRule type="expression" dxfId="2670" priority="12844">
      <formula>IF(RIGHT(TEXT(AM98,"0.#"),1)=".",TRUE,FALSE)</formula>
    </cfRule>
  </conditionalFormatting>
  <conditionalFormatting sqref="AM99">
    <cfRule type="expression" dxfId="2669" priority="12841">
      <formula>IF(RIGHT(TEXT(AM99,"0.#"),1)=".",FALSE,TRUE)</formula>
    </cfRule>
    <cfRule type="expression" dxfId="2668" priority="12842">
      <formula>IF(RIGHT(TEXT(AM99,"0.#"),1)=".",TRUE,FALSE)</formula>
    </cfRule>
  </conditionalFormatting>
  <conditionalFormatting sqref="AE104">
    <cfRule type="expression" dxfId="2667" priority="12815">
      <formula>IF(RIGHT(TEXT(AE104,"0.#"),1)=".",FALSE,TRUE)</formula>
    </cfRule>
    <cfRule type="expression" dxfId="2666" priority="12816">
      <formula>IF(RIGHT(TEXT(AE104,"0.#"),1)=".",TRUE,FALSE)</formula>
    </cfRule>
  </conditionalFormatting>
  <conditionalFormatting sqref="AI104">
    <cfRule type="expression" dxfId="2665" priority="12813">
      <formula>IF(RIGHT(TEXT(AI104,"0.#"),1)=".",FALSE,TRUE)</formula>
    </cfRule>
    <cfRule type="expression" dxfId="2664" priority="12814">
      <formula>IF(RIGHT(TEXT(AI104,"0.#"),1)=".",TRUE,FALSE)</formula>
    </cfRule>
  </conditionalFormatting>
  <conditionalFormatting sqref="AM104">
    <cfRule type="expression" dxfId="2663" priority="12811">
      <formula>IF(RIGHT(TEXT(AM104,"0.#"),1)=".",FALSE,TRUE)</formula>
    </cfRule>
    <cfRule type="expression" dxfId="2662" priority="12812">
      <formula>IF(RIGHT(TEXT(AM104,"0.#"),1)=".",TRUE,FALSE)</formula>
    </cfRule>
  </conditionalFormatting>
  <conditionalFormatting sqref="AE105">
    <cfRule type="expression" dxfId="2661" priority="12809">
      <formula>IF(RIGHT(TEXT(AE105,"0.#"),1)=".",FALSE,TRUE)</formula>
    </cfRule>
    <cfRule type="expression" dxfId="2660" priority="12810">
      <formula>IF(RIGHT(TEXT(AE105,"0.#"),1)=".",TRUE,FALSE)</formula>
    </cfRule>
  </conditionalFormatting>
  <conditionalFormatting sqref="AI105">
    <cfRule type="expression" dxfId="2659" priority="12807">
      <formula>IF(RIGHT(TEXT(AI105,"0.#"),1)=".",FALSE,TRUE)</formula>
    </cfRule>
    <cfRule type="expression" dxfId="2658" priority="12808">
      <formula>IF(RIGHT(TEXT(AI105,"0.#"),1)=".",TRUE,FALSE)</formula>
    </cfRule>
  </conditionalFormatting>
  <conditionalFormatting sqref="AM105">
    <cfRule type="expression" dxfId="2657" priority="12805">
      <formula>IF(RIGHT(TEXT(AM105,"0.#"),1)=".",FALSE,TRUE)</formula>
    </cfRule>
    <cfRule type="expression" dxfId="2656" priority="12806">
      <formula>IF(RIGHT(TEXT(AM105,"0.#"),1)=".",TRUE,FALSE)</formula>
    </cfRule>
  </conditionalFormatting>
  <conditionalFormatting sqref="AE107">
    <cfRule type="expression" dxfId="2655" priority="12801">
      <formula>IF(RIGHT(TEXT(AE107,"0.#"),1)=".",FALSE,TRUE)</formula>
    </cfRule>
    <cfRule type="expression" dxfId="2654" priority="12802">
      <formula>IF(RIGHT(TEXT(AE107,"0.#"),1)=".",TRUE,FALSE)</formula>
    </cfRule>
  </conditionalFormatting>
  <conditionalFormatting sqref="AI107">
    <cfRule type="expression" dxfId="2653" priority="12799">
      <formula>IF(RIGHT(TEXT(AI107,"0.#"),1)=".",FALSE,TRUE)</formula>
    </cfRule>
    <cfRule type="expression" dxfId="2652" priority="12800">
      <formula>IF(RIGHT(TEXT(AI107,"0.#"),1)=".",TRUE,FALSE)</formula>
    </cfRule>
  </conditionalFormatting>
  <conditionalFormatting sqref="AM107">
    <cfRule type="expression" dxfId="2651" priority="12797">
      <formula>IF(RIGHT(TEXT(AM107,"0.#"),1)=".",FALSE,TRUE)</formula>
    </cfRule>
    <cfRule type="expression" dxfId="2650" priority="12798">
      <formula>IF(RIGHT(TEXT(AM107,"0.#"),1)=".",TRUE,FALSE)</formula>
    </cfRule>
  </conditionalFormatting>
  <conditionalFormatting sqref="AE108">
    <cfRule type="expression" dxfId="2649" priority="12795">
      <formula>IF(RIGHT(TEXT(AE108,"0.#"),1)=".",FALSE,TRUE)</formula>
    </cfRule>
    <cfRule type="expression" dxfId="2648" priority="12796">
      <formula>IF(RIGHT(TEXT(AE108,"0.#"),1)=".",TRUE,FALSE)</formula>
    </cfRule>
  </conditionalFormatting>
  <conditionalFormatting sqref="AI108">
    <cfRule type="expression" dxfId="2647" priority="12793">
      <formula>IF(RIGHT(TEXT(AI108,"0.#"),1)=".",FALSE,TRUE)</formula>
    </cfRule>
    <cfRule type="expression" dxfId="2646" priority="12794">
      <formula>IF(RIGHT(TEXT(AI108,"0.#"),1)=".",TRUE,FALSE)</formula>
    </cfRule>
  </conditionalFormatting>
  <conditionalFormatting sqref="AM108">
    <cfRule type="expression" dxfId="2645" priority="12791">
      <formula>IF(RIGHT(TEXT(AM108,"0.#"),1)=".",FALSE,TRUE)</formula>
    </cfRule>
    <cfRule type="expression" dxfId="2644" priority="12792">
      <formula>IF(RIGHT(TEXT(AM108,"0.#"),1)=".",TRUE,FALSE)</formula>
    </cfRule>
  </conditionalFormatting>
  <conditionalFormatting sqref="AE110">
    <cfRule type="expression" dxfId="2643" priority="12787">
      <formula>IF(RIGHT(TEXT(AE110,"0.#"),1)=".",FALSE,TRUE)</formula>
    </cfRule>
    <cfRule type="expression" dxfId="2642" priority="12788">
      <formula>IF(RIGHT(TEXT(AE110,"0.#"),1)=".",TRUE,FALSE)</formula>
    </cfRule>
  </conditionalFormatting>
  <conditionalFormatting sqref="AI110">
    <cfRule type="expression" dxfId="2641" priority="12785">
      <formula>IF(RIGHT(TEXT(AI110,"0.#"),1)=".",FALSE,TRUE)</formula>
    </cfRule>
    <cfRule type="expression" dxfId="2640" priority="12786">
      <formula>IF(RIGHT(TEXT(AI110,"0.#"),1)=".",TRUE,FALSE)</formula>
    </cfRule>
  </conditionalFormatting>
  <conditionalFormatting sqref="AM110">
    <cfRule type="expression" dxfId="2639" priority="12783">
      <formula>IF(RIGHT(TEXT(AM110,"0.#"),1)=".",FALSE,TRUE)</formula>
    </cfRule>
    <cfRule type="expression" dxfId="2638" priority="12784">
      <formula>IF(RIGHT(TEXT(AM110,"0.#"),1)=".",TRUE,FALSE)</formula>
    </cfRule>
  </conditionalFormatting>
  <conditionalFormatting sqref="AE111">
    <cfRule type="expression" dxfId="2637" priority="12781">
      <formula>IF(RIGHT(TEXT(AE111,"0.#"),1)=".",FALSE,TRUE)</formula>
    </cfRule>
    <cfRule type="expression" dxfId="2636" priority="12782">
      <formula>IF(RIGHT(TEXT(AE111,"0.#"),1)=".",TRUE,FALSE)</formula>
    </cfRule>
  </conditionalFormatting>
  <conditionalFormatting sqref="AI111">
    <cfRule type="expression" dxfId="2635" priority="12779">
      <formula>IF(RIGHT(TEXT(AI111,"0.#"),1)=".",FALSE,TRUE)</formula>
    </cfRule>
    <cfRule type="expression" dxfId="2634" priority="12780">
      <formula>IF(RIGHT(TEXT(AI111,"0.#"),1)=".",TRUE,FALSE)</formula>
    </cfRule>
  </conditionalFormatting>
  <conditionalFormatting sqref="AM111">
    <cfRule type="expression" dxfId="2633" priority="12777">
      <formula>IF(RIGHT(TEXT(AM111,"0.#"),1)=".",FALSE,TRUE)</formula>
    </cfRule>
    <cfRule type="expression" dxfId="2632" priority="12778">
      <formula>IF(RIGHT(TEXT(AM111,"0.#"),1)=".",TRUE,FALSE)</formula>
    </cfRule>
  </conditionalFormatting>
  <conditionalFormatting sqref="AE113">
    <cfRule type="expression" dxfId="2631" priority="12773">
      <formula>IF(RIGHT(TEXT(AE113,"0.#"),1)=".",FALSE,TRUE)</formula>
    </cfRule>
    <cfRule type="expression" dxfId="2630" priority="12774">
      <formula>IF(RIGHT(TEXT(AE113,"0.#"),1)=".",TRUE,FALSE)</formula>
    </cfRule>
  </conditionalFormatting>
  <conditionalFormatting sqref="AI113">
    <cfRule type="expression" dxfId="2629" priority="12771">
      <formula>IF(RIGHT(TEXT(AI113,"0.#"),1)=".",FALSE,TRUE)</formula>
    </cfRule>
    <cfRule type="expression" dxfId="2628" priority="12772">
      <formula>IF(RIGHT(TEXT(AI113,"0.#"),1)=".",TRUE,FALSE)</formula>
    </cfRule>
  </conditionalFormatting>
  <conditionalFormatting sqref="AM113">
    <cfRule type="expression" dxfId="2627" priority="12769">
      <formula>IF(RIGHT(TEXT(AM113,"0.#"),1)=".",FALSE,TRUE)</formula>
    </cfRule>
    <cfRule type="expression" dxfId="2626" priority="12770">
      <formula>IF(RIGHT(TEXT(AM113,"0.#"),1)=".",TRUE,FALSE)</formula>
    </cfRule>
  </conditionalFormatting>
  <conditionalFormatting sqref="AE114">
    <cfRule type="expression" dxfId="2625" priority="12767">
      <formula>IF(RIGHT(TEXT(AE114,"0.#"),1)=".",FALSE,TRUE)</formula>
    </cfRule>
    <cfRule type="expression" dxfId="2624" priority="12768">
      <formula>IF(RIGHT(TEXT(AE114,"0.#"),1)=".",TRUE,FALSE)</formula>
    </cfRule>
  </conditionalFormatting>
  <conditionalFormatting sqref="AI114">
    <cfRule type="expression" dxfId="2623" priority="12765">
      <formula>IF(RIGHT(TEXT(AI114,"0.#"),1)=".",FALSE,TRUE)</formula>
    </cfRule>
    <cfRule type="expression" dxfId="2622" priority="12766">
      <formula>IF(RIGHT(TEXT(AI114,"0.#"),1)=".",TRUE,FALSE)</formula>
    </cfRule>
  </conditionalFormatting>
  <conditionalFormatting sqref="AM114">
    <cfRule type="expression" dxfId="2621" priority="12763">
      <formula>IF(RIGHT(TEXT(AM114,"0.#"),1)=".",FALSE,TRUE)</formula>
    </cfRule>
    <cfRule type="expression" dxfId="2620" priority="12764">
      <formula>IF(RIGHT(TEXT(AM114,"0.#"),1)=".",TRUE,FALSE)</formula>
    </cfRule>
  </conditionalFormatting>
  <conditionalFormatting sqref="AQ116">
    <cfRule type="expression" dxfId="2619" priority="12759">
      <formula>IF(RIGHT(TEXT(AQ116,"0.#"),1)=".",FALSE,TRUE)</formula>
    </cfRule>
    <cfRule type="expression" dxfId="2618" priority="12760">
      <formula>IF(RIGHT(TEXT(AQ116,"0.#"),1)=".",TRUE,FALSE)</formula>
    </cfRule>
  </conditionalFormatting>
  <conditionalFormatting sqref="AM116">
    <cfRule type="expression" dxfId="2617" priority="12755">
      <formula>IF(RIGHT(TEXT(AM116,"0.#"),1)=".",FALSE,TRUE)</formula>
    </cfRule>
    <cfRule type="expression" dxfId="2616" priority="12756">
      <formula>IF(RIGHT(TEXT(AM116,"0.#"),1)=".",TRUE,FALSE)</formula>
    </cfRule>
  </conditionalFormatting>
  <conditionalFormatting sqref="AM117">
    <cfRule type="expression" dxfId="2615" priority="12753">
      <formula>IF(RIGHT(TEXT(AM117,"0.#"),1)=".",FALSE,TRUE)</formula>
    </cfRule>
    <cfRule type="expression" dxfId="2614" priority="12754">
      <formula>IF(RIGHT(TEXT(AM117,"0.#"),1)=".",TRUE,FALSE)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2:AQ33">
    <cfRule type="expression" dxfId="725" priority="25">
      <formula>IF(RIGHT(TEXT(AQ32,"0.#"),1)=".",FALSE,TRUE)</formula>
    </cfRule>
    <cfRule type="expression" dxfId="724" priority="26">
      <formula>IF(RIGHT(TEXT(AQ32,"0.#"),1)=".",TRUE,FALSE)</formula>
    </cfRule>
  </conditionalFormatting>
  <conditionalFormatting sqref="AU32:AU33">
    <cfRule type="expression" dxfId="723" priority="23">
      <formula>IF(RIGHT(TEXT(AU32,"0.#"),1)=".",FALSE,TRUE)</formula>
    </cfRule>
    <cfRule type="expression" dxfId="722" priority="24">
      <formula>IF(RIGHT(TEXT(AU32,"0.#"),1)=".",TRUE,FALSE)</formula>
    </cfRule>
  </conditionalFormatting>
  <conditionalFormatting sqref="AE101 AQ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9"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63" t="s">
        <v>60</v>
      </c>
      <c r="Q2" s="539"/>
      <c r="R2" s="539"/>
      <c r="S2" s="539"/>
      <c r="T2" s="539"/>
      <c r="U2" s="539"/>
      <c r="V2" s="539"/>
      <c r="W2" s="539"/>
      <c r="X2" s="540"/>
      <c r="Y2" s="1031"/>
      <c r="Z2" s="398"/>
      <c r="AA2" s="399"/>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742"/>
      <c r="I4" s="742"/>
      <c r="J4" s="742"/>
      <c r="K4" s="742"/>
      <c r="L4" s="742"/>
      <c r="M4" s="742"/>
      <c r="N4" s="742"/>
      <c r="O4" s="743"/>
      <c r="P4" s="121"/>
      <c r="Q4" s="666"/>
      <c r="R4" s="666"/>
      <c r="S4" s="666"/>
      <c r="T4" s="666"/>
      <c r="U4" s="666"/>
      <c r="V4" s="666"/>
      <c r="W4" s="666"/>
      <c r="X4" s="667"/>
      <c r="Y4" s="1027" t="s">
        <v>13</v>
      </c>
      <c r="Z4" s="1028"/>
      <c r="AA4" s="1029"/>
      <c r="AB4" s="519"/>
      <c r="AC4" s="1030"/>
      <c r="AD4" s="1030"/>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35"/>
      <c r="B5" s="536"/>
      <c r="C5" s="536"/>
      <c r="D5" s="536"/>
      <c r="E5" s="536"/>
      <c r="F5" s="537"/>
      <c r="G5" s="744"/>
      <c r="H5" s="745"/>
      <c r="I5" s="745"/>
      <c r="J5" s="745"/>
      <c r="K5" s="745"/>
      <c r="L5" s="745"/>
      <c r="M5" s="745"/>
      <c r="N5" s="745"/>
      <c r="O5" s="746"/>
      <c r="P5" s="668"/>
      <c r="Q5" s="668"/>
      <c r="R5" s="668"/>
      <c r="S5" s="668"/>
      <c r="T5" s="668"/>
      <c r="U5" s="668"/>
      <c r="V5" s="668"/>
      <c r="W5" s="668"/>
      <c r="X5" s="669"/>
      <c r="Y5" s="282" t="s">
        <v>55</v>
      </c>
      <c r="Z5" s="1024"/>
      <c r="AA5" s="1025"/>
      <c r="AB5" s="489"/>
      <c r="AC5" s="1026"/>
      <c r="AD5" s="1026"/>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35"/>
      <c r="B6" s="536"/>
      <c r="C6" s="536"/>
      <c r="D6" s="536"/>
      <c r="E6" s="536"/>
      <c r="F6" s="537"/>
      <c r="G6" s="747"/>
      <c r="H6" s="748"/>
      <c r="I6" s="748"/>
      <c r="J6" s="748"/>
      <c r="K6" s="748"/>
      <c r="L6" s="748"/>
      <c r="M6" s="748"/>
      <c r="N6" s="748"/>
      <c r="O6" s="749"/>
      <c r="P6" s="670"/>
      <c r="Q6" s="670"/>
      <c r="R6" s="670"/>
      <c r="S6" s="670"/>
      <c r="T6" s="670"/>
      <c r="U6" s="670"/>
      <c r="V6" s="670"/>
      <c r="W6" s="670"/>
      <c r="X6" s="671"/>
      <c r="Y6" s="1041" t="s">
        <v>14</v>
      </c>
      <c r="Z6" s="1024"/>
      <c r="AA6" s="1025"/>
      <c r="AB6" s="443" t="s">
        <v>302</v>
      </c>
      <c r="AC6" s="1042"/>
      <c r="AD6" s="1042"/>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84" t="s">
        <v>539</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31" t="s">
        <v>501</v>
      </c>
      <c r="B9" s="532"/>
      <c r="C9" s="532"/>
      <c r="D9" s="532"/>
      <c r="E9" s="532"/>
      <c r="F9" s="533"/>
      <c r="G9" s="538" t="s">
        <v>266</v>
      </c>
      <c r="H9" s="539"/>
      <c r="I9" s="539"/>
      <c r="J9" s="539"/>
      <c r="K9" s="539"/>
      <c r="L9" s="539"/>
      <c r="M9" s="539"/>
      <c r="N9" s="539"/>
      <c r="O9" s="540"/>
      <c r="P9" s="763" t="s">
        <v>60</v>
      </c>
      <c r="Q9" s="539"/>
      <c r="R9" s="539"/>
      <c r="S9" s="539"/>
      <c r="T9" s="539"/>
      <c r="U9" s="539"/>
      <c r="V9" s="539"/>
      <c r="W9" s="539"/>
      <c r="X9" s="540"/>
      <c r="Y9" s="1031"/>
      <c r="Z9" s="398"/>
      <c r="AA9" s="399"/>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742"/>
      <c r="I11" s="742"/>
      <c r="J11" s="742"/>
      <c r="K11" s="742"/>
      <c r="L11" s="742"/>
      <c r="M11" s="742"/>
      <c r="N11" s="742"/>
      <c r="O11" s="743"/>
      <c r="P11" s="121"/>
      <c r="Q11" s="666"/>
      <c r="R11" s="666"/>
      <c r="S11" s="666"/>
      <c r="T11" s="666"/>
      <c r="U11" s="666"/>
      <c r="V11" s="666"/>
      <c r="W11" s="666"/>
      <c r="X11" s="667"/>
      <c r="Y11" s="1027" t="s">
        <v>13</v>
      </c>
      <c r="Z11" s="1028"/>
      <c r="AA11" s="1029"/>
      <c r="AB11" s="519"/>
      <c r="AC11" s="1030"/>
      <c r="AD11" s="1030"/>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35"/>
      <c r="B12" s="536"/>
      <c r="C12" s="536"/>
      <c r="D12" s="536"/>
      <c r="E12" s="536"/>
      <c r="F12" s="537"/>
      <c r="G12" s="744"/>
      <c r="H12" s="745"/>
      <c r="I12" s="745"/>
      <c r="J12" s="745"/>
      <c r="K12" s="745"/>
      <c r="L12" s="745"/>
      <c r="M12" s="745"/>
      <c r="N12" s="745"/>
      <c r="O12" s="746"/>
      <c r="P12" s="668"/>
      <c r="Q12" s="668"/>
      <c r="R12" s="668"/>
      <c r="S12" s="668"/>
      <c r="T12" s="668"/>
      <c r="U12" s="668"/>
      <c r="V12" s="668"/>
      <c r="W12" s="668"/>
      <c r="X12" s="669"/>
      <c r="Y12" s="282" t="s">
        <v>55</v>
      </c>
      <c r="Z12" s="1024"/>
      <c r="AA12" s="1025"/>
      <c r="AB12" s="489"/>
      <c r="AC12" s="1026"/>
      <c r="AD12" s="1026"/>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2"/>
      <c r="B13" s="633"/>
      <c r="C13" s="633"/>
      <c r="D13" s="633"/>
      <c r="E13" s="633"/>
      <c r="F13" s="634"/>
      <c r="G13" s="747"/>
      <c r="H13" s="748"/>
      <c r="I13" s="748"/>
      <c r="J13" s="748"/>
      <c r="K13" s="748"/>
      <c r="L13" s="748"/>
      <c r="M13" s="748"/>
      <c r="N13" s="748"/>
      <c r="O13" s="749"/>
      <c r="P13" s="670"/>
      <c r="Q13" s="670"/>
      <c r="R13" s="670"/>
      <c r="S13" s="670"/>
      <c r="T13" s="670"/>
      <c r="U13" s="670"/>
      <c r="V13" s="670"/>
      <c r="W13" s="670"/>
      <c r="X13" s="671"/>
      <c r="Y13" s="1041" t="s">
        <v>14</v>
      </c>
      <c r="Z13" s="1024"/>
      <c r="AA13" s="1025"/>
      <c r="AB13" s="443" t="s">
        <v>302</v>
      </c>
      <c r="AC13" s="1042"/>
      <c r="AD13" s="1042"/>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84" t="s">
        <v>539</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31" t="s">
        <v>501</v>
      </c>
      <c r="B16" s="532"/>
      <c r="C16" s="532"/>
      <c r="D16" s="532"/>
      <c r="E16" s="532"/>
      <c r="F16" s="533"/>
      <c r="G16" s="538" t="s">
        <v>266</v>
      </c>
      <c r="H16" s="539"/>
      <c r="I16" s="539"/>
      <c r="J16" s="539"/>
      <c r="K16" s="539"/>
      <c r="L16" s="539"/>
      <c r="M16" s="539"/>
      <c r="N16" s="539"/>
      <c r="O16" s="540"/>
      <c r="P16" s="763" t="s">
        <v>60</v>
      </c>
      <c r="Q16" s="539"/>
      <c r="R16" s="539"/>
      <c r="S16" s="539"/>
      <c r="T16" s="539"/>
      <c r="U16" s="539"/>
      <c r="V16" s="539"/>
      <c r="W16" s="539"/>
      <c r="X16" s="540"/>
      <c r="Y16" s="1031"/>
      <c r="Z16" s="398"/>
      <c r="AA16" s="399"/>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742"/>
      <c r="I18" s="742"/>
      <c r="J18" s="742"/>
      <c r="K18" s="742"/>
      <c r="L18" s="742"/>
      <c r="M18" s="742"/>
      <c r="N18" s="742"/>
      <c r="O18" s="743"/>
      <c r="P18" s="121"/>
      <c r="Q18" s="666"/>
      <c r="R18" s="666"/>
      <c r="S18" s="666"/>
      <c r="T18" s="666"/>
      <c r="U18" s="666"/>
      <c r="V18" s="666"/>
      <c r="W18" s="666"/>
      <c r="X18" s="667"/>
      <c r="Y18" s="1027" t="s">
        <v>13</v>
      </c>
      <c r="Z18" s="1028"/>
      <c r="AA18" s="1029"/>
      <c r="AB18" s="519"/>
      <c r="AC18" s="1030"/>
      <c r="AD18" s="1030"/>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35"/>
      <c r="B19" s="536"/>
      <c r="C19" s="536"/>
      <c r="D19" s="536"/>
      <c r="E19" s="536"/>
      <c r="F19" s="537"/>
      <c r="G19" s="744"/>
      <c r="H19" s="745"/>
      <c r="I19" s="745"/>
      <c r="J19" s="745"/>
      <c r="K19" s="745"/>
      <c r="L19" s="745"/>
      <c r="M19" s="745"/>
      <c r="N19" s="745"/>
      <c r="O19" s="746"/>
      <c r="P19" s="668"/>
      <c r="Q19" s="668"/>
      <c r="R19" s="668"/>
      <c r="S19" s="668"/>
      <c r="T19" s="668"/>
      <c r="U19" s="668"/>
      <c r="V19" s="668"/>
      <c r="W19" s="668"/>
      <c r="X19" s="669"/>
      <c r="Y19" s="282" t="s">
        <v>55</v>
      </c>
      <c r="Z19" s="1024"/>
      <c r="AA19" s="1025"/>
      <c r="AB19" s="489"/>
      <c r="AC19" s="1026"/>
      <c r="AD19" s="1026"/>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2"/>
      <c r="B20" s="633"/>
      <c r="C20" s="633"/>
      <c r="D20" s="633"/>
      <c r="E20" s="633"/>
      <c r="F20" s="634"/>
      <c r="G20" s="747"/>
      <c r="H20" s="748"/>
      <c r="I20" s="748"/>
      <c r="J20" s="748"/>
      <c r="K20" s="748"/>
      <c r="L20" s="748"/>
      <c r="M20" s="748"/>
      <c r="N20" s="748"/>
      <c r="O20" s="749"/>
      <c r="P20" s="670"/>
      <c r="Q20" s="670"/>
      <c r="R20" s="670"/>
      <c r="S20" s="670"/>
      <c r="T20" s="670"/>
      <c r="U20" s="670"/>
      <c r="V20" s="670"/>
      <c r="W20" s="670"/>
      <c r="X20" s="671"/>
      <c r="Y20" s="1041" t="s">
        <v>14</v>
      </c>
      <c r="Z20" s="1024"/>
      <c r="AA20" s="1025"/>
      <c r="AB20" s="443" t="s">
        <v>302</v>
      </c>
      <c r="AC20" s="1042"/>
      <c r="AD20" s="1042"/>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84" t="s">
        <v>539</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31" t="s">
        <v>501</v>
      </c>
      <c r="B23" s="532"/>
      <c r="C23" s="532"/>
      <c r="D23" s="532"/>
      <c r="E23" s="532"/>
      <c r="F23" s="533"/>
      <c r="G23" s="538" t="s">
        <v>266</v>
      </c>
      <c r="H23" s="539"/>
      <c r="I23" s="539"/>
      <c r="J23" s="539"/>
      <c r="K23" s="539"/>
      <c r="L23" s="539"/>
      <c r="M23" s="539"/>
      <c r="N23" s="539"/>
      <c r="O23" s="540"/>
      <c r="P23" s="763" t="s">
        <v>60</v>
      </c>
      <c r="Q23" s="539"/>
      <c r="R23" s="539"/>
      <c r="S23" s="539"/>
      <c r="T23" s="539"/>
      <c r="U23" s="539"/>
      <c r="V23" s="539"/>
      <c r="W23" s="539"/>
      <c r="X23" s="540"/>
      <c r="Y23" s="1031"/>
      <c r="Z23" s="398"/>
      <c r="AA23" s="399"/>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742"/>
      <c r="I25" s="742"/>
      <c r="J25" s="742"/>
      <c r="K25" s="742"/>
      <c r="L25" s="742"/>
      <c r="M25" s="742"/>
      <c r="N25" s="742"/>
      <c r="O25" s="743"/>
      <c r="P25" s="121"/>
      <c r="Q25" s="666"/>
      <c r="R25" s="666"/>
      <c r="S25" s="666"/>
      <c r="T25" s="666"/>
      <c r="U25" s="666"/>
      <c r="V25" s="666"/>
      <c r="W25" s="666"/>
      <c r="X25" s="667"/>
      <c r="Y25" s="1027" t="s">
        <v>13</v>
      </c>
      <c r="Z25" s="1028"/>
      <c r="AA25" s="1029"/>
      <c r="AB25" s="519"/>
      <c r="AC25" s="1030"/>
      <c r="AD25" s="1030"/>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35"/>
      <c r="B26" s="536"/>
      <c r="C26" s="536"/>
      <c r="D26" s="536"/>
      <c r="E26" s="536"/>
      <c r="F26" s="537"/>
      <c r="G26" s="744"/>
      <c r="H26" s="745"/>
      <c r="I26" s="745"/>
      <c r="J26" s="745"/>
      <c r="K26" s="745"/>
      <c r="L26" s="745"/>
      <c r="M26" s="745"/>
      <c r="N26" s="745"/>
      <c r="O26" s="746"/>
      <c r="P26" s="668"/>
      <c r="Q26" s="668"/>
      <c r="R26" s="668"/>
      <c r="S26" s="668"/>
      <c r="T26" s="668"/>
      <c r="U26" s="668"/>
      <c r="V26" s="668"/>
      <c r="W26" s="668"/>
      <c r="X26" s="669"/>
      <c r="Y26" s="282" t="s">
        <v>55</v>
      </c>
      <c r="Z26" s="1024"/>
      <c r="AA26" s="1025"/>
      <c r="AB26" s="489"/>
      <c r="AC26" s="1026"/>
      <c r="AD26" s="1026"/>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2"/>
      <c r="B27" s="633"/>
      <c r="C27" s="633"/>
      <c r="D27" s="633"/>
      <c r="E27" s="633"/>
      <c r="F27" s="634"/>
      <c r="G27" s="747"/>
      <c r="H27" s="748"/>
      <c r="I27" s="748"/>
      <c r="J27" s="748"/>
      <c r="K27" s="748"/>
      <c r="L27" s="748"/>
      <c r="M27" s="748"/>
      <c r="N27" s="748"/>
      <c r="O27" s="749"/>
      <c r="P27" s="670"/>
      <c r="Q27" s="670"/>
      <c r="R27" s="670"/>
      <c r="S27" s="670"/>
      <c r="T27" s="670"/>
      <c r="U27" s="670"/>
      <c r="V27" s="670"/>
      <c r="W27" s="670"/>
      <c r="X27" s="671"/>
      <c r="Y27" s="1041" t="s">
        <v>14</v>
      </c>
      <c r="Z27" s="1024"/>
      <c r="AA27" s="1025"/>
      <c r="AB27" s="443" t="s">
        <v>302</v>
      </c>
      <c r="AC27" s="1042"/>
      <c r="AD27" s="1042"/>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84" t="s">
        <v>539</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31" t="s">
        <v>501</v>
      </c>
      <c r="B30" s="532"/>
      <c r="C30" s="532"/>
      <c r="D30" s="532"/>
      <c r="E30" s="532"/>
      <c r="F30" s="533"/>
      <c r="G30" s="538" t="s">
        <v>266</v>
      </c>
      <c r="H30" s="539"/>
      <c r="I30" s="539"/>
      <c r="J30" s="539"/>
      <c r="K30" s="539"/>
      <c r="L30" s="539"/>
      <c r="M30" s="539"/>
      <c r="N30" s="539"/>
      <c r="O30" s="540"/>
      <c r="P30" s="763" t="s">
        <v>60</v>
      </c>
      <c r="Q30" s="539"/>
      <c r="R30" s="539"/>
      <c r="S30" s="539"/>
      <c r="T30" s="539"/>
      <c r="U30" s="539"/>
      <c r="V30" s="539"/>
      <c r="W30" s="539"/>
      <c r="X30" s="540"/>
      <c r="Y30" s="1031"/>
      <c r="Z30" s="398"/>
      <c r="AA30" s="399"/>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742"/>
      <c r="I32" s="742"/>
      <c r="J32" s="742"/>
      <c r="K32" s="742"/>
      <c r="L32" s="742"/>
      <c r="M32" s="742"/>
      <c r="N32" s="742"/>
      <c r="O32" s="743"/>
      <c r="P32" s="121"/>
      <c r="Q32" s="666"/>
      <c r="R32" s="666"/>
      <c r="S32" s="666"/>
      <c r="T32" s="666"/>
      <c r="U32" s="666"/>
      <c r="V32" s="666"/>
      <c r="W32" s="666"/>
      <c r="X32" s="667"/>
      <c r="Y32" s="1027" t="s">
        <v>13</v>
      </c>
      <c r="Z32" s="1028"/>
      <c r="AA32" s="1029"/>
      <c r="AB32" s="519"/>
      <c r="AC32" s="1030"/>
      <c r="AD32" s="1030"/>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35"/>
      <c r="B33" s="536"/>
      <c r="C33" s="536"/>
      <c r="D33" s="536"/>
      <c r="E33" s="536"/>
      <c r="F33" s="537"/>
      <c r="G33" s="744"/>
      <c r="H33" s="745"/>
      <c r="I33" s="745"/>
      <c r="J33" s="745"/>
      <c r="K33" s="745"/>
      <c r="L33" s="745"/>
      <c r="M33" s="745"/>
      <c r="N33" s="745"/>
      <c r="O33" s="746"/>
      <c r="P33" s="668"/>
      <c r="Q33" s="668"/>
      <c r="R33" s="668"/>
      <c r="S33" s="668"/>
      <c r="T33" s="668"/>
      <c r="U33" s="668"/>
      <c r="V33" s="668"/>
      <c r="W33" s="668"/>
      <c r="X33" s="669"/>
      <c r="Y33" s="282" t="s">
        <v>55</v>
      </c>
      <c r="Z33" s="1024"/>
      <c r="AA33" s="1025"/>
      <c r="AB33" s="489"/>
      <c r="AC33" s="1026"/>
      <c r="AD33" s="1026"/>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2"/>
      <c r="B34" s="633"/>
      <c r="C34" s="633"/>
      <c r="D34" s="633"/>
      <c r="E34" s="633"/>
      <c r="F34" s="634"/>
      <c r="G34" s="747"/>
      <c r="H34" s="748"/>
      <c r="I34" s="748"/>
      <c r="J34" s="748"/>
      <c r="K34" s="748"/>
      <c r="L34" s="748"/>
      <c r="M34" s="748"/>
      <c r="N34" s="748"/>
      <c r="O34" s="749"/>
      <c r="P34" s="670"/>
      <c r="Q34" s="670"/>
      <c r="R34" s="670"/>
      <c r="S34" s="670"/>
      <c r="T34" s="670"/>
      <c r="U34" s="670"/>
      <c r="V34" s="670"/>
      <c r="W34" s="670"/>
      <c r="X34" s="671"/>
      <c r="Y34" s="1041" t="s">
        <v>14</v>
      </c>
      <c r="Z34" s="1024"/>
      <c r="AA34" s="1025"/>
      <c r="AB34" s="443" t="s">
        <v>302</v>
      </c>
      <c r="AC34" s="1042"/>
      <c r="AD34" s="1042"/>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84" t="s">
        <v>539</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31" t="s">
        <v>501</v>
      </c>
      <c r="B37" s="532"/>
      <c r="C37" s="532"/>
      <c r="D37" s="532"/>
      <c r="E37" s="532"/>
      <c r="F37" s="533"/>
      <c r="G37" s="538" t="s">
        <v>266</v>
      </c>
      <c r="H37" s="539"/>
      <c r="I37" s="539"/>
      <c r="J37" s="539"/>
      <c r="K37" s="539"/>
      <c r="L37" s="539"/>
      <c r="M37" s="539"/>
      <c r="N37" s="539"/>
      <c r="O37" s="540"/>
      <c r="P37" s="763" t="s">
        <v>60</v>
      </c>
      <c r="Q37" s="539"/>
      <c r="R37" s="539"/>
      <c r="S37" s="539"/>
      <c r="T37" s="539"/>
      <c r="U37" s="539"/>
      <c r="V37" s="539"/>
      <c r="W37" s="539"/>
      <c r="X37" s="540"/>
      <c r="Y37" s="1031"/>
      <c r="Z37" s="398"/>
      <c r="AA37" s="399"/>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742"/>
      <c r="I39" s="742"/>
      <c r="J39" s="742"/>
      <c r="K39" s="742"/>
      <c r="L39" s="742"/>
      <c r="M39" s="742"/>
      <c r="N39" s="742"/>
      <c r="O39" s="743"/>
      <c r="P39" s="121"/>
      <c r="Q39" s="666"/>
      <c r="R39" s="666"/>
      <c r="S39" s="666"/>
      <c r="T39" s="666"/>
      <c r="U39" s="666"/>
      <c r="V39" s="666"/>
      <c r="W39" s="666"/>
      <c r="X39" s="667"/>
      <c r="Y39" s="1027" t="s">
        <v>13</v>
      </c>
      <c r="Z39" s="1028"/>
      <c r="AA39" s="1029"/>
      <c r="AB39" s="519"/>
      <c r="AC39" s="1030"/>
      <c r="AD39" s="1030"/>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35"/>
      <c r="B40" s="536"/>
      <c r="C40" s="536"/>
      <c r="D40" s="536"/>
      <c r="E40" s="536"/>
      <c r="F40" s="537"/>
      <c r="G40" s="744"/>
      <c r="H40" s="745"/>
      <c r="I40" s="745"/>
      <c r="J40" s="745"/>
      <c r="K40" s="745"/>
      <c r="L40" s="745"/>
      <c r="M40" s="745"/>
      <c r="N40" s="745"/>
      <c r="O40" s="746"/>
      <c r="P40" s="668"/>
      <c r="Q40" s="668"/>
      <c r="R40" s="668"/>
      <c r="S40" s="668"/>
      <c r="T40" s="668"/>
      <c r="U40" s="668"/>
      <c r="V40" s="668"/>
      <c r="W40" s="668"/>
      <c r="X40" s="669"/>
      <c r="Y40" s="282" t="s">
        <v>55</v>
      </c>
      <c r="Z40" s="1024"/>
      <c r="AA40" s="1025"/>
      <c r="AB40" s="489"/>
      <c r="AC40" s="1026"/>
      <c r="AD40" s="1026"/>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2"/>
      <c r="B41" s="633"/>
      <c r="C41" s="633"/>
      <c r="D41" s="633"/>
      <c r="E41" s="633"/>
      <c r="F41" s="634"/>
      <c r="G41" s="747"/>
      <c r="H41" s="748"/>
      <c r="I41" s="748"/>
      <c r="J41" s="748"/>
      <c r="K41" s="748"/>
      <c r="L41" s="748"/>
      <c r="M41" s="748"/>
      <c r="N41" s="748"/>
      <c r="O41" s="749"/>
      <c r="P41" s="670"/>
      <c r="Q41" s="670"/>
      <c r="R41" s="670"/>
      <c r="S41" s="670"/>
      <c r="T41" s="670"/>
      <c r="U41" s="670"/>
      <c r="V41" s="670"/>
      <c r="W41" s="670"/>
      <c r="X41" s="671"/>
      <c r="Y41" s="1041" t="s">
        <v>14</v>
      </c>
      <c r="Z41" s="1024"/>
      <c r="AA41" s="1025"/>
      <c r="AB41" s="443" t="s">
        <v>302</v>
      </c>
      <c r="AC41" s="1042"/>
      <c r="AD41" s="1042"/>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84" t="s">
        <v>539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31" t="s">
        <v>501</v>
      </c>
      <c r="B44" s="532"/>
      <c r="C44" s="532"/>
      <c r="D44" s="532"/>
      <c r="E44" s="532"/>
      <c r="F44" s="533"/>
      <c r="G44" s="538" t="s">
        <v>266</v>
      </c>
      <c r="H44" s="539"/>
      <c r="I44" s="539"/>
      <c r="J44" s="539"/>
      <c r="K44" s="539"/>
      <c r="L44" s="539"/>
      <c r="M44" s="539"/>
      <c r="N44" s="539"/>
      <c r="O44" s="540"/>
      <c r="P44" s="763" t="s">
        <v>60</v>
      </c>
      <c r="Q44" s="539"/>
      <c r="R44" s="539"/>
      <c r="S44" s="539"/>
      <c r="T44" s="539"/>
      <c r="U44" s="539"/>
      <c r="V44" s="539"/>
      <c r="W44" s="539"/>
      <c r="X44" s="540"/>
      <c r="Y44" s="1031"/>
      <c r="Z44" s="398"/>
      <c r="AA44" s="399"/>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742"/>
      <c r="I46" s="742"/>
      <c r="J46" s="742"/>
      <c r="K46" s="742"/>
      <c r="L46" s="742"/>
      <c r="M46" s="742"/>
      <c r="N46" s="742"/>
      <c r="O46" s="743"/>
      <c r="P46" s="121"/>
      <c r="Q46" s="666"/>
      <c r="R46" s="666"/>
      <c r="S46" s="666"/>
      <c r="T46" s="666"/>
      <c r="U46" s="666"/>
      <c r="V46" s="666"/>
      <c r="W46" s="666"/>
      <c r="X46" s="667"/>
      <c r="Y46" s="1027" t="s">
        <v>13</v>
      </c>
      <c r="Z46" s="1028"/>
      <c r="AA46" s="1029"/>
      <c r="AB46" s="519"/>
      <c r="AC46" s="1030"/>
      <c r="AD46" s="1030"/>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35"/>
      <c r="B47" s="536"/>
      <c r="C47" s="536"/>
      <c r="D47" s="536"/>
      <c r="E47" s="536"/>
      <c r="F47" s="537"/>
      <c r="G47" s="744"/>
      <c r="H47" s="745"/>
      <c r="I47" s="745"/>
      <c r="J47" s="745"/>
      <c r="K47" s="745"/>
      <c r="L47" s="745"/>
      <c r="M47" s="745"/>
      <c r="N47" s="745"/>
      <c r="O47" s="746"/>
      <c r="P47" s="668"/>
      <c r="Q47" s="668"/>
      <c r="R47" s="668"/>
      <c r="S47" s="668"/>
      <c r="T47" s="668"/>
      <c r="U47" s="668"/>
      <c r="V47" s="668"/>
      <c r="W47" s="668"/>
      <c r="X47" s="669"/>
      <c r="Y47" s="282" t="s">
        <v>55</v>
      </c>
      <c r="Z47" s="1024"/>
      <c r="AA47" s="1025"/>
      <c r="AB47" s="489"/>
      <c r="AC47" s="1026"/>
      <c r="AD47" s="1026"/>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2"/>
      <c r="B48" s="633"/>
      <c r="C48" s="633"/>
      <c r="D48" s="633"/>
      <c r="E48" s="633"/>
      <c r="F48" s="634"/>
      <c r="G48" s="747"/>
      <c r="H48" s="748"/>
      <c r="I48" s="748"/>
      <c r="J48" s="748"/>
      <c r="K48" s="748"/>
      <c r="L48" s="748"/>
      <c r="M48" s="748"/>
      <c r="N48" s="748"/>
      <c r="O48" s="749"/>
      <c r="P48" s="670"/>
      <c r="Q48" s="670"/>
      <c r="R48" s="670"/>
      <c r="S48" s="670"/>
      <c r="T48" s="670"/>
      <c r="U48" s="670"/>
      <c r="V48" s="670"/>
      <c r="W48" s="670"/>
      <c r="X48" s="671"/>
      <c r="Y48" s="1041" t="s">
        <v>14</v>
      </c>
      <c r="Z48" s="1024"/>
      <c r="AA48" s="1025"/>
      <c r="AB48" s="443" t="s">
        <v>302</v>
      </c>
      <c r="AC48" s="1042"/>
      <c r="AD48" s="1042"/>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1" t="s">
        <v>501</v>
      </c>
      <c r="B51" s="532"/>
      <c r="C51" s="532"/>
      <c r="D51" s="532"/>
      <c r="E51" s="532"/>
      <c r="F51" s="533"/>
      <c r="G51" s="538" t="s">
        <v>266</v>
      </c>
      <c r="H51" s="539"/>
      <c r="I51" s="539"/>
      <c r="J51" s="539"/>
      <c r="K51" s="539"/>
      <c r="L51" s="539"/>
      <c r="M51" s="539"/>
      <c r="N51" s="539"/>
      <c r="O51" s="540"/>
      <c r="P51" s="763" t="s">
        <v>60</v>
      </c>
      <c r="Q51" s="539"/>
      <c r="R51" s="539"/>
      <c r="S51" s="539"/>
      <c r="T51" s="539"/>
      <c r="U51" s="539"/>
      <c r="V51" s="539"/>
      <c r="W51" s="539"/>
      <c r="X51" s="540"/>
      <c r="Y51" s="1031"/>
      <c r="Z51" s="398"/>
      <c r="AA51" s="399"/>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742"/>
      <c r="I53" s="742"/>
      <c r="J53" s="742"/>
      <c r="K53" s="742"/>
      <c r="L53" s="742"/>
      <c r="M53" s="742"/>
      <c r="N53" s="742"/>
      <c r="O53" s="743"/>
      <c r="P53" s="121"/>
      <c r="Q53" s="666"/>
      <c r="R53" s="666"/>
      <c r="S53" s="666"/>
      <c r="T53" s="666"/>
      <c r="U53" s="666"/>
      <c r="V53" s="666"/>
      <c r="W53" s="666"/>
      <c r="X53" s="667"/>
      <c r="Y53" s="1027" t="s">
        <v>13</v>
      </c>
      <c r="Z53" s="1028"/>
      <c r="AA53" s="1029"/>
      <c r="AB53" s="519"/>
      <c r="AC53" s="1030"/>
      <c r="AD53" s="1030"/>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35"/>
      <c r="B54" s="536"/>
      <c r="C54" s="536"/>
      <c r="D54" s="536"/>
      <c r="E54" s="536"/>
      <c r="F54" s="537"/>
      <c r="G54" s="744"/>
      <c r="H54" s="745"/>
      <c r="I54" s="745"/>
      <c r="J54" s="745"/>
      <c r="K54" s="745"/>
      <c r="L54" s="745"/>
      <c r="M54" s="745"/>
      <c r="N54" s="745"/>
      <c r="O54" s="746"/>
      <c r="P54" s="668"/>
      <c r="Q54" s="668"/>
      <c r="R54" s="668"/>
      <c r="S54" s="668"/>
      <c r="T54" s="668"/>
      <c r="U54" s="668"/>
      <c r="V54" s="668"/>
      <c r="W54" s="668"/>
      <c r="X54" s="669"/>
      <c r="Y54" s="282" t="s">
        <v>55</v>
      </c>
      <c r="Z54" s="1024"/>
      <c r="AA54" s="1025"/>
      <c r="AB54" s="489"/>
      <c r="AC54" s="1026"/>
      <c r="AD54" s="1026"/>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2"/>
      <c r="B55" s="633"/>
      <c r="C55" s="633"/>
      <c r="D55" s="633"/>
      <c r="E55" s="633"/>
      <c r="F55" s="634"/>
      <c r="G55" s="747"/>
      <c r="H55" s="748"/>
      <c r="I55" s="748"/>
      <c r="J55" s="748"/>
      <c r="K55" s="748"/>
      <c r="L55" s="748"/>
      <c r="M55" s="748"/>
      <c r="N55" s="748"/>
      <c r="O55" s="749"/>
      <c r="P55" s="670"/>
      <c r="Q55" s="670"/>
      <c r="R55" s="670"/>
      <c r="S55" s="670"/>
      <c r="T55" s="670"/>
      <c r="U55" s="670"/>
      <c r="V55" s="670"/>
      <c r="W55" s="670"/>
      <c r="X55" s="671"/>
      <c r="Y55" s="1041" t="s">
        <v>14</v>
      </c>
      <c r="Z55" s="1024"/>
      <c r="AA55" s="1025"/>
      <c r="AB55" s="443" t="s">
        <v>302</v>
      </c>
      <c r="AC55" s="1042"/>
      <c r="AD55" s="1042"/>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1" t="s">
        <v>501</v>
      </c>
      <c r="B58" s="532"/>
      <c r="C58" s="532"/>
      <c r="D58" s="532"/>
      <c r="E58" s="532"/>
      <c r="F58" s="533"/>
      <c r="G58" s="538" t="s">
        <v>266</v>
      </c>
      <c r="H58" s="539"/>
      <c r="I58" s="539"/>
      <c r="J58" s="539"/>
      <c r="K58" s="539"/>
      <c r="L58" s="539"/>
      <c r="M58" s="539"/>
      <c r="N58" s="539"/>
      <c r="O58" s="540"/>
      <c r="P58" s="763" t="s">
        <v>60</v>
      </c>
      <c r="Q58" s="539"/>
      <c r="R58" s="539"/>
      <c r="S58" s="539"/>
      <c r="T58" s="539"/>
      <c r="U58" s="539"/>
      <c r="V58" s="539"/>
      <c r="W58" s="539"/>
      <c r="X58" s="540"/>
      <c r="Y58" s="1031"/>
      <c r="Z58" s="398"/>
      <c r="AA58" s="399"/>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742"/>
      <c r="I60" s="742"/>
      <c r="J60" s="742"/>
      <c r="K60" s="742"/>
      <c r="L60" s="742"/>
      <c r="M60" s="742"/>
      <c r="N60" s="742"/>
      <c r="O60" s="743"/>
      <c r="P60" s="121"/>
      <c r="Q60" s="666"/>
      <c r="R60" s="666"/>
      <c r="S60" s="666"/>
      <c r="T60" s="666"/>
      <c r="U60" s="666"/>
      <c r="V60" s="666"/>
      <c r="W60" s="666"/>
      <c r="X60" s="667"/>
      <c r="Y60" s="1027" t="s">
        <v>13</v>
      </c>
      <c r="Z60" s="1028"/>
      <c r="AA60" s="1029"/>
      <c r="AB60" s="519"/>
      <c r="AC60" s="1030"/>
      <c r="AD60" s="1030"/>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35"/>
      <c r="B61" s="536"/>
      <c r="C61" s="536"/>
      <c r="D61" s="536"/>
      <c r="E61" s="536"/>
      <c r="F61" s="537"/>
      <c r="G61" s="744"/>
      <c r="H61" s="745"/>
      <c r="I61" s="745"/>
      <c r="J61" s="745"/>
      <c r="K61" s="745"/>
      <c r="L61" s="745"/>
      <c r="M61" s="745"/>
      <c r="N61" s="745"/>
      <c r="O61" s="746"/>
      <c r="P61" s="668"/>
      <c r="Q61" s="668"/>
      <c r="R61" s="668"/>
      <c r="S61" s="668"/>
      <c r="T61" s="668"/>
      <c r="U61" s="668"/>
      <c r="V61" s="668"/>
      <c r="W61" s="668"/>
      <c r="X61" s="669"/>
      <c r="Y61" s="282" t="s">
        <v>55</v>
      </c>
      <c r="Z61" s="1024"/>
      <c r="AA61" s="1025"/>
      <c r="AB61" s="489"/>
      <c r="AC61" s="1026"/>
      <c r="AD61" s="1026"/>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2"/>
      <c r="B62" s="633"/>
      <c r="C62" s="633"/>
      <c r="D62" s="633"/>
      <c r="E62" s="633"/>
      <c r="F62" s="634"/>
      <c r="G62" s="747"/>
      <c r="H62" s="748"/>
      <c r="I62" s="748"/>
      <c r="J62" s="748"/>
      <c r="K62" s="748"/>
      <c r="L62" s="748"/>
      <c r="M62" s="748"/>
      <c r="N62" s="748"/>
      <c r="O62" s="749"/>
      <c r="P62" s="670"/>
      <c r="Q62" s="670"/>
      <c r="R62" s="670"/>
      <c r="S62" s="670"/>
      <c r="T62" s="670"/>
      <c r="U62" s="670"/>
      <c r="V62" s="670"/>
      <c r="W62" s="670"/>
      <c r="X62" s="671"/>
      <c r="Y62" s="1041" t="s">
        <v>14</v>
      </c>
      <c r="Z62" s="1024"/>
      <c r="AA62" s="1025"/>
      <c r="AB62" s="443" t="s">
        <v>302</v>
      </c>
      <c r="AC62" s="1042"/>
      <c r="AD62" s="1042"/>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31" t="s">
        <v>501</v>
      </c>
      <c r="B65" s="532"/>
      <c r="C65" s="532"/>
      <c r="D65" s="532"/>
      <c r="E65" s="532"/>
      <c r="F65" s="533"/>
      <c r="G65" s="538" t="s">
        <v>266</v>
      </c>
      <c r="H65" s="539"/>
      <c r="I65" s="539"/>
      <c r="J65" s="539"/>
      <c r="K65" s="539"/>
      <c r="L65" s="539"/>
      <c r="M65" s="539"/>
      <c r="N65" s="539"/>
      <c r="O65" s="540"/>
      <c r="P65" s="763" t="s">
        <v>60</v>
      </c>
      <c r="Q65" s="539"/>
      <c r="R65" s="539"/>
      <c r="S65" s="539"/>
      <c r="T65" s="539"/>
      <c r="U65" s="539"/>
      <c r="V65" s="539"/>
      <c r="W65" s="539"/>
      <c r="X65" s="540"/>
      <c r="Y65" s="1031"/>
      <c r="Z65" s="398"/>
      <c r="AA65" s="399"/>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742"/>
      <c r="I67" s="742"/>
      <c r="J67" s="742"/>
      <c r="K67" s="742"/>
      <c r="L67" s="742"/>
      <c r="M67" s="742"/>
      <c r="N67" s="742"/>
      <c r="O67" s="743"/>
      <c r="P67" s="121"/>
      <c r="Q67" s="666"/>
      <c r="R67" s="666"/>
      <c r="S67" s="666"/>
      <c r="T67" s="666"/>
      <c r="U67" s="666"/>
      <c r="V67" s="666"/>
      <c r="W67" s="666"/>
      <c r="X67" s="667"/>
      <c r="Y67" s="1027" t="s">
        <v>13</v>
      </c>
      <c r="Z67" s="1028"/>
      <c r="AA67" s="1029"/>
      <c r="AB67" s="519"/>
      <c r="AC67" s="1030"/>
      <c r="AD67" s="1030"/>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35"/>
      <c r="B68" s="536"/>
      <c r="C68" s="536"/>
      <c r="D68" s="536"/>
      <c r="E68" s="536"/>
      <c r="F68" s="537"/>
      <c r="G68" s="744"/>
      <c r="H68" s="745"/>
      <c r="I68" s="745"/>
      <c r="J68" s="745"/>
      <c r="K68" s="745"/>
      <c r="L68" s="745"/>
      <c r="M68" s="745"/>
      <c r="N68" s="745"/>
      <c r="O68" s="746"/>
      <c r="P68" s="668"/>
      <c r="Q68" s="668"/>
      <c r="R68" s="668"/>
      <c r="S68" s="668"/>
      <c r="T68" s="668"/>
      <c r="U68" s="668"/>
      <c r="V68" s="668"/>
      <c r="W68" s="668"/>
      <c r="X68" s="669"/>
      <c r="Y68" s="282" t="s">
        <v>55</v>
      </c>
      <c r="Z68" s="1024"/>
      <c r="AA68" s="1025"/>
      <c r="AB68" s="489"/>
      <c r="AC68" s="1026"/>
      <c r="AD68" s="1026"/>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2"/>
      <c r="B69" s="633"/>
      <c r="C69" s="633"/>
      <c r="D69" s="633"/>
      <c r="E69" s="633"/>
      <c r="F69" s="634"/>
      <c r="G69" s="747"/>
      <c r="H69" s="748"/>
      <c r="I69" s="748"/>
      <c r="J69" s="748"/>
      <c r="K69" s="748"/>
      <c r="L69" s="748"/>
      <c r="M69" s="748"/>
      <c r="N69" s="748"/>
      <c r="O69" s="749"/>
      <c r="P69" s="670"/>
      <c r="Q69" s="670"/>
      <c r="R69" s="670"/>
      <c r="S69" s="670"/>
      <c r="T69" s="670"/>
      <c r="U69" s="670"/>
      <c r="V69" s="670"/>
      <c r="W69" s="670"/>
      <c r="X69" s="671"/>
      <c r="Y69" s="282" t="s">
        <v>14</v>
      </c>
      <c r="Z69" s="1024"/>
      <c r="AA69" s="1025"/>
      <c r="AB69" s="474"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84" t="s">
        <v>539</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9"/>
      <c r="B4" s="1050"/>
      <c r="C4" s="1050"/>
      <c r="D4" s="1050"/>
      <c r="E4" s="1050"/>
      <c r="F4" s="1051"/>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9"/>
      <c r="B17" s="1050"/>
      <c r="C17" s="1050"/>
      <c r="D17" s="1050"/>
      <c r="E17" s="1050"/>
      <c r="F17" s="1051"/>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9"/>
      <c r="B30" s="1050"/>
      <c r="C30" s="1050"/>
      <c r="D30" s="1050"/>
      <c r="E30" s="1050"/>
      <c r="F30" s="1051"/>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9"/>
      <c r="B43" s="1050"/>
      <c r="C43" s="1050"/>
      <c r="D43" s="1050"/>
      <c r="E43" s="1050"/>
      <c r="F43" s="1051"/>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9"/>
      <c r="B57" s="1050"/>
      <c r="C57" s="1050"/>
      <c r="D57" s="1050"/>
      <c r="E57" s="1050"/>
      <c r="F57" s="1051"/>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9"/>
      <c r="B70" s="1050"/>
      <c r="C70" s="1050"/>
      <c r="D70" s="1050"/>
      <c r="E70" s="1050"/>
      <c r="F70" s="1051"/>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9"/>
      <c r="B83" s="1050"/>
      <c r="C83" s="1050"/>
      <c r="D83" s="1050"/>
      <c r="E83" s="1050"/>
      <c r="F83" s="1051"/>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9"/>
      <c r="B96" s="1050"/>
      <c r="C96" s="1050"/>
      <c r="D96" s="1050"/>
      <c r="E96" s="1050"/>
      <c r="F96" s="1051"/>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9"/>
      <c r="B110" s="1050"/>
      <c r="C110" s="1050"/>
      <c r="D110" s="1050"/>
      <c r="E110" s="1050"/>
      <c r="F110" s="1051"/>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9"/>
      <c r="B123" s="1050"/>
      <c r="C123" s="1050"/>
      <c r="D123" s="1050"/>
      <c r="E123" s="1050"/>
      <c r="F123" s="1051"/>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9"/>
      <c r="B136" s="1050"/>
      <c r="C136" s="1050"/>
      <c r="D136" s="1050"/>
      <c r="E136" s="1050"/>
      <c r="F136" s="1051"/>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9"/>
      <c r="B149" s="1050"/>
      <c r="C149" s="1050"/>
      <c r="D149" s="1050"/>
      <c r="E149" s="1050"/>
      <c r="F149" s="1051"/>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9"/>
      <c r="B163" s="1050"/>
      <c r="C163" s="1050"/>
      <c r="D163" s="1050"/>
      <c r="E163" s="1050"/>
      <c r="F163" s="1051"/>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9"/>
      <c r="B176" s="1050"/>
      <c r="C176" s="1050"/>
      <c r="D176" s="1050"/>
      <c r="E176" s="1050"/>
      <c r="F176" s="1051"/>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9"/>
      <c r="B189" s="1050"/>
      <c r="C189" s="1050"/>
      <c r="D189" s="1050"/>
      <c r="E189" s="1050"/>
      <c r="F189" s="1051"/>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9"/>
      <c r="B202" s="1050"/>
      <c r="C202" s="1050"/>
      <c r="D202" s="1050"/>
      <c r="E202" s="1050"/>
      <c r="F202" s="1051"/>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9"/>
      <c r="B216" s="1050"/>
      <c r="C216" s="1050"/>
      <c r="D216" s="1050"/>
      <c r="E216" s="1050"/>
      <c r="F216" s="1051"/>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9"/>
      <c r="B229" s="1050"/>
      <c r="C229" s="1050"/>
      <c r="D229" s="1050"/>
      <c r="E229" s="1050"/>
      <c r="F229" s="1051"/>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9"/>
      <c r="B242" s="1050"/>
      <c r="C242" s="1050"/>
      <c r="D242" s="1050"/>
      <c r="E242" s="1050"/>
      <c r="F242" s="1051"/>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9"/>
      <c r="B255" s="1050"/>
      <c r="C255" s="1050"/>
      <c r="D255" s="1050"/>
      <c r="E255" s="1050"/>
      <c r="F255" s="1051"/>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2017-06-19T07:15:42Z</cp:lastPrinted>
  <dcterms:created xsi:type="dcterms:W3CDTF">2012-03-13T00:50:25Z</dcterms:created>
  <dcterms:modified xsi:type="dcterms:W3CDTF">2017-06-19T07:15:51Z</dcterms:modified>
</cp:coreProperties>
</file>