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班\予算執行・監視効率化チーム等\H29\行政事業レビュー\170510【中間公表】レビューシートの作成等について\01_中間レビューシート作成\会計課提出用\02_保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<sst xmlns="http://schemas.openxmlformats.org/spreadsheetml/2006/main" count="2824" uniqueCount="622">
  <si>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</si>
  <si>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</si>
  <si>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</si>
  <si>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</si>
  <si>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</si>
  <si>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</si>
  <si>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</si>
  <si>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</si>
  <si>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</si>
  <si>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</si>
  <si>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</si>
  <si>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</si>
  <si>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</si>
  <si>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</si>
  <si>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</si>
  <si>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</si>
  <si>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</si>
  <si>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</si>
  <si>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</si>
  <si>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</si>
  <si>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</si>
  <si>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</si>
  <si>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</si>
  <si>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</si>
  <si>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</si>
  <si>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</si>
  <si>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</si>
  <si>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</si>
  <si>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</si>
  <si>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</si>
  <si>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</si>
  <si>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</si>
  <si>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</si>
  <si>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</si>
  <si>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</si>
  <si>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</si>
  <si>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</si>
  <si>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</si>
  <si>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</si>
  <si>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</si>
  <si>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</si>
  <si>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</si>
  <si>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</si>
  <si>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</si>
  <si>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</si>
  <si>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</si>
  <si>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</si>
  <si>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</si>
  <si>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</si>
  <si>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</si>
  <si>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</si>
  <si>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</si>
  <si>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</si>
  <si>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</si>
  <si>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</si>
  <si>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</si>
  <si>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</si>
  <si>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</si>
  <si>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</si>
  <si>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</si>
  <si>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</si>
  <si>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</si>
  <si>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</si>
  <si>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</si>
  <si>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</si>
  <si>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</si>
  <si>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</si>
  <si>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</si>
  <si>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</si>
  <si>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</si>
  <si>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</si>
  <si>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</si>
  <si>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</si>
  <si>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</si>
  <si>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</si>
  <si>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</si>
  <si>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</si>
  <si>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</si>
  <si>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</si>
  <si>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</si>
  <si>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</si>
  <si>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</si>
  <si>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</si>
  <si>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</si>
  <si>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</si>
  <si>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</si>
  <si>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</si>
  <si>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</si>
  <si>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</si>
  <si>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</si>
  <si>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</si>
  <si>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</si>
  <si>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</si>
  <si>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</si>
  <si>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</si>
  <si>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</si>
  <si>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</si>
  <si>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</si>
  <si>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</si>
  <si>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</si>
  <si>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</si>
  <si>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</si>
  <si>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</si>
  <si>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</si>
  <si>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</si>
  <si>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</si>
  <si>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</si>
  <si>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</si>
  <si>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</si>
  <si>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</si>
  <si>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</si>
  <si>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</si>
  <si>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</si>
  <si>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</si>
  <si>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</si>
  <si>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</si>
  <si>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</si>
  <si>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</si>
  <si>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</si>
  <si>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</si>
  <si>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</si>
  <si>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</si>
  <si>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</si>
  <si>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</si>
  <si>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</si>
  <si>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</si>
  <si>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</si>
  <si>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</si>
  <si>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</si>
  <si>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</si>
  <si>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</si>
  <si>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</si>
  <si>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</si>
  <si>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</si>
  <si>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</si>
  <si>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</si>
  <si>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</si>
  <si>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</si>
  <si>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</si>
  <si>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</si>
  <si>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</si>
  <si>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</si>
  <si>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</si>
  <si>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</si>
  <si>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</si>
  <si>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</si>
  <si>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</si>
  <si>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</si>
  <si>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</si>
  <si>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</si>
  <si>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</si>
  <si>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</si>
  <si>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</si>
  <si>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</si>
  <si>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</si>
  <si>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</si>
  <si>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</si>
  <si>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</si>
  <si>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</si>
  <si>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</si>
  <si>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</si>
  <si>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</si>
  <si>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</si>
  <si>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</si>
  <si>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</si>
  <si>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</si>
  <si>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</si>
  <si>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</si>
  <si>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</si>
  <si>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</si>
  <si>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</si>
  <si>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</si>
  <si>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</si>
  <si>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</si>
  <si>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</si>
  <si>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</si>
  <si>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</si>
  <si>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</si>
  <si>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</si>
  <si>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</si>
  <si>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</si>
  <si>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</si>
  <si>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</si>
  <si>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</si>
  <si>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</si>
  <si>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</si>
  <si>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</si>
  <si>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</si>
  <si>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</si>
  <si>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</si>
  <si>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</si>
  <si>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</si>
  <si>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</si>
  <si>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</si>
  <si>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</si>
  <si>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</si>
  <si>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</si>
  <si>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</si>
  <si>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</si>
  <si>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</si>
  <si>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</si>
  <si>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</si>
  <si>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</si>
  <si>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</si>
  <si>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</si>
  <si>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</si>
  <si>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</si>
  <si>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</si>
  <si>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</si>
  <si>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</si>
  <si>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</si>
  <si>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</si>
  <si>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</si>
  <si>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</si>
  <si>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</si>
  <si>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</si>
  <si>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</si>
  <si>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</si>
  <si>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</si>
  <si>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</si>
  <si>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</si>
  <si>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</si>
  <si>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</si>
  <si>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</si>
  <si>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</si>
  <si>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</si>
  <si>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</si>
  <si>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</si>
  <si>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</si>
  <si>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</si>
  <si>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</si>
  <si>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</si>
  <si>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</si>
  <si>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</si>
  <si>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</si>
  <si>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</si>
  <si>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</si>
  <si>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</si>
  <si>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</si>
  <si>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</si>
  <si>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</si>
  <si>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</si>
  <si>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</si>
  <si>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</si>
  <si>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</si>
  <si>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</si>
  <si>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</si>
  <si>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</si>
  <si>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</si>
  <si>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</si>
  <si>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</si>
  <si>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</si>
  <si>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</si>
  <si>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</si>
  <si>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</si>
  <si>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</si>
  <si>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</si>
  <si>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</si>
  <si>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</si>
  <si>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</si>
  <si>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</si>
  <si>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</si>
  <si>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</si>
  <si>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</si>
  <si>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</si>
  <si>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</si>
  <si>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</si>
  <si>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</si>
  <si>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</si>
  <si>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</si>
  <si>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</si>
  <si>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</si>
  <si>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</si>
  <si>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</si>
  <si>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</si>
  <si>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</si>
  <si>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</si>
  <si>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</si>
  <si>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</si>
  <si>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</si>
  <si>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</si>
  <si>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</si>
  <si>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</si>
  <si>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</si>
  <si>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</si>
  <si>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</si>
  <si>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</si>
  <si>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</si>
  <si>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</si>
  <si>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</si>
  <si>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</si>
  <si>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</si>
  <si>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</si>
  <si>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</si>
  <si>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</si>
  <si>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</si>
  <si>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</si>
  <si>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</si>
  <si>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</si>
  <si>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</si>
  <si>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</si>
  <si>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</si>
  <si>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</si>
  <si>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</si>
  <si>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</si>
  <si>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</si>
  <si>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</si>
  <si>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</si>
  <si>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</si>
  <si>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</si>
  <si>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</si>
  <si>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</si>
  <si>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</si>
  <si>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</si>
  <si>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</si>
  <si>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</si>
  <si>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</si>
  <si>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</si>
  <si>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</si>
  <si>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</si>
  <si>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</si>
  <si>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</si>
  <si>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</si>
  <si>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</si>
  <si>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</si>
  <si>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</si>
  <si>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</si>
  <si>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</si>
  <si>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</si>
  <si>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</si>
  <si>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</si>
  <si>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</si>
  <si>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</si>
  <si>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</si>
  <si>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</si>
  <si>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</si>
  <si>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</si>
  <si>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</si>
  <si>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</si>
  <si>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</si>
  <si>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</si>
  <si>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</si>
  <si>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</si>
  <si>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</si>
  <si>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</si>
  <si>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</si>
  <si>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</si>
  <si>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</si>
  <si>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</si>
  <si>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</si>
  <si>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</si>
  <si>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</si>
  <si>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</si>
  <si>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</si>
  <si>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</si>
  <si>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</si>
  <si>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</si>
  <si>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</si>
  <si>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</si>
  <si>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</si>
  <si>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</si>
  <si>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</si>
  <si>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</si>
  <si>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</si>
  <si>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</si>
  <si>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</si>
  <si>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</si>
  <si>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</si>
  <si>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</si>
  <si>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</si>
  <si>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</si>
  <si>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</si>
  <si>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</si>
  <si>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</si>
  <si>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</si>
  <si>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</si>
  <si>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</si>
  <si>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</si>
  <si>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</si>
  <si>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</si>
  <si>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</si>
  <si>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</si>
  <si>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</si>
  <si>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</si>
  <si>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</si>
  <si>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</si>
  <si>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</si>
  <si>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</si>
  <si>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</si>
  <si>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</si>
  <si>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</si>
  <si>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</si>
  <si>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</si>
  <si>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</si>
  <si>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</si>
  <si>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</si>
  <si>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</si>
  <si>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</si>
  <si>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</si>
  <si>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</si>
  <si>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</si>
  <si>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</si>
  <si>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</si>
  <si>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</si>
  <si>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</si>
  <si>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</si>
  <si>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</si>
  <si>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</si>
  <si>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</si>
  <si>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</si>
  <si>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</si>
  <si>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</si>
  <si>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</si>
  <si>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</si>
  <si>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</si>
  <si>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</si>
  <si>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</si>
  <si>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</si>
  <si>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</si>
  <si>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</si>
  <si>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</si>
  <si>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</si>
  <si>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</si>
  <si>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</si>
  <si>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</si>
  <si>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</si>
  <si>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</si>
  <si>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</si>
  <si>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</si>
  <si>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</si>
  <si>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</si>
  <si>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</si>
  <si>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</si>
  <si>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</si>
  <si>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</si>
  <si>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</si>
  <si>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</si>
  <si>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</si>
  <si>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</si>
  <si>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</si>
  <si>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</si>
  <si>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</si>
  <si>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</si>
  <si>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</si>
  <si>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</si>
  <si>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</si>
  <si>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</si>
  <si>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</si>
  <si>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</si>
  <si>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</si>
  <si>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</si>
  <si>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</si>
  <si>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</si>
  <si>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</si>
  <si>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</si>
  <si>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</si>
  <si>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</si>
  <si>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</si>
  <si>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</si>
  <si>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</si>
  <si>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</si>
  <si>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</si>
  <si>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</si>
  <si>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</si>
  <si>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</si>
  <si>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</si>
  <si>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</si>
  <si>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</si>
  <si>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</si>
  <si>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</si>
  <si>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</si>
  <si>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</si>
  <si>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</si>
  <si>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</si>
  <si>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</si>
  <si>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</si>
  <si>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</si>
  <si>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</si>
  <si>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</si>
  <si>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</si>
  <si>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</si>
  <si>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</si>
  <si>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</si>
  <si>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</si>
  <si>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</si>
  <si>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</si>
  <si>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</si>
  <si>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</si>
  <si>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</si>
  <si>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</si>
  <si>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</si>
  <si>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</si>
  <si>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</si>
  <si>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</si>
  <si>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</si>
  <si>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</si>
  <si>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</si>
  <si>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</si>
  <si>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</si>
  <si>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</si>
  <si>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</si>
  <si>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</si>
  <si>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</si>
  <si>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</si>
  <si>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</si>
  <si>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</si>
  <si>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</si>
  <si>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</si>
  <si>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</si>
  <si>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</si>
  <si>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</si>
  <si>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</si>
  <si>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</si>
  <si>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</si>
  <si>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</si>
  <si>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</si>
  <si>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</si>
  <si>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</si>
  <si>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</si>
  <si>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</si>
  <si>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</si>
  <si>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</si>
  <si>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</si>
  <si>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</si>
  <si>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</si>
  <si>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</si>
  <si>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</si>
  <si>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</si>
  <si>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</si>
  <si>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</si>
  <si>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</si>
  <si>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</si>
  <si>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</si>
  <si>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</si>
  <si>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</si>
  <si>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</si>
  <si>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</si>
  <si>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</si>
  <si>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</si>
  <si>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</si>
  <si>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</si>
  <si>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</si>
  <si>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</si>
  <si>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</si>
  <si>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</si>
  <si>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</si>
  <si>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</si>
  <si>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官庁施設の適正な保全等の推進に必要な経費</t>
    <phoneticPr fontId="5"/>
  </si>
  <si>
    <t>官庁営繕部</t>
    <rPh sb="0" eb="2">
      <t>カンチョウ</t>
    </rPh>
    <rPh sb="2" eb="5">
      <t>エイゼンブ</t>
    </rPh>
    <phoneticPr fontId="5"/>
  </si>
  <si>
    <t>計画課</t>
    <rPh sb="0" eb="3">
      <t>ケイカクカ</t>
    </rPh>
    <phoneticPr fontId="5"/>
  </si>
  <si>
    <t>計画課長　住田浩典</t>
    <rPh sb="0" eb="2">
      <t>ケイカク</t>
    </rPh>
    <rPh sb="2" eb="4">
      <t>カチョウ</t>
    </rPh>
    <rPh sb="5" eb="7">
      <t>スミダ</t>
    </rPh>
    <rPh sb="7" eb="9">
      <t>ヒロノリ</t>
    </rPh>
    <phoneticPr fontId="5"/>
  </si>
  <si>
    <t>官公庁施設の建設等に関する法律</t>
    <rPh sb="0" eb="3">
      <t>カンコウチョウ</t>
    </rPh>
    <rPh sb="3" eb="5">
      <t>シセツ</t>
    </rPh>
    <rPh sb="6" eb="8">
      <t>ケンセツ</t>
    </rPh>
    <rPh sb="8" eb="9">
      <t>トウ</t>
    </rPh>
    <rPh sb="10" eb="11">
      <t>カン</t>
    </rPh>
    <rPh sb="13" eb="15">
      <t>ホウリツ</t>
    </rPh>
    <phoneticPr fontId="5"/>
  </si>
  <si>
    <t>-</t>
    <phoneticPr fontId="5"/>
  </si>
  <si>
    <t>　大臣官房官庁営繕部においては、官庁施設の適正かつ効率的な整備・保全を推進するため、各種技術基準等の作成や保全指導を行っている。本事業は、環境負荷低減や安全・安心の確保等、時代とともに変化する行政ニーズを的確に施策に反映するため、各種技術基準等の制定や改定に必要な調査・分析・検討等を行うとともに、各省各庁の施設管理者による保全業務の適正化を図るため、官庁施設の保全状況の把握・分析や保全業務に対する技術的な指導・支援等を行うものである。</t>
    <rPh sb="53" eb="55">
      <t>ホゼン</t>
    </rPh>
    <rPh sb="55" eb="57">
      <t>シドウ</t>
    </rPh>
    <rPh sb="58" eb="59">
      <t>オコナ</t>
    </rPh>
    <rPh sb="149" eb="151">
      <t>カクショウ</t>
    </rPh>
    <rPh sb="151" eb="153">
      <t>カクチョウ</t>
    </rPh>
    <rPh sb="154" eb="156">
      <t>シセツ</t>
    </rPh>
    <rPh sb="156" eb="159">
      <t>カンリシャ</t>
    </rPh>
    <rPh sb="162" eb="164">
      <t>ホゼン</t>
    </rPh>
    <rPh sb="164" eb="166">
      <t>ギョウム</t>
    </rPh>
    <rPh sb="167" eb="170">
      <t>テキセイカ</t>
    </rPh>
    <rPh sb="171" eb="172">
      <t>ハカ</t>
    </rPh>
    <rPh sb="176" eb="178">
      <t>カンチョウ</t>
    </rPh>
    <rPh sb="178" eb="180">
      <t>シセツ</t>
    </rPh>
    <rPh sb="181" eb="183">
      <t>ホゼン</t>
    </rPh>
    <rPh sb="183" eb="185">
      <t>ジョウキョウ</t>
    </rPh>
    <rPh sb="186" eb="188">
      <t>ハアク</t>
    </rPh>
    <rPh sb="189" eb="191">
      <t>ブンセキ</t>
    </rPh>
    <rPh sb="192" eb="194">
      <t>ホゼン</t>
    </rPh>
    <rPh sb="194" eb="196">
      <t>ギョウム</t>
    </rPh>
    <rPh sb="197" eb="198">
      <t>タイ</t>
    </rPh>
    <rPh sb="200" eb="203">
      <t>ギジュツテキ</t>
    </rPh>
    <rPh sb="204" eb="206">
      <t>シドウ</t>
    </rPh>
    <rPh sb="207" eb="209">
      <t>シエン</t>
    </rPh>
    <rPh sb="209" eb="210">
      <t>トウ</t>
    </rPh>
    <rPh sb="211" eb="212">
      <t>オコナ</t>
    </rPh>
    <phoneticPr fontId="5"/>
  </si>
  <si>
    <t>（項）官庁施設保全等推進費</t>
    <phoneticPr fontId="5"/>
  </si>
  <si>
    <t>（目）職員旅費</t>
    <phoneticPr fontId="5"/>
  </si>
  <si>
    <t>-</t>
    <phoneticPr fontId="5"/>
  </si>
  <si>
    <t>保全状態の良好な官庁施設の割合が80％</t>
    <rPh sb="0" eb="2">
      <t>ホゼン</t>
    </rPh>
    <rPh sb="2" eb="4">
      <t>ジョウタイ</t>
    </rPh>
    <rPh sb="5" eb="7">
      <t>リョウコウ</t>
    </rPh>
    <rPh sb="8" eb="10">
      <t>カンチョウ</t>
    </rPh>
    <rPh sb="10" eb="12">
      <t>シセツ</t>
    </rPh>
    <rPh sb="13" eb="15">
      <t>ワリアイ</t>
    </rPh>
    <phoneticPr fontId="5"/>
  </si>
  <si>
    <t>保全状態の良好な官庁施設の割合
：保全実態調査を実施した施設に対する評点の平均が80点以上の施設の割合</t>
    <rPh sb="17" eb="19">
      <t>ホゼン</t>
    </rPh>
    <rPh sb="19" eb="21">
      <t>ジッタイ</t>
    </rPh>
    <rPh sb="21" eb="23">
      <t>チョウサ</t>
    </rPh>
    <rPh sb="24" eb="26">
      <t>ジッシ</t>
    </rPh>
    <rPh sb="28" eb="30">
      <t>シセツ</t>
    </rPh>
    <rPh sb="31" eb="32">
      <t>タイ</t>
    </rPh>
    <rPh sb="34" eb="36">
      <t>ヒョウテン</t>
    </rPh>
    <rPh sb="37" eb="39">
      <t>ヘイキン</t>
    </rPh>
    <rPh sb="42" eb="43">
      <t>テン</t>
    </rPh>
    <rPh sb="43" eb="45">
      <t>イジョウ</t>
    </rPh>
    <rPh sb="46" eb="48">
      <t>シセツ</t>
    </rPh>
    <rPh sb="49" eb="51">
      <t>ワリアイ</t>
    </rPh>
    <phoneticPr fontId="5"/>
  </si>
  <si>
    <t>個</t>
    <rPh sb="0" eb="1">
      <t>コ</t>
    </rPh>
    <phoneticPr fontId="5"/>
  </si>
  <si>
    <t>件</t>
    <rPh sb="0" eb="1">
      <t>ケン</t>
    </rPh>
    <phoneticPr fontId="5"/>
  </si>
  <si>
    <t>保全指導の件数</t>
    <rPh sb="0" eb="2">
      <t>ホゼン</t>
    </rPh>
    <rPh sb="2" eb="4">
      <t>シドウ</t>
    </rPh>
    <rPh sb="5" eb="7">
      <t>ケンスウ</t>
    </rPh>
    <phoneticPr fontId="5"/>
  </si>
  <si>
    <t>調査・分析・検討等を実施した業務の成果品数</t>
    <rPh sb="3" eb="5">
      <t>ブンセキ</t>
    </rPh>
    <rPh sb="14" eb="16">
      <t>ギョウム</t>
    </rPh>
    <phoneticPr fontId="5"/>
  </si>
  <si>
    <t>百万円</t>
    <rPh sb="0" eb="1">
      <t>ヒャク</t>
    </rPh>
    <rPh sb="1" eb="3">
      <t>マンエン</t>
    </rPh>
    <phoneticPr fontId="5"/>
  </si>
  <si>
    <t>Ｘ＝調査・分析・検討等を実施した業務に係る経費等（百万円）
／
Ｙ＝Ｘの業務の成果品数</t>
    <rPh sb="2" eb="4">
      <t>チョウサ</t>
    </rPh>
    <rPh sb="5" eb="7">
      <t>ブンセキ</t>
    </rPh>
    <rPh sb="8" eb="10">
      <t>ケントウ</t>
    </rPh>
    <rPh sb="10" eb="11">
      <t>トウ</t>
    </rPh>
    <rPh sb="12" eb="14">
      <t>ジッシ</t>
    </rPh>
    <rPh sb="16" eb="18">
      <t>ギョウム</t>
    </rPh>
    <rPh sb="19" eb="20">
      <t>カカ</t>
    </rPh>
    <rPh sb="21" eb="23">
      <t>ケイヒ</t>
    </rPh>
    <rPh sb="23" eb="24">
      <t>トウ</t>
    </rPh>
    <phoneticPr fontId="5"/>
  </si>
  <si>
    <t>X/Y</t>
    <phoneticPr fontId="5"/>
  </si>
  <si>
    <t>99/7</t>
    <phoneticPr fontId="5"/>
  </si>
  <si>
    <t>122/8</t>
    <phoneticPr fontId="5"/>
  </si>
  <si>
    <t>146/6</t>
    <phoneticPr fontId="5"/>
  </si>
  <si>
    <t>１３　官庁施設の利便性、安全性等の向上</t>
    <rPh sb="3" eb="5">
      <t>カンチョウ</t>
    </rPh>
    <rPh sb="5" eb="7">
      <t>シセツ</t>
    </rPh>
    <rPh sb="8" eb="11">
      <t>リベンセイ</t>
    </rPh>
    <rPh sb="12" eb="15">
      <t>アンゼンセイ</t>
    </rPh>
    <rPh sb="15" eb="16">
      <t>トウ</t>
    </rPh>
    <rPh sb="17" eb="19">
      <t>コウジョウ</t>
    </rPh>
    <phoneticPr fontId="5"/>
  </si>
  <si>
    <t>４４　環境等に配慮した便利で安全な官庁施設の整備・保全を推進する</t>
    <rPh sb="3" eb="5">
      <t>カンキョウ</t>
    </rPh>
    <rPh sb="5" eb="6">
      <t>トウ</t>
    </rPh>
    <rPh sb="7" eb="9">
      <t>ハイリョ</t>
    </rPh>
    <rPh sb="11" eb="13">
      <t>ベンリ</t>
    </rPh>
    <rPh sb="14" eb="16">
      <t>アンゼン</t>
    </rPh>
    <rPh sb="17" eb="19">
      <t>カンチョウ</t>
    </rPh>
    <rPh sb="19" eb="21">
      <t>シセツ</t>
    </rPh>
    <rPh sb="22" eb="24">
      <t>セイビ</t>
    </rPh>
    <rPh sb="25" eb="27">
      <t>ホゼン</t>
    </rPh>
    <rPh sb="28" eb="30">
      <t>スイシン</t>
    </rPh>
    <phoneticPr fontId="5"/>
  </si>
  <si>
    <t>保全状態の良好な官庁施設の割合等（①保全状態の良好な官庁施設の割合）</t>
    <rPh sb="0" eb="2">
      <t>ホゼン</t>
    </rPh>
    <rPh sb="2" eb="4">
      <t>ジョウタイ</t>
    </rPh>
    <rPh sb="5" eb="7">
      <t>リョウコウ</t>
    </rPh>
    <rPh sb="8" eb="10">
      <t>カンチョウ</t>
    </rPh>
    <rPh sb="10" eb="12">
      <t>シセツ</t>
    </rPh>
    <rPh sb="13" eb="15">
      <t>ワリアイ</t>
    </rPh>
    <rPh sb="15" eb="16">
      <t>トウ</t>
    </rPh>
    <rPh sb="18" eb="20">
      <t>ホゼン</t>
    </rPh>
    <rPh sb="20" eb="22">
      <t>ジョウタイ</t>
    </rPh>
    <rPh sb="23" eb="25">
      <t>リョウコウ</t>
    </rPh>
    <rPh sb="26" eb="28">
      <t>カンチョウ</t>
    </rPh>
    <rPh sb="28" eb="30">
      <t>シセツ</t>
    </rPh>
    <rPh sb="31" eb="33">
      <t>ワリアイ</t>
    </rPh>
    <phoneticPr fontId="5"/>
  </si>
  <si>
    <t>保全状態の良好な官庁施設の割合等（②官庁営繕関係基準等の策定事項数）</t>
    <rPh sb="18" eb="20">
      <t>カンチョウ</t>
    </rPh>
    <rPh sb="20" eb="22">
      <t>エイゼン</t>
    </rPh>
    <rPh sb="22" eb="24">
      <t>カンケイ</t>
    </rPh>
    <rPh sb="24" eb="26">
      <t>キジュン</t>
    </rPh>
    <rPh sb="26" eb="27">
      <t>トウ</t>
    </rPh>
    <rPh sb="28" eb="30">
      <t>サクテイ</t>
    </rPh>
    <rPh sb="30" eb="32">
      <t>ジコウ</t>
    </rPh>
    <rPh sb="32" eb="33">
      <t>スウ</t>
    </rPh>
    <phoneticPr fontId="5"/>
  </si>
  <si>
    <t>％</t>
    <phoneticPr fontId="5"/>
  </si>
  <si>
    <t>事項</t>
    <rPh sb="0" eb="2">
      <t>ジコウ</t>
    </rPh>
    <phoneticPr fontId="5"/>
  </si>
  <si>
    <t>　本事業は、環境負荷低減や安全・安心の確保等、時代とともに変化する行政ニーズを的確に施策に反映するため、各種技術基準等の制定や改定に必要な調査・分析・検討等を行うとともに、各省各庁の施設管理者による保全業務の適正化を図るため、官庁施設の保全状況の把握・分析や保全業務に対する技術的な指導・支援等を行うものであり、本事業の成果が測定指標に直接寄与している。</t>
    <rPh sb="156" eb="157">
      <t>ホン</t>
    </rPh>
    <rPh sb="157" eb="159">
      <t>ジギョウ</t>
    </rPh>
    <rPh sb="160" eb="162">
      <t>セイカ</t>
    </rPh>
    <rPh sb="163" eb="165">
      <t>ソクテイ</t>
    </rPh>
    <rPh sb="165" eb="167">
      <t>シヒョウ</t>
    </rPh>
    <rPh sb="168" eb="170">
      <t>チョクセツ</t>
    </rPh>
    <rPh sb="170" eb="172">
      <t>キヨ</t>
    </rPh>
    <phoneticPr fontId="5"/>
  </si>
  <si>
    <t>○</t>
  </si>
  <si>
    <t>有</t>
  </si>
  <si>
    <t>無</t>
  </si>
  <si>
    <t>多くの業者の参加が可能となるよう競争参加条件を設定し、競争性を確保しているが、一者応札又は一者応募となったものがあった。平成28年度から更なる入札情報の積極的な発信等を実施しているところであり、引き続き、入札契約の透明性及び競争性の確保に努めていく。</t>
    <phoneticPr fontId="5"/>
  </si>
  <si>
    <t>‐</t>
  </si>
  <si>
    <t>126/8</t>
    <phoneticPr fontId="5"/>
  </si>
  <si>
    <t>国民への行政サービスを提供する官庁施設を適正かつ効率的に整備・保全するため、社会的要請を的確に反映させるための各種技術基準等を作成するとともに、施設管理者による保全業務に対する技術的な指導等を行うものである。</t>
    <rPh sb="24" eb="27">
      <t>コウリツテキ</t>
    </rPh>
    <rPh sb="61" eb="62">
      <t>トウ</t>
    </rPh>
    <rPh sb="63" eb="65">
      <t>サクセイ</t>
    </rPh>
    <rPh sb="72" eb="74">
      <t>シセツ</t>
    </rPh>
    <rPh sb="74" eb="77">
      <t>カンリシャ</t>
    </rPh>
    <rPh sb="80" eb="82">
      <t>ホゼン</t>
    </rPh>
    <rPh sb="82" eb="84">
      <t>ギョウム</t>
    </rPh>
    <rPh sb="85" eb="86">
      <t>タイ</t>
    </rPh>
    <rPh sb="88" eb="91">
      <t>ギジュツテキ</t>
    </rPh>
    <rPh sb="92" eb="94">
      <t>シドウ</t>
    </rPh>
    <rPh sb="94" eb="95">
      <t>トウ</t>
    </rPh>
    <rPh sb="96" eb="97">
      <t>オコナ</t>
    </rPh>
    <phoneticPr fontId="5"/>
  </si>
  <si>
    <t>国が実施する整備や保全に関する基準を定め、同基準に基づき国に対して指導等を行うための事業であることから、国が実施すべきである。</t>
    <rPh sb="35" eb="36">
      <t>トウ</t>
    </rPh>
    <phoneticPr fontId="5"/>
  </si>
  <si>
    <t>環境等に配慮した便利で安全な官庁施設の整備・保全のため、各種技術基準等の作成や保全指導は、政策目的を達成するために必要な手段として優先度が高い。</t>
    <rPh sb="0" eb="2">
      <t>カンキョウ</t>
    </rPh>
    <rPh sb="2" eb="3">
      <t>トウ</t>
    </rPh>
    <rPh sb="4" eb="6">
      <t>ハイリョ</t>
    </rPh>
    <rPh sb="8" eb="10">
      <t>ベンリ</t>
    </rPh>
    <rPh sb="11" eb="13">
      <t>アンゼン</t>
    </rPh>
    <rPh sb="14" eb="16">
      <t>カンチョウ</t>
    </rPh>
    <rPh sb="16" eb="18">
      <t>シセツ</t>
    </rPh>
    <rPh sb="19" eb="21">
      <t>セイビ</t>
    </rPh>
    <rPh sb="22" eb="24">
      <t>ホゼン</t>
    </rPh>
    <rPh sb="28" eb="30">
      <t>カクシュ</t>
    </rPh>
    <rPh sb="30" eb="32">
      <t>ギジュツ</t>
    </rPh>
    <rPh sb="32" eb="34">
      <t>キジュン</t>
    </rPh>
    <rPh sb="34" eb="35">
      <t>トウ</t>
    </rPh>
    <rPh sb="36" eb="38">
      <t>サクセイ</t>
    </rPh>
    <rPh sb="39" eb="41">
      <t>ホゼン</t>
    </rPh>
    <rPh sb="41" eb="43">
      <t>シドウ</t>
    </rPh>
    <phoneticPr fontId="5"/>
  </si>
  <si>
    <t>事業実施にあたっては、方法等の比較検討を行い、適切なコストにより実施している。</t>
    <phoneticPr fontId="5"/>
  </si>
  <si>
    <t>官庁施設の整備・保全に係るものに限定している。</t>
    <phoneticPr fontId="5"/>
  </si>
  <si>
    <t>事業実施にあたっては、方法等の比較検討を行い、適切な手段及びコストにより実施している。</t>
    <phoneticPr fontId="5"/>
  </si>
  <si>
    <t>見込み以上の活動実績が上がっている。</t>
    <phoneticPr fontId="5"/>
  </si>
  <si>
    <t>業務の成果に基づき各種技術基準等の制定・改定を行い、行政ニーズを的確に反映している。</t>
    <rPh sb="3" eb="5">
      <t>セイカ</t>
    </rPh>
    <rPh sb="6" eb="7">
      <t>モト</t>
    </rPh>
    <rPh sb="15" eb="16">
      <t>トウ</t>
    </rPh>
    <phoneticPr fontId="5"/>
  </si>
  <si>
    <t>必要な技術力を有する者を選定する等、事業成果の質の確保に留意しつつ、今後も入札情報の積極的な発信等を実施し、引き続き入札契約の透明性及び競争性の確保に努める。</t>
    <rPh sb="34" eb="36">
      <t>コンゴ</t>
    </rPh>
    <rPh sb="37" eb="39">
      <t>ニュウサツ</t>
    </rPh>
    <rPh sb="39" eb="41">
      <t>ジョウホウ</t>
    </rPh>
    <rPh sb="42" eb="45">
      <t>セッキョクテキ</t>
    </rPh>
    <rPh sb="46" eb="48">
      <t>ハッシン</t>
    </rPh>
    <rPh sb="48" eb="49">
      <t>トウ</t>
    </rPh>
    <rPh sb="50" eb="52">
      <t>ジッシ</t>
    </rPh>
    <phoneticPr fontId="5"/>
  </si>
  <si>
    <t>-</t>
    <phoneticPr fontId="5"/>
  </si>
  <si>
    <t>-</t>
    <phoneticPr fontId="5"/>
  </si>
  <si>
    <t>成果目標を達成したことから、新たな成果目標を設定する。</t>
    <rPh sb="0" eb="2">
      <t>セイカ</t>
    </rPh>
    <rPh sb="14" eb="15">
      <t>アラ</t>
    </rPh>
    <rPh sb="17" eb="19">
      <t>セイカ</t>
    </rPh>
    <rPh sb="19" eb="21">
      <t>モクヒョウ</t>
    </rPh>
    <rPh sb="22" eb="24">
      <t>セッテイ</t>
    </rPh>
    <phoneticPr fontId="5"/>
  </si>
  <si>
    <t>入札契約の透明性・競争性を確保しつつ、環境負荷低減や安全・安心の確保等の行政ニーズを反映した各種技術基準等の制定・改定に向けて、必要な業務を実施している。成果目標を達成したことから、新たな成果目標を設定する。</t>
    <rPh sb="19" eb="21">
      <t>カンキョウ</t>
    </rPh>
    <rPh sb="21" eb="23">
      <t>フカ</t>
    </rPh>
    <rPh sb="23" eb="25">
      <t>テイゲン</t>
    </rPh>
    <rPh sb="46" eb="48">
      <t>カクシュ</t>
    </rPh>
    <rPh sb="52" eb="53">
      <t>トウ</t>
    </rPh>
    <phoneticPr fontId="5"/>
  </si>
  <si>
    <t>A.（一財）建築保全センター</t>
    <rPh sb="3" eb="4">
      <t>イチ</t>
    </rPh>
    <rPh sb="4" eb="5">
      <t>ザイ</t>
    </rPh>
    <rPh sb="6" eb="8">
      <t>ケンチク</t>
    </rPh>
    <rPh sb="8" eb="10">
      <t>ホゼン</t>
    </rPh>
    <phoneticPr fontId="5"/>
  </si>
  <si>
    <t>調査費</t>
    <rPh sb="0" eb="3">
      <t>チョウサヒ</t>
    </rPh>
    <phoneticPr fontId="5"/>
  </si>
  <si>
    <t>建物の健全性の程度を評価する手法の検討</t>
    <phoneticPr fontId="5"/>
  </si>
  <si>
    <t>建築保全業務共通仕様書等の改定に関する調査検討</t>
    <phoneticPr fontId="5"/>
  </si>
  <si>
    <t>（一財）建築保全センター</t>
    <phoneticPr fontId="5"/>
  </si>
  <si>
    <t>（一財）建築保全センター</t>
    <phoneticPr fontId="5"/>
  </si>
  <si>
    <t>（株）森村設計</t>
    <phoneticPr fontId="5"/>
  </si>
  <si>
    <t>クボタシステム開発（株）</t>
    <phoneticPr fontId="5"/>
  </si>
  <si>
    <t>（株）ファインコラボレート研究所</t>
    <phoneticPr fontId="5"/>
  </si>
  <si>
    <t>（株）セック</t>
    <phoneticPr fontId="5"/>
  </si>
  <si>
    <t>（一財）建設物価調査会</t>
    <phoneticPr fontId="5"/>
  </si>
  <si>
    <t>建物の健全性の程度を評価する手法の検討業務</t>
    <phoneticPr fontId="5"/>
  </si>
  <si>
    <t>建築保全業務共通仕様書等の改定に関する調査検討業務</t>
    <phoneticPr fontId="5"/>
  </si>
  <si>
    <t>官庁施設における省エネ・創エネ技術の活用の高度化に関する調査・検討業務</t>
    <phoneticPr fontId="5"/>
  </si>
  <si>
    <t>国家機関の建築物に関する情報のデータベース管理をするため構築した官庁施設情報管理システムの運用に当たって必要な保守等を行うもの</t>
    <phoneticPr fontId="5"/>
  </si>
  <si>
    <t>木材を利用した官庁施設の維持管理等に関する調査検討業務</t>
    <phoneticPr fontId="5"/>
  </si>
  <si>
    <t>国家機関の建築物に関する情報のデータベース管理をするため構築した官庁施設情報管理システムに機能を追加するもの</t>
    <phoneticPr fontId="5"/>
  </si>
  <si>
    <t>各省各庁が既に作成した中長期保全計画表を、BIMMS-Nにより作成される中長期保全計画表の様式に変換するツールを作成するもの</t>
    <phoneticPr fontId="5"/>
  </si>
  <si>
    <t>建築保全業務労務費等調査業務</t>
    <phoneticPr fontId="5"/>
  </si>
  <si>
    <t>-</t>
    <phoneticPr fontId="5"/>
  </si>
  <si>
    <t>-</t>
  </si>
  <si>
    <t>-</t>
    <phoneticPr fontId="5"/>
  </si>
  <si>
    <t>（目）官庁施設保全等推進調査費</t>
    <phoneticPr fontId="5"/>
  </si>
  <si>
    <t>（目）委員等旅費</t>
  </si>
  <si>
    <t>（目）諸謝金</t>
    <rPh sb="3" eb="4">
      <t>ショ</t>
    </rPh>
    <rPh sb="4" eb="6">
      <t>シャキン</t>
    </rPh>
    <phoneticPr fontId="5"/>
  </si>
  <si>
    <t>官庁施設の保全実態調査（国土交通省大臣官房官庁営繕部調べ　平成２９年３月）</t>
    <rPh sb="0" eb="2">
      <t>カンチョウ</t>
    </rPh>
    <rPh sb="2" eb="4">
      <t>シセツ</t>
    </rPh>
    <rPh sb="5" eb="7">
      <t>ホゼン</t>
    </rPh>
    <rPh sb="7" eb="9">
      <t>ジッタイ</t>
    </rPh>
    <rPh sb="9" eb="11">
      <t>チョウサ</t>
    </rPh>
    <rPh sb="12" eb="14">
      <t>コクド</t>
    </rPh>
    <rPh sb="14" eb="17">
      <t>コウツウショウ</t>
    </rPh>
    <rPh sb="17" eb="19">
      <t>ダイジン</t>
    </rPh>
    <rPh sb="19" eb="21">
      <t>カンボウ</t>
    </rPh>
    <rPh sb="21" eb="23">
      <t>カンチョウ</t>
    </rPh>
    <rPh sb="23" eb="26">
      <t>エイゼンブ</t>
    </rPh>
    <rPh sb="26" eb="27">
      <t>シラ</t>
    </rPh>
    <rPh sb="29" eb="31">
      <t>ヘイセイ</t>
    </rPh>
    <rPh sb="33" eb="34">
      <t>ネン</t>
    </rPh>
    <rPh sb="35" eb="36">
      <t>ガツ</t>
    </rPh>
    <phoneticPr fontId="5"/>
  </si>
  <si>
    <t>　行政等のサービス提供の場として、国民の生活や経済社会活動を支える官庁施設について、環境等に配慮した便利で安全なものとなるよう、適正かつ効率的な整備・保全を推進する。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</si>
</sst>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124759</xdr:colOff>
      <xdr:row>740</xdr:row>
      <xdr:rowOff>292367</xdr:rowOff>
    </xdr:from>
    <xdr:to>
      <xdr:col>17</xdr:col>
      <xdr:colOff>69477</xdr:colOff>
      <xdr:row>742</xdr:row>
      <xdr:rowOff>263313</xdr:rowOff>
    </xdr:to>
    <xdr:sp macro="" textlink="">
      <xdr:nvSpPr>
        <xdr:cNvPr id="2" name="テキスト ボックス 1"/>
        <xdr:cNvSpPr txBox="1"/>
      </xdr:nvSpPr>
      <xdr:spPr>
        <a:xfrm>
          <a:off x="1536700" y="42997985"/>
          <a:ext cx="1961777" cy="6657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１２６百万円</a:t>
          </a:r>
          <a:endParaRPr kumimoji="1" lang="en-US" altLang="ja-JP" sz="1100">
            <a:solidFill>
              <a:schemeClr val="tx1"/>
            </a:solidFill>
          </a:endParaRPr>
        </a:p>
      </xdr:txBody>
    </xdr:sp>
    <xdr:clientData/>
  </xdr:twoCellAnchor>
  <xdr:twoCellAnchor>
    <xdr:from>
      <xdr:col>6</xdr:col>
      <xdr:colOff>123265</xdr:colOff>
      <xdr:row>743</xdr:row>
      <xdr:rowOff>31270</xdr:rowOff>
    </xdr:from>
    <xdr:to>
      <xdr:col>23</xdr:col>
      <xdr:colOff>49862</xdr:colOff>
      <xdr:row>744</xdr:row>
      <xdr:rowOff>334096</xdr:rowOff>
    </xdr:to>
    <xdr:sp macro="" textlink="">
      <xdr:nvSpPr>
        <xdr:cNvPr id="3" name="大かっこ 2"/>
        <xdr:cNvSpPr/>
      </xdr:nvSpPr>
      <xdr:spPr>
        <a:xfrm>
          <a:off x="1333500" y="43779035"/>
          <a:ext cx="3355597" cy="650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調査検討業務等の企画立案、仕様等の</a:t>
          </a:r>
          <a:endParaRPr kumimoji="1" lang="en-US" altLang="ja-JP" sz="1100"/>
        </a:p>
        <a:p>
          <a:pPr algn="l"/>
          <a:r>
            <a:rPr kumimoji="1" lang="ja-JP" altLang="en-US" sz="1100"/>
            <a:t>決定、調達関係事務</a:t>
          </a:r>
          <a:endParaRPr kumimoji="1" lang="en-US" altLang="ja-JP" sz="1100"/>
        </a:p>
      </xdr:txBody>
    </xdr:sp>
    <xdr:clientData/>
  </xdr:twoCellAnchor>
  <xdr:twoCellAnchor>
    <xdr:from>
      <xdr:col>35</xdr:col>
      <xdr:colOff>94022</xdr:colOff>
      <xdr:row>740</xdr:row>
      <xdr:rowOff>168089</xdr:rowOff>
    </xdr:from>
    <xdr:to>
      <xdr:col>49</xdr:col>
      <xdr:colOff>315902</xdr:colOff>
      <xdr:row>744</xdr:row>
      <xdr:rowOff>10460</xdr:rowOff>
    </xdr:to>
    <xdr:sp macro="" textlink="">
      <xdr:nvSpPr>
        <xdr:cNvPr id="4" name="大かっこ 3"/>
        <xdr:cNvSpPr/>
      </xdr:nvSpPr>
      <xdr:spPr>
        <a:xfrm>
          <a:off x="7153728" y="42873707"/>
          <a:ext cx="3045762" cy="123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調査検討業務等に係る事務費１１百万円</a:t>
          </a:r>
          <a:endParaRPr kumimoji="1" lang="en-US" altLang="ja-JP" sz="1100"/>
        </a:p>
        <a:p>
          <a:pPr algn="l"/>
          <a:r>
            <a:rPr kumimoji="1" lang="ja-JP" altLang="en-US" sz="1100"/>
            <a:t>①諸謝金０</a:t>
          </a:r>
          <a:r>
            <a:rPr kumimoji="1" lang="en-US" altLang="ja-JP" sz="1100"/>
            <a:t>.</a:t>
          </a:r>
          <a:r>
            <a:rPr kumimoji="1" lang="ja-JP" altLang="en-US" sz="1100"/>
            <a:t>６百万円</a:t>
          </a:r>
          <a:endParaRPr kumimoji="1" lang="en-US" altLang="ja-JP" sz="1100"/>
        </a:p>
        <a:p>
          <a:pPr algn="l"/>
          <a:r>
            <a:rPr kumimoji="1" lang="ja-JP" altLang="en-US" sz="1100"/>
            <a:t>②職員旅費１０百万円</a:t>
          </a:r>
          <a:endParaRPr kumimoji="1" lang="en-US" altLang="ja-JP" sz="1100"/>
        </a:p>
        <a:p>
          <a:pPr algn="l"/>
          <a:r>
            <a:rPr kumimoji="1" lang="ja-JP" altLang="en-US" sz="1100"/>
            <a:t>③委員等旅費０</a:t>
          </a:r>
          <a:r>
            <a:rPr kumimoji="1" lang="en-US" altLang="ja-JP" sz="1100"/>
            <a:t>.</a:t>
          </a:r>
          <a:r>
            <a:rPr kumimoji="1" lang="ja-JP" altLang="en-US" sz="1100"/>
            <a:t>２百万円</a:t>
          </a:r>
          <a:endParaRPr kumimoji="1" lang="en-US" altLang="ja-JP" sz="1100"/>
        </a:p>
        <a:p>
          <a:pPr algn="l"/>
          <a:r>
            <a:rPr kumimoji="1" lang="ja-JP" altLang="en-US" sz="1100"/>
            <a:t>④会議費及び新聞掲載料０</a:t>
          </a:r>
          <a:r>
            <a:rPr kumimoji="1" lang="en-US" altLang="ja-JP" sz="1100"/>
            <a:t>.</a:t>
          </a:r>
          <a:r>
            <a:rPr kumimoji="1" lang="ja-JP" altLang="en-US" sz="1100"/>
            <a:t>３百万円</a:t>
          </a:r>
        </a:p>
      </xdr:txBody>
    </xdr:sp>
    <xdr:clientData/>
  </xdr:twoCellAnchor>
  <xdr:twoCellAnchor>
    <xdr:from>
      <xdr:col>15</xdr:col>
      <xdr:colOff>136711</xdr:colOff>
      <xdr:row>746</xdr:row>
      <xdr:rowOff>252827</xdr:rowOff>
    </xdr:from>
    <xdr:to>
      <xdr:col>36</xdr:col>
      <xdr:colOff>119615</xdr:colOff>
      <xdr:row>747</xdr:row>
      <xdr:rowOff>185276</xdr:rowOff>
    </xdr:to>
    <xdr:sp macro="" textlink="">
      <xdr:nvSpPr>
        <xdr:cNvPr id="5" name="テキスト ボックス 4"/>
        <xdr:cNvSpPr txBox="1"/>
      </xdr:nvSpPr>
      <xdr:spPr>
        <a:xfrm>
          <a:off x="3162299" y="45042739"/>
          <a:ext cx="4218728" cy="279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tx1"/>
              </a:solidFill>
            </a:rPr>
            <a:t>【</a:t>
          </a:r>
          <a:r>
            <a:rPr kumimoji="1" lang="ja-JP" altLang="en-US" sz="1100">
              <a:solidFill>
                <a:schemeClr val="tx1"/>
              </a:solidFill>
            </a:rPr>
            <a:t>一般競争入札、簡易公募型プロポーザル方式等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16</xdr:col>
      <xdr:colOff>25345</xdr:colOff>
      <xdr:row>747</xdr:row>
      <xdr:rowOff>308270</xdr:rowOff>
    </xdr:from>
    <xdr:to>
      <xdr:col>26</xdr:col>
      <xdr:colOff>199677</xdr:colOff>
      <xdr:row>749</xdr:row>
      <xdr:rowOff>278894</xdr:rowOff>
    </xdr:to>
    <xdr:sp macro="" textlink="">
      <xdr:nvSpPr>
        <xdr:cNvPr id="6" name="テキスト ボックス 5"/>
        <xdr:cNvSpPr txBox="1"/>
      </xdr:nvSpPr>
      <xdr:spPr>
        <a:xfrm>
          <a:off x="3252639" y="45445564"/>
          <a:ext cx="2191391" cy="66538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Ａ．民間企業（６社）</a:t>
          </a:r>
          <a:endParaRPr kumimoji="1" lang="en-US" altLang="ja-JP" sz="1100">
            <a:solidFill>
              <a:schemeClr val="tx1"/>
            </a:solidFill>
          </a:endParaRPr>
        </a:p>
        <a:p>
          <a:pPr algn="ctr"/>
          <a:r>
            <a:rPr kumimoji="1" lang="ja-JP" altLang="en-US" sz="1100">
              <a:solidFill>
                <a:schemeClr val="tx1"/>
              </a:solidFill>
            </a:rPr>
            <a:t>１１５百万円</a:t>
          </a:r>
          <a:endParaRPr kumimoji="1" lang="en-US" altLang="ja-JP" sz="1100">
            <a:solidFill>
              <a:schemeClr val="tx1"/>
            </a:solidFill>
          </a:endParaRPr>
        </a:p>
      </xdr:txBody>
    </xdr:sp>
    <xdr:clientData/>
  </xdr:twoCellAnchor>
  <xdr:twoCellAnchor>
    <xdr:from>
      <xdr:col>27</xdr:col>
      <xdr:colOff>132229</xdr:colOff>
      <xdr:row>747</xdr:row>
      <xdr:rowOff>297065</xdr:rowOff>
    </xdr:from>
    <xdr:to>
      <xdr:col>46</xdr:col>
      <xdr:colOff>100621</xdr:colOff>
      <xdr:row>749</xdr:row>
      <xdr:rowOff>263187</xdr:rowOff>
    </xdr:to>
    <xdr:sp macro="" textlink="">
      <xdr:nvSpPr>
        <xdr:cNvPr id="7" name="大かっこ 6"/>
        <xdr:cNvSpPr/>
      </xdr:nvSpPr>
      <xdr:spPr>
        <a:xfrm>
          <a:off x="5578288" y="45434359"/>
          <a:ext cx="3800804" cy="6608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資料収集、調査・分析、検討、システム運用等</a:t>
          </a:r>
        </a:p>
      </xdr:txBody>
    </xdr:sp>
    <xdr:clientData/>
  </xdr:twoCellAnchor>
  <xdr:twoCellAnchor>
    <xdr:from>
      <xdr:col>10</xdr:col>
      <xdr:colOff>156457</xdr:colOff>
      <xdr:row>745</xdr:row>
      <xdr:rowOff>319849</xdr:rowOff>
    </xdr:from>
    <xdr:to>
      <xdr:col>10</xdr:col>
      <xdr:colOff>161257</xdr:colOff>
      <xdr:row>748</xdr:row>
      <xdr:rowOff>264461</xdr:rowOff>
    </xdr:to>
    <xdr:cxnSp macro="">
      <xdr:nvCxnSpPr>
        <xdr:cNvPr id="8" name="直線コネクタ 7"/>
        <xdr:cNvCxnSpPr/>
      </xdr:nvCxnSpPr>
      <xdr:spPr>
        <a:xfrm>
          <a:off x="2173516" y="44762378"/>
          <a:ext cx="4800" cy="9867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138846</xdr:colOff>
      <xdr:row>748</xdr:row>
      <xdr:rowOff>266862</xdr:rowOff>
    </xdr:from>
    <xdr:to>
      <xdr:col>16</xdr:col>
      <xdr:colOff>24694</xdr:colOff>
      <xdr:row>748</xdr:row>
      <xdr:rowOff>275667</xdr:rowOff>
    </xdr:to>
    <xdr:cxnSp macro="">
      <xdr:nvCxnSpPr>
        <xdr:cNvPr id="9" name="直線コネクタ 8"/>
        <xdr:cNvCxnSpPr/>
      </xdr:nvCxnSpPr>
      <xdr:spPr>
        <a:xfrm flipV="1">
          <a:off x="2155905" y="45751538"/>
          <a:ext cx="1096083" cy="88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A2" sqref="B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466</v>
      </c>
      <c r="AT2" s="187"/>
      <c r="AU2" s="187"/>
      <c r="AV2" s="52" t="str">
        <f>IF(AW2="", "", "-")</f>
        <v/>
      </c>
      <c r="AW2" s="387"/>
      <c r="AX2" s="387"/>
    </row>
    <row r="3" spans="1:50" ht="21" customHeight="1" thickBot="1" x14ac:dyDescent="0.2">
      <c r="A3" s="490" t="s">
        <v>474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546</v>
      </c>
      <c r="AK3" s="492"/>
      <c r="AL3" s="492"/>
      <c r="AM3" s="492"/>
      <c r="AN3" s="492"/>
      <c r="AO3" s="492"/>
      <c r="AP3" s="492"/>
      <c r="AQ3" s="492"/>
      <c r="AR3" s="492"/>
      <c r="AS3" s="492"/>
      <c r="AT3" s="492"/>
      <c r="AU3" s="492"/>
      <c r="AV3" s="492"/>
      <c r="AW3" s="492"/>
      <c r="AX3" s="24" t="s">
        <v>66</v>
      </c>
    </row>
    <row r="4" spans="1:50" ht="24.75" customHeight="1" x14ac:dyDescent="0.15">
      <c r="A4" s="708" t="s">
        <v>26</v>
      </c>
      <c r="B4" s="709"/>
      <c r="C4" s="709"/>
      <c r="D4" s="709"/>
      <c r="E4" s="709"/>
      <c r="F4" s="709"/>
      <c r="G4" s="684" t="s">
        <v>547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4" t="s">
        <v>182</v>
      </c>
      <c r="H5" s="525"/>
      <c r="I5" s="525"/>
      <c r="J5" s="525"/>
      <c r="K5" s="525"/>
      <c r="L5" s="525"/>
      <c r="M5" s="526" t="s">
        <v>67</v>
      </c>
      <c r="N5" s="527"/>
      <c r="O5" s="527"/>
      <c r="P5" s="527"/>
      <c r="Q5" s="527"/>
      <c r="R5" s="528"/>
      <c r="S5" s="529" t="s">
        <v>132</v>
      </c>
      <c r="T5" s="525"/>
      <c r="U5" s="525"/>
      <c r="V5" s="525"/>
      <c r="W5" s="525"/>
      <c r="X5" s="530"/>
      <c r="Y5" s="700" t="s">
        <v>3</v>
      </c>
      <c r="Z5" s="701"/>
      <c r="AA5" s="701"/>
      <c r="AB5" s="701"/>
      <c r="AC5" s="701"/>
      <c r="AD5" s="702"/>
      <c r="AE5" s="703" t="s">
        <v>549</v>
      </c>
      <c r="AF5" s="703"/>
      <c r="AG5" s="703"/>
      <c r="AH5" s="703"/>
      <c r="AI5" s="703"/>
      <c r="AJ5" s="703"/>
      <c r="AK5" s="703"/>
      <c r="AL5" s="703"/>
      <c r="AM5" s="703"/>
      <c r="AN5" s="703"/>
      <c r="AO5" s="703"/>
      <c r="AP5" s="704"/>
      <c r="AQ5" s="705" t="s">
        <v>550</v>
      </c>
      <c r="AR5" s="706"/>
      <c r="AS5" s="706"/>
      <c r="AT5" s="706"/>
      <c r="AU5" s="706"/>
      <c r="AV5" s="706"/>
      <c r="AW5" s="706"/>
      <c r="AX5" s="707"/>
    </row>
    <row r="6" spans="1:50" ht="39" customHeight="1" x14ac:dyDescent="0.15">
      <c r="A6" s="710" t="s">
        <v>4</v>
      </c>
      <c r="B6" s="711"/>
      <c r="C6" s="711"/>
      <c r="D6" s="711"/>
      <c r="E6" s="711"/>
      <c r="F6" s="711"/>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551</v>
      </c>
      <c r="H7" s="818"/>
      <c r="I7" s="818"/>
      <c r="J7" s="818"/>
      <c r="K7" s="818"/>
      <c r="L7" s="818"/>
      <c r="M7" s="818"/>
      <c r="N7" s="818"/>
      <c r="O7" s="818"/>
      <c r="P7" s="818"/>
      <c r="Q7" s="818"/>
      <c r="R7" s="818"/>
      <c r="S7" s="818"/>
      <c r="T7" s="818"/>
      <c r="U7" s="818"/>
      <c r="V7" s="818"/>
      <c r="W7" s="818"/>
      <c r="X7" s="819"/>
      <c r="Y7" s="385" t="s">
        <v>5</v>
      </c>
      <c r="Z7" s="275"/>
      <c r="AA7" s="275"/>
      <c r="AB7" s="275"/>
      <c r="AC7" s="275"/>
      <c r="AD7" s="386"/>
      <c r="AE7" s="375" t="s">
        <v>552</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4" t="s">
        <v>391</v>
      </c>
      <c r="B8" s="815"/>
      <c r="C8" s="815"/>
      <c r="D8" s="815"/>
      <c r="E8" s="815"/>
      <c r="F8" s="816"/>
      <c r="G8" s="193" t="str">
        <f>入力規則等!A26</f>
        <v>ＩＴ戦略</v>
      </c>
      <c r="H8" s="194"/>
      <c r="I8" s="194"/>
      <c r="J8" s="194"/>
      <c r="K8" s="194"/>
      <c r="L8" s="194"/>
      <c r="M8" s="194"/>
      <c r="N8" s="194"/>
      <c r="O8" s="194"/>
      <c r="P8" s="194"/>
      <c r="Q8" s="194"/>
      <c r="R8" s="194"/>
      <c r="S8" s="194"/>
      <c r="T8" s="194"/>
      <c r="U8" s="194"/>
      <c r="V8" s="194"/>
      <c r="W8" s="194"/>
      <c r="X8" s="195"/>
      <c r="Y8" s="543" t="s">
        <v>392</v>
      </c>
      <c r="Z8" s="544"/>
      <c r="AA8" s="544"/>
      <c r="AB8" s="544"/>
      <c r="AC8" s="544"/>
      <c r="AD8" s="545"/>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6" t="s">
        <v>621</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x14ac:dyDescent="0.15">
      <c r="A10" s="727" t="s">
        <v>31</v>
      </c>
      <c r="B10" s="728"/>
      <c r="C10" s="728"/>
      <c r="D10" s="728"/>
      <c r="E10" s="728"/>
      <c r="F10" s="728"/>
      <c r="G10" s="660" t="s">
        <v>553</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6</v>
      </c>
      <c r="B11" s="728"/>
      <c r="C11" s="728"/>
      <c r="D11" s="728"/>
      <c r="E11" s="728"/>
      <c r="F11" s="736"/>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6"/>
      <c r="H12" s="667"/>
      <c r="I12" s="667"/>
      <c r="J12" s="667"/>
      <c r="K12" s="667"/>
      <c r="L12" s="667"/>
      <c r="M12" s="667"/>
      <c r="N12" s="667"/>
      <c r="O12" s="66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5" t="s">
        <v>8</v>
      </c>
      <c r="J13" s="626"/>
      <c r="K13" s="626"/>
      <c r="L13" s="626"/>
      <c r="M13" s="626"/>
      <c r="N13" s="626"/>
      <c r="O13" s="627"/>
      <c r="P13" s="182">
        <v>103</v>
      </c>
      <c r="Q13" s="183"/>
      <c r="R13" s="183"/>
      <c r="S13" s="183"/>
      <c r="T13" s="183"/>
      <c r="U13" s="183"/>
      <c r="V13" s="184"/>
      <c r="W13" s="182">
        <v>128</v>
      </c>
      <c r="X13" s="183"/>
      <c r="Y13" s="183"/>
      <c r="Z13" s="183"/>
      <c r="AA13" s="183"/>
      <c r="AB13" s="183"/>
      <c r="AC13" s="184"/>
      <c r="AD13" s="182">
        <v>138</v>
      </c>
      <c r="AE13" s="183"/>
      <c r="AF13" s="183"/>
      <c r="AG13" s="183"/>
      <c r="AH13" s="183"/>
      <c r="AI13" s="183"/>
      <c r="AJ13" s="184"/>
      <c r="AK13" s="182">
        <v>146</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32"/>
      <c r="H14" s="733"/>
      <c r="I14" s="549" t="s">
        <v>9</v>
      </c>
      <c r="J14" s="616"/>
      <c r="K14" s="616"/>
      <c r="L14" s="616"/>
      <c r="M14" s="616"/>
      <c r="N14" s="616"/>
      <c r="O14" s="617"/>
      <c r="P14" s="182" t="s">
        <v>616</v>
      </c>
      <c r="Q14" s="183"/>
      <c r="R14" s="183"/>
      <c r="S14" s="183"/>
      <c r="T14" s="183"/>
      <c r="U14" s="183"/>
      <c r="V14" s="184"/>
      <c r="W14" s="182" t="s">
        <v>615</v>
      </c>
      <c r="X14" s="183"/>
      <c r="Y14" s="183"/>
      <c r="Z14" s="183"/>
      <c r="AA14" s="183"/>
      <c r="AB14" s="183"/>
      <c r="AC14" s="184"/>
      <c r="AD14" s="182" t="s">
        <v>615</v>
      </c>
      <c r="AE14" s="183"/>
      <c r="AF14" s="183"/>
      <c r="AG14" s="183"/>
      <c r="AH14" s="183"/>
      <c r="AI14" s="183"/>
      <c r="AJ14" s="184"/>
      <c r="AK14" s="182"/>
      <c r="AL14" s="183"/>
      <c r="AM14" s="183"/>
      <c r="AN14" s="183"/>
      <c r="AO14" s="183"/>
      <c r="AP14" s="183"/>
      <c r="AQ14" s="184"/>
      <c r="AR14" s="652"/>
      <c r="AS14" s="652"/>
      <c r="AT14" s="652"/>
      <c r="AU14" s="652"/>
      <c r="AV14" s="652"/>
      <c r="AW14" s="652"/>
      <c r="AX14" s="653"/>
    </row>
    <row r="15" spans="1:50" ht="21" customHeight="1" x14ac:dyDescent="0.15">
      <c r="A15" s="102"/>
      <c r="B15" s="103"/>
      <c r="C15" s="103"/>
      <c r="D15" s="103"/>
      <c r="E15" s="103"/>
      <c r="F15" s="104"/>
      <c r="G15" s="732"/>
      <c r="H15" s="733"/>
      <c r="I15" s="549" t="s">
        <v>52</v>
      </c>
      <c r="J15" s="550"/>
      <c r="K15" s="550"/>
      <c r="L15" s="550"/>
      <c r="M15" s="550"/>
      <c r="N15" s="550"/>
      <c r="O15" s="551"/>
      <c r="P15" s="182" t="s">
        <v>615</v>
      </c>
      <c r="Q15" s="183"/>
      <c r="R15" s="183"/>
      <c r="S15" s="183"/>
      <c r="T15" s="183"/>
      <c r="U15" s="183"/>
      <c r="V15" s="184"/>
      <c r="W15" s="182" t="s">
        <v>615</v>
      </c>
      <c r="X15" s="183"/>
      <c r="Y15" s="183"/>
      <c r="Z15" s="183"/>
      <c r="AA15" s="183"/>
      <c r="AB15" s="183"/>
      <c r="AC15" s="184"/>
      <c r="AD15" s="182" t="s">
        <v>615</v>
      </c>
      <c r="AE15" s="183"/>
      <c r="AF15" s="183"/>
      <c r="AG15" s="183"/>
      <c r="AH15" s="183"/>
      <c r="AI15" s="183"/>
      <c r="AJ15" s="184"/>
      <c r="AK15" s="182"/>
      <c r="AL15" s="183"/>
      <c r="AM15" s="183"/>
      <c r="AN15" s="183"/>
      <c r="AO15" s="183"/>
      <c r="AP15" s="183"/>
      <c r="AQ15" s="184"/>
      <c r="AR15" s="182"/>
      <c r="AS15" s="183"/>
      <c r="AT15" s="183"/>
      <c r="AU15" s="183"/>
      <c r="AV15" s="183"/>
      <c r="AW15" s="183"/>
      <c r="AX15" s="615"/>
    </row>
    <row r="16" spans="1:50" ht="21" customHeight="1" x14ac:dyDescent="0.15">
      <c r="A16" s="102"/>
      <c r="B16" s="103"/>
      <c r="C16" s="103"/>
      <c r="D16" s="103"/>
      <c r="E16" s="103"/>
      <c r="F16" s="104"/>
      <c r="G16" s="732"/>
      <c r="H16" s="733"/>
      <c r="I16" s="549" t="s">
        <v>53</v>
      </c>
      <c r="J16" s="550"/>
      <c r="K16" s="550"/>
      <c r="L16" s="550"/>
      <c r="M16" s="550"/>
      <c r="N16" s="550"/>
      <c r="O16" s="551"/>
      <c r="P16" s="182" t="s">
        <v>615</v>
      </c>
      <c r="Q16" s="183"/>
      <c r="R16" s="183"/>
      <c r="S16" s="183"/>
      <c r="T16" s="183"/>
      <c r="U16" s="183"/>
      <c r="V16" s="184"/>
      <c r="W16" s="182" t="s">
        <v>615</v>
      </c>
      <c r="X16" s="183"/>
      <c r="Y16" s="183"/>
      <c r="Z16" s="183"/>
      <c r="AA16" s="183"/>
      <c r="AB16" s="183"/>
      <c r="AC16" s="184"/>
      <c r="AD16" s="182" t="s">
        <v>615</v>
      </c>
      <c r="AE16" s="183"/>
      <c r="AF16" s="183"/>
      <c r="AG16" s="183"/>
      <c r="AH16" s="183"/>
      <c r="AI16" s="183"/>
      <c r="AJ16" s="184"/>
      <c r="AK16" s="182"/>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32"/>
      <c r="H17" s="733"/>
      <c r="I17" s="549" t="s">
        <v>51</v>
      </c>
      <c r="J17" s="616"/>
      <c r="K17" s="616"/>
      <c r="L17" s="616"/>
      <c r="M17" s="616"/>
      <c r="N17" s="616"/>
      <c r="O17" s="617"/>
      <c r="P17" s="182" t="s">
        <v>615</v>
      </c>
      <c r="Q17" s="183"/>
      <c r="R17" s="183"/>
      <c r="S17" s="183"/>
      <c r="T17" s="183"/>
      <c r="U17" s="183"/>
      <c r="V17" s="184"/>
      <c r="W17" s="182" t="s">
        <v>615</v>
      </c>
      <c r="X17" s="183"/>
      <c r="Y17" s="183"/>
      <c r="Z17" s="183"/>
      <c r="AA17" s="183"/>
      <c r="AB17" s="183"/>
      <c r="AC17" s="184"/>
      <c r="AD17" s="182" t="s">
        <v>615</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4"/>
      <c r="H18" s="735"/>
      <c r="I18" s="722" t="s">
        <v>21</v>
      </c>
      <c r="J18" s="723"/>
      <c r="K18" s="723"/>
      <c r="L18" s="723"/>
      <c r="M18" s="723"/>
      <c r="N18" s="723"/>
      <c r="O18" s="724"/>
      <c r="P18" s="203">
        <f>SUM(P13:V17)</f>
        <v>103</v>
      </c>
      <c r="Q18" s="204"/>
      <c r="R18" s="204"/>
      <c r="S18" s="204"/>
      <c r="T18" s="204"/>
      <c r="U18" s="204"/>
      <c r="V18" s="205"/>
      <c r="W18" s="203">
        <f>SUM(W13:AC17)</f>
        <v>128</v>
      </c>
      <c r="X18" s="204"/>
      <c r="Y18" s="204"/>
      <c r="Z18" s="204"/>
      <c r="AA18" s="204"/>
      <c r="AB18" s="204"/>
      <c r="AC18" s="205"/>
      <c r="AD18" s="203">
        <f>SUM(AD13:AJ17)</f>
        <v>138</v>
      </c>
      <c r="AE18" s="204"/>
      <c r="AF18" s="204"/>
      <c r="AG18" s="204"/>
      <c r="AH18" s="204"/>
      <c r="AI18" s="204"/>
      <c r="AJ18" s="205"/>
      <c r="AK18" s="203">
        <f>SUM(AK13:AQ17)</f>
        <v>146</v>
      </c>
      <c r="AL18" s="204"/>
      <c r="AM18" s="204"/>
      <c r="AN18" s="204"/>
      <c r="AO18" s="204"/>
      <c r="AP18" s="204"/>
      <c r="AQ18" s="205"/>
      <c r="AR18" s="203">
        <f>SUM(AR13:AX17)</f>
        <v>0</v>
      </c>
      <c r="AS18" s="204"/>
      <c r="AT18" s="204"/>
      <c r="AU18" s="204"/>
      <c r="AV18" s="204"/>
      <c r="AW18" s="204"/>
      <c r="AX18" s="505"/>
    </row>
    <row r="19" spans="1:50" ht="24.75" customHeight="1" x14ac:dyDescent="0.15">
      <c r="A19" s="102"/>
      <c r="B19" s="103"/>
      <c r="C19" s="103"/>
      <c r="D19" s="103"/>
      <c r="E19" s="103"/>
      <c r="F19" s="104"/>
      <c r="G19" s="502" t="s">
        <v>10</v>
      </c>
      <c r="H19" s="503"/>
      <c r="I19" s="503"/>
      <c r="J19" s="503"/>
      <c r="K19" s="503"/>
      <c r="L19" s="503"/>
      <c r="M19" s="503"/>
      <c r="N19" s="503"/>
      <c r="O19" s="503"/>
      <c r="P19" s="182">
        <v>99</v>
      </c>
      <c r="Q19" s="183"/>
      <c r="R19" s="183"/>
      <c r="S19" s="183"/>
      <c r="T19" s="183"/>
      <c r="U19" s="183"/>
      <c r="V19" s="184"/>
      <c r="W19" s="182">
        <v>122</v>
      </c>
      <c r="X19" s="183"/>
      <c r="Y19" s="183"/>
      <c r="Z19" s="183"/>
      <c r="AA19" s="183"/>
      <c r="AB19" s="183"/>
      <c r="AC19" s="184"/>
      <c r="AD19" s="182">
        <v>126</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f>IF(P18=0, "-", SUM(P19)/P18)</f>
        <v>0.96116504854368934</v>
      </c>
      <c r="Q20" s="507"/>
      <c r="R20" s="507"/>
      <c r="S20" s="507"/>
      <c r="T20" s="507"/>
      <c r="U20" s="507"/>
      <c r="V20" s="507"/>
      <c r="W20" s="507">
        <f t="shared" ref="W20" si="0">IF(W18=0, "-", SUM(W19)/W18)</f>
        <v>0.953125</v>
      </c>
      <c r="X20" s="507"/>
      <c r="Y20" s="507"/>
      <c r="Z20" s="507"/>
      <c r="AA20" s="507"/>
      <c r="AB20" s="507"/>
      <c r="AC20" s="507"/>
      <c r="AD20" s="507">
        <f t="shared" ref="AD20" si="1">IF(AD18=0, "-", SUM(AD19)/AD18)</f>
        <v>0.91304347826086951</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x14ac:dyDescent="0.15">
      <c r="A21" s="105"/>
      <c r="B21" s="106"/>
      <c r="C21" s="106"/>
      <c r="D21" s="106"/>
      <c r="E21" s="106"/>
      <c r="F21" s="107"/>
      <c r="G21" s="899" t="s">
        <v>508</v>
      </c>
      <c r="H21" s="900"/>
      <c r="I21" s="900"/>
      <c r="J21" s="900"/>
      <c r="K21" s="900"/>
      <c r="L21" s="900"/>
      <c r="M21" s="900"/>
      <c r="N21" s="900"/>
      <c r="O21" s="900"/>
      <c r="P21" s="507">
        <f>IF(P19=0, "-", SUM(P19)/SUM(P13,P14))</f>
        <v>0.96116504854368934</v>
      </c>
      <c r="Q21" s="507"/>
      <c r="R21" s="507"/>
      <c r="S21" s="507"/>
      <c r="T21" s="507"/>
      <c r="U21" s="507"/>
      <c r="V21" s="507"/>
      <c r="W21" s="507">
        <f t="shared" ref="W21" si="2">IF(W19=0, "-", SUM(W19)/SUM(W13,W14))</f>
        <v>0.953125</v>
      </c>
      <c r="X21" s="507"/>
      <c r="Y21" s="507"/>
      <c r="Z21" s="507"/>
      <c r="AA21" s="507"/>
      <c r="AB21" s="507"/>
      <c r="AC21" s="507"/>
      <c r="AD21" s="507">
        <f t="shared" ref="AD21" si="3">IF(AD19=0, "-", SUM(AD19)/SUM(AD13,AD14))</f>
        <v>0.91304347826086951</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617</v>
      </c>
      <c r="H24" s="151"/>
      <c r="I24" s="151"/>
      <c r="J24" s="151"/>
      <c r="K24" s="151"/>
      <c r="L24" s="151"/>
      <c r="M24" s="151"/>
      <c r="N24" s="151"/>
      <c r="O24" s="152"/>
      <c r="P24" s="182">
        <v>134</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555</v>
      </c>
      <c r="H25" s="151"/>
      <c r="I25" s="151"/>
      <c r="J25" s="151"/>
      <c r="K25" s="151"/>
      <c r="L25" s="151"/>
      <c r="M25" s="151"/>
      <c r="N25" s="151"/>
      <c r="O25" s="152"/>
      <c r="P25" s="182">
        <v>10.9</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619</v>
      </c>
      <c r="H26" s="151"/>
      <c r="I26" s="151"/>
      <c r="J26" s="151"/>
      <c r="K26" s="151"/>
      <c r="L26" s="151"/>
      <c r="M26" s="151"/>
      <c r="N26" s="151"/>
      <c r="O26" s="152"/>
      <c r="P26" s="182">
        <v>0.8</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618</v>
      </c>
      <c r="H27" s="151"/>
      <c r="I27" s="151"/>
      <c r="J27" s="151"/>
      <c r="K27" s="151"/>
      <c r="L27" s="151"/>
      <c r="M27" s="151"/>
      <c r="N27" s="151"/>
      <c r="O27" s="152"/>
      <c r="P27" s="182">
        <v>0.3</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146</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7" t="s">
        <v>501</v>
      </c>
      <c r="B30" s="558"/>
      <c r="C30" s="558"/>
      <c r="D30" s="558"/>
      <c r="E30" s="558"/>
      <c r="F30" s="559"/>
      <c r="G30" s="637" t="s">
        <v>266</v>
      </c>
      <c r="H30" s="380"/>
      <c r="I30" s="380"/>
      <c r="J30" s="380"/>
      <c r="K30" s="380"/>
      <c r="L30" s="380"/>
      <c r="M30" s="380"/>
      <c r="N30" s="380"/>
      <c r="O30" s="553"/>
      <c r="P30" s="552" t="s">
        <v>60</v>
      </c>
      <c r="Q30" s="380"/>
      <c r="R30" s="380"/>
      <c r="S30" s="380"/>
      <c r="T30" s="380"/>
      <c r="U30" s="380"/>
      <c r="V30" s="380"/>
      <c r="W30" s="380"/>
      <c r="X30" s="553"/>
      <c r="Y30" s="447"/>
      <c r="Z30" s="448"/>
      <c r="AA30" s="449"/>
      <c r="AB30" s="379" t="s">
        <v>12</v>
      </c>
      <c r="AC30" s="555"/>
      <c r="AD30" s="556"/>
      <c r="AE30" s="378" t="s">
        <v>358</v>
      </c>
      <c r="AF30" s="378"/>
      <c r="AG30" s="378"/>
      <c r="AH30" s="378"/>
      <c r="AI30" s="378" t="s">
        <v>359</v>
      </c>
      <c r="AJ30" s="378"/>
      <c r="AK30" s="378"/>
      <c r="AL30" s="378"/>
      <c r="AM30" s="378" t="s">
        <v>365</v>
      </c>
      <c r="AN30" s="378"/>
      <c r="AO30" s="378"/>
      <c r="AP30" s="379"/>
      <c r="AQ30" s="628" t="s">
        <v>356</v>
      </c>
      <c r="AR30" s="629"/>
      <c r="AS30" s="629"/>
      <c r="AT30" s="630"/>
      <c r="AU30" s="380" t="s">
        <v>254</v>
      </c>
      <c r="AV30" s="380"/>
      <c r="AW30" s="380"/>
      <c r="AX30" s="381"/>
    </row>
    <row r="31" spans="1:50" ht="18.75" customHeight="1" x14ac:dyDescent="0.15">
      <c r="A31" s="531"/>
      <c r="B31" s="532"/>
      <c r="C31" s="532"/>
      <c r="D31" s="532"/>
      <c r="E31" s="532"/>
      <c r="F31" s="533"/>
      <c r="G31" s="541"/>
      <c r="H31" s="369"/>
      <c r="I31" s="369"/>
      <c r="J31" s="369"/>
      <c r="K31" s="369"/>
      <c r="L31" s="369"/>
      <c r="M31" s="369"/>
      <c r="N31" s="369"/>
      <c r="O31" s="542"/>
      <c r="P31" s="554"/>
      <c r="Q31" s="369"/>
      <c r="R31" s="369"/>
      <c r="S31" s="369"/>
      <c r="T31" s="369"/>
      <c r="U31" s="369"/>
      <c r="V31" s="369"/>
      <c r="W31" s="369"/>
      <c r="X31" s="542"/>
      <c r="Y31" s="450"/>
      <c r="Z31" s="451"/>
      <c r="AA31" s="452"/>
      <c r="AB31" s="330"/>
      <c r="AC31" s="331"/>
      <c r="AD31" s="332"/>
      <c r="AE31" s="368"/>
      <c r="AF31" s="368"/>
      <c r="AG31" s="368"/>
      <c r="AH31" s="368"/>
      <c r="AI31" s="368"/>
      <c r="AJ31" s="368"/>
      <c r="AK31" s="368"/>
      <c r="AL31" s="368"/>
      <c r="AM31" s="368"/>
      <c r="AN31" s="368"/>
      <c r="AO31" s="368"/>
      <c r="AP31" s="330"/>
      <c r="AQ31" s="209"/>
      <c r="AR31" s="198"/>
      <c r="AS31" s="132" t="s">
        <v>357</v>
      </c>
      <c r="AT31" s="133"/>
      <c r="AU31" s="265">
        <v>32</v>
      </c>
      <c r="AV31" s="265"/>
      <c r="AW31" s="369" t="s">
        <v>301</v>
      </c>
      <c r="AX31" s="370"/>
    </row>
    <row r="32" spans="1:50" ht="23.25" customHeight="1" x14ac:dyDescent="0.15">
      <c r="A32" s="534"/>
      <c r="B32" s="532"/>
      <c r="C32" s="532"/>
      <c r="D32" s="532"/>
      <c r="E32" s="532"/>
      <c r="F32" s="533"/>
      <c r="G32" s="508" t="s">
        <v>557</v>
      </c>
      <c r="H32" s="509"/>
      <c r="I32" s="509"/>
      <c r="J32" s="509"/>
      <c r="K32" s="509"/>
      <c r="L32" s="509"/>
      <c r="M32" s="509"/>
      <c r="N32" s="509"/>
      <c r="O32" s="510"/>
      <c r="P32" s="121" t="s">
        <v>558</v>
      </c>
      <c r="Q32" s="121"/>
      <c r="R32" s="121"/>
      <c r="S32" s="121"/>
      <c r="T32" s="121"/>
      <c r="U32" s="121"/>
      <c r="V32" s="121"/>
      <c r="W32" s="121"/>
      <c r="X32" s="212"/>
      <c r="Y32" s="336" t="s">
        <v>13</v>
      </c>
      <c r="Z32" s="517"/>
      <c r="AA32" s="518"/>
      <c r="AB32" s="489" t="s">
        <v>302</v>
      </c>
      <c r="AC32" s="489"/>
      <c r="AD32" s="489"/>
      <c r="AE32" s="349">
        <v>60.3</v>
      </c>
      <c r="AF32" s="350"/>
      <c r="AG32" s="350"/>
      <c r="AH32" s="350"/>
      <c r="AI32" s="349">
        <v>63.6</v>
      </c>
      <c r="AJ32" s="350"/>
      <c r="AK32" s="350"/>
      <c r="AL32" s="350"/>
      <c r="AM32" s="349">
        <v>75</v>
      </c>
      <c r="AN32" s="350"/>
      <c r="AO32" s="350"/>
      <c r="AP32" s="350"/>
      <c r="AQ32" s="189"/>
      <c r="AR32" s="190"/>
      <c r="AS32" s="190"/>
      <c r="AT32" s="191"/>
      <c r="AU32" s="350"/>
      <c r="AV32" s="350"/>
      <c r="AW32" s="350"/>
      <c r="AX32" s="366"/>
    </row>
    <row r="33" spans="1:50" ht="23.25" customHeight="1" x14ac:dyDescent="0.15">
      <c r="A33" s="535"/>
      <c r="B33" s="536"/>
      <c r="C33" s="536"/>
      <c r="D33" s="536"/>
      <c r="E33" s="536"/>
      <c r="F33" s="537"/>
      <c r="G33" s="511"/>
      <c r="H33" s="512"/>
      <c r="I33" s="512"/>
      <c r="J33" s="512"/>
      <c r="K33" s="512"/>
      <c r="L33" s="512"/>
      <c r="M33" s="512"/>
      <c r="N33" s="512"/>
      <c r="O33" s="513"/>
      <c r="P33" s="214"/>
      <c r="Q33" s="214"/>
      <c r="R33" s="214"/>
      <c r="S33" s="214"/>
      <c r="T33" s="214"/>
      <c r="U33" s="214"/>
      <c r="V33" s="214"/>
      <c r="W33" s="214"/>
      <c r="X33" s="215"/>
      <c r="Y33" s="282" t="s">
        <v>55</v>
      </c>
      <c r="Z33" s="277"/>
      <c r="AA33" s="278"/>
      <c r="AB33" s="489" t="s">
        <v>302</v>
      </c>
      <c r="AC33" s="489"/>
      <c r="AD33" s="489"/>
      <c r="AE33" s="349" t="s">
        <v>591</v>
      </c>
      <c r="AF33" s="350"/>
      <c r="AG33" s="350"/>
      <c r="AH33" s="350"/>
      <c r="AI33" s="349" t="s">
        <v>592</v>
      </c>
      <c r="AJ33" s="350"/>
      <c r="AK33" s="350"/>
      <c r="AL33" s="350"/>
      <c r="AM33" s="349">
        <v>60</v>
      </c>
      <c r="AN33" s="350"/>
      <c r="AO33" s="350"/>
      <c r="AP33" s="350"/>
      <c r="AQ33" s="189"/>
      <c r="AR33" s="190"/>
      <c r="AS33" s="190"/>
      <c r="AT33" s="191"/>
      <c r="AU33" s="350">
        <v>80</v>
      </c>
      <c r="AV33" s="350"/>
      <c r="AW33" s="350"/>
      <c r="AX33" s="366"/>
    </row>
    <row r="34" spans="1:50" ht="23.25" customHeight="1" x14ac:dyDescent="0.15">
      <c r="A34" s="534"/>
      <c r="B34" s="532"/>
      <c r="C34" s="532"/>
      <c r="D34" s="532"/>
      <c r="E34" s="532"/>
      <c r="F34" s="533"/>
      <c r="G34" s="514"/>
      <c r="H34" s="515"/>
      <c r="I34" s="515"/>
      <c r="J34" s="515"/>
      <c r="K34" s="515"/>
      <c r="L34" s="515"/>
      <c r="M34" s="515"/>
      <c r="N34" s="515"/>
      <c r="O34" s="516"/>
      <c r="P34" s="124"/>
      <c r="Q34" s="124"/>
      <c r="R34" s="124"/>
      <c r="S34" s="124"/>
      <c r="T34" s="124"/>
      <c r="U34" s="124"/>
      <c r="V34" s="124"/>
      <c r="W34" s="124"/>
      <c r="X34" s="217"/>
      <c r="Y34" s="282" t="s">
        <v>14</v>
      </c>
      <c r="Z34" s="277"/>
      <c r="AA34" s="278"/>
      <c r="AB34" s="474" t="s">
        <v>302</v>
      </c>
      <c r="AC34" s="474"/>
      <c r="AD34" s="474"/>
      <c r="AE34" s="349">
        <v>101</v>
      </c>
      <c r="AF34" s="350"/>
      <c r="AG34" s="350"/>
      <c r="AH34" s="350"/>
      <c r="AI34" s="349">
        <v>106</v>
      </c>
      <c r="AJ34" s="350"/>
      <c r="AK34" s="350"/>
      <c r="AL34" s="350"/>
      <c r="AM34" s="349">
        <v>125</v>
      </c>
      <c r="AN34" s="350"/>
      <c r="AO34" s="350"/>
      <c r="AP34" s="350"/>
      <c r="AQ34" s="189"/>
      <c r="AR34" s="190"/>
      <c r="AS34" s="190"/>
      <c r="AT34" s="191"/>
      <c r="AU34" s="350"/>
      <c r="AV34" s="350"/>
      <c r="AW34" s="350"/>
      <c r="AX34" s="366"/>
    </row>
    <row r="35" spans="1:50" ht="23.25" customHeight="1" x14ac:dyDescent="0.15">
      <c r="A35" s="873" t="s">
        <v>539</v>
      </c>
      <c r="B35" s="874"/>
      <c r="C35" s="874"/>
      <c r="D35" s="874"/>
      <c r="E35" s="874"/>
      <c r="F35" s="875"/>
      <c r="G35" s="879" t="s">
        <v>620</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5" hidden="1" customHeight="1" x14ac:dyDescent="0.15">
      <c r="A37" s="631" t="s">
        <v>501</v>
      </c>
      <c r="B37" s="632"/>
      <c r="C37" s="632"/>
      <c r="D37" s="632"/>
      <c r="E37" s="632"/>
      <c r="F37" s="633"/>
      <c r="G37" s="745" t="s">
        <v>266</v>
      </c>
      <c r="H37" s="373"/>
      <c r="I37" s="373"/>
      <c r="J37" s="373"/>
      <c r="K37" s="373"/>
      <c r="L37" s="373"/>
      <c r="M37" s="373"/>
      <c r="N37" s="373"/>
      <c r="O37" s="619"/>
      <c r="P37" s="618" t="s">
        <v>60</v>
      </c>
      <c r="Q37" s="373"/>
      <c r="R37" s="373"/>
      <c r="S37" s="373"/>
      <c r="T37" s="373"/>
      <c r="U37" s="373"/>
      <c r="V37" s="373"/>
      <c r="W37" s="373"/>
      <c r="X37" s="619"/>
      <c r="Y37" s="620"/>
      <c r="Z37" s="621"/>
      <c r="AA37" s="622"/>
      <c r="AB37" s="372" t="s">
        <v>12</v>
      </c>
      <c r="AC37" s="623"/>
      <c r="AD37" s="624"/>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5" hidden="1" customHeight="1" x14ac:dyDescent="0.15">
      <c r="A38" s="531"/>
      <c r="B38" s="532"/>
      <c r="C38" s="532"/>
      <c r="D38" s="532"/>
      <c r="E38" s="532"/>
      <c r="F38" s="533"/>
      <c r="G38" s="541"/>
      <c r="H38" s="369"/>
      <c r="I38" s="369"/>
      <c r="J38" s="369"/>
      <c r="K38" s="369"/>
      <c r="L38" s="369"/>
      <c r="M38" s="369"/>
      <c r="N38" s="369"/>
      <c r="O38" s="542"/>
      <c r="P38" s="554"/>
      <c r="Q38" s="369"/>
      <c r="R38" s="369"/>
      <c r="S38" s="369"/>
      <c r="T38" s="369"/>
      <c r="U38" s="369"/>
      <c r="V38" s="369"/>
      <c r="W38" s="369"/>
      <c r="X38" s="542"/>
      <c r="Y38" s="450"/>
      <c r="Z38" s="451"/>
      <c r="AA38" s="452"/>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15" hidden="1" customHeight="1" x14ac:dyDescent="0.15">
      <c r="A39" s="534"/>
      <c r="B39" s="532"/>
      <c r="C39" s="532"/>
      <c r="D39" s="532"/>
      <c r="E39" s="532"/>
      <c r="F39" s="533"/>
      <c r="G39" s="508"/>
      <c r="H39" s="509"/>
      <c r="I39" s="509"/>
      <c r="J39" s="509"/>
      <c r="K39" s="509"/>
      <c r="L39" s="509"/>
      <c r="M39" s="509"/>
      <c r="N39" s="509"/>
      <c r="O39" s="510"/>
      <c r="P39" s="121"/>
      <c r="Q39" s="121"/>
      <c r="R39" s="121"/>
      <c r="S39" s="121"/>
      <c r="T39" s="121"/>
      <c r="U39" s="121"/>
      <c r="V39" s="121"/>
      <c r="W39" s="121"/>
      <c r="X39" s="212"/>
      <c r="Y39" s="336" t="s">
        <v>13</v>
      </c>
      <c r="Z39" s="517"/>
      <c r="AA39" s="518"/>
      <c r="AB39" s="519"/>
      <c r="AC39" s="519"/>
      <c r="AD39" s="519"/>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15" hidden="1" customHeight="1" x14ac:dyDescent="0.15">
      <c r="A40" s="535"/>
      <c r="B40" s="536"/>
      <c r="C40" s="536"/>
      <c r="D40" s="536"/>
      <c r="E40" s="536"/>
      <c r="F40" s="537"/>
      <c r="G40" s="511"/>
      <c r="H40" s="512"/>
      <c r="I40" s="512"/>
      <c r="J40" s="512"/>
      <c r="K40" s="512"/>
      <c r="L40" s="512"/>
      <c r="M40" s="512"/>
      <c r="N40" s="512"/>
      <c r="O40" s="513"/>
      <c r="P40" s="214"/>
      <c r="Q40" s="214"/>
      <c r="R40" s="214"/>
      <c r="S40" s="214"/>
      <c r="T40" s="214"/>
      <c r="U40" s="214"/>
      <c r="V40" s="214"/>
      <c r="W40" s="214"/>
      <c r="X40" s="215"/>
      <c r="Y40" s="282" t="s">
        <v>55</v>
      </c>
      <c r="Z40" s="277"/>
      <c r="AA40" s="278"/>
      <c r="AB40" s="668"/>
      <c r="AC40" s="668"/>
      <c r="AD40" s="668"/>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15" hidden="1" customHeight="1" x14ac:dyDescent="0.15">
      <c r="A41" s="634"/>
      <c r="B41" s="635"/>
      <c r="C41" s="635"/>
      <c r="D41" s="635"/>
      <c r="E41" s="635"/>
      <c r="F41" s="636"/>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1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1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1" t="s">
        <v>501</v>
      </c>
      <c r="B44" s="632"/>
      <c r="C44" s="632"/>
      <c r="D44" s="632"/>
      <c r="E44" s="632"/>
      <c r="F44" s="633"/>
      <c r="G44" s="745" t="s">
        <v>266</v>
      </c>
      <c r="H44" s="373"/>
      <c r="I44" s="373"/>
      <c r="J44" s="373"/>
      <c r="K44" s="373"/>
      <c r="L44" s="373"/>
      <c r="M44" s="373"/>
      <c r="N44" s="373"/>
      <c r="O44" s="619"/>
      <c r="P44" s="618" t="s">
        <v>60</v>
      </c>
      <c r="Q44" s="373"/>
      <c r="R44" s="373"/>
      <c r="S44" s="373"/>
      <c r="T44" s="373"/>
      <c r="U44" s="373"/>
      <c r="V44" s="373"/>
      <c r="W44" s="373"/>
      <c r="X44" s="619"/>
      <c r="Y44" s="620"/>
      <c r="Z44" s="621"/>
      <c r="AA44" s="622"/>
      <c r="AB44" s="372" t="s">
        <v>12</v>
      </c>
      <c r="AC44" s="623"/>
      <c r="AD44" s="624"/>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1"/>
      <c r="B45" s="532"/>
      <c r="C45" s="532"/>
      <c r="D45" s="532"/>
      <c r="E45" s="532"/>
      <c r="F45" s="533"/>
      <c r="G45" s="541"/>
      <c r="H45" s="369"/>
      <c r="I45" s="369"/>
      <c r="J45" s="369"/>
      <c r="K45" s="369"/>
      <c r="L45" s="369"/>
      <c r="M45" s="369"/>
      <c r="N45" s="369"/>
      <c r="O45" s="542"/>
      <c r="P45" s="554"/>
      <c r="Q45" s="369"/>
      <c r="R45" s="369"/>
      <c r="S45" s="369"/>
      <c r="T45" s="369"/>
      <c r="U45" s="369"/>
      <c r="V45" s="369"/>
      <c r="W45" s="369"/>
      <c r="X45" s="542"/>
      <c r="Y45" s="450"/>
      <c r="Z45" s="451"/>
      <c r="AA45" s="452"/>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4"/>
      <c r="B46" s="532"/>
      <c r="C46" s="532"/>
      <c r="D46" s="532"/>
      <c r="E46" s="532"/>
      <c r="F46" s="533"/>
      <c r="G46" s="508"/>
      <c r="H46" s="509"/>
      <c r="I46" s="509"/>
      <c r="J46" s="509"/>
      <c r="K46" s="509"/>
      <c r="L46" s="509"/>
      <c r="M46" s="509"/>
      <c r="N46" s="509"/>
      <c r="O46" s="510"/>
      <c r="P46" s="121"/>
      <c r="Q46" s="121"/>
      <c r="R46" s="121"/>
      <c r="S46" s="121"/>
      <c r="T46" s="121"/>
      <c r="U46" s="121"/>
      <c r="V46" s="121"/>
      <c r="W46" s="121"/>
      <c r="X46" s="212"/>
      <c r="Y46" s="336" t="s">
        <v>13</v>
      </c>
      <c r="Z46" s="517"/>
      <c r="AA46" s="518"/>
      <c r="AB46" s="519"/>
      <c r="AC46" s="519"/>
      <c r="AD46" s="519"/>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5"/>
      <c r="B47" s="536"/>
      <c r="C47" s="536"/>
      <c r="D47" s="536"/>
      <c r="E47" s="536"/>
      <c r="F47" s="537"/>
      <c r="G47" s="511"/>
      <c r="H47" s="512"/>
      <c r="I47" s="512"/>
      <c r="J47" s="512"/>
      <c r="K47" s="512"/>
      <c r="L47" s="512"/>
      <c r="M47" s="512"/>
      <c r="N47" s="512"/>
      <c r="O47" s="513"/>
      <c r="P47" s="214"/>
      <c r="Q47" s="214"/>
      <c r="R47" s="214"/>
      <c r="S47" s="214"/>
      <c r="T47" s="214"/>
      <c r="U47" s="214"/>
      <c r="V47" s="214"/>
      <c r="W47" s="214"/>
      <c r="X47" s="215"/>
      <c r="Y47" s="282" t="s">
        <v>55</v>
      </c>
      <c r="Z47" s="277"/>
      <c r="AA47" s="278"/>
      <c r="AB47" s="668"/>
      <c r="AC47" s="668"/>
      <c r="AD47" s="668"/>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4"/>
      <c r="B48" s="635"/>
      <c r="C48" s="635"/>
      <c r="D48" s="635"/>
      <c r="E48" s="635"/>
      <c r="F48" s="636"/>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1" t="s">
        <v>501</v>
      </c>
      <c r="B51" s="532"/>
      <c r="C51" s="532"/>
      <c r="D51" s="532"/>
      <c r="E51" s="532"/>
      <c r="F51" s="533"/>
      <c r="G51" s="538" t="s">
        <v>266</v>
      </c>
      <c r="H51" s="539"/>
      <c r="I51" s="539"/>
      <c r="J51" s="539"/>
      <c r="K51" s="539"/>
      <c r="L51" s="539"/>
      <c r="M51" s="539"/>
      <c r="N51" s="539"/>
      <c r="O51" s="540"/>
      <c r="P51" s="749" t="s">
        <v>60</v>
      </c>
      <c r="Q51" s="539"/>
      <c r="R51" s="539"/>
      <c r="S51" s="539"/>
      <c r="T51" s="539"/>
      <c r="U51" s="539"/>
      <c r="V51" s="539"/>
      <c r="W51" s="539"/>
      <c r="X51" s="540"/>
      <c r="Y51" s="450"/>
      <c r="Z51" s="451"/>
      <c r="AA51" s="452"/>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1"/>
      <c r="B52" s="532"/>
      <c r="C52" s="532"/>
      <c r="D52" s="532"/>
      <c r="E52" s="532"/>
      <c r="F52" s="533"/>
      <c r="G52" s="541"/>
      <c r="H52" s="369"/>
      <c r="I52" s="369"/>
      <c r="J52" s="369"/>
      <c r="K52" s="369"/>
      <c r="L52" s="369"/>
      <c r="M52" s="369"/>
      <c r="N52" s="369"/>
      <c r="O52" s="542"/>
      <c r="P52" s="554"/>
      <c r="Q52" s="369"/>
      <c r="R52" s="369"/>
      <c r="S52" s="369"/>
      <c r="T52" s="369"/>
      <c r="U52" s="369"/>
      <c r="V52" s="369"/>
      <c r="W52" s="369"/>
      <c r="X52" s="542"/>
      <c r="Y52" s="450"/>
      <c r="Z52" s="451"/>
      <c r="AA52" s="452"/>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4"/>
      <c r="B53" s="532"/>
      <c r="C53" s="532"/>
      <c r="D53" s="532"/>
      <c r="E53" s="532"/>
      <c r="F53" s="533"/>
      <c r="G53" s="508"/>
      <c r="H53" s="509"/>
      <c r="I53" s="509"/>
      <c r="J53" s="509"/>
      <c r="K53" s="509"/>
      <c r="L53" s="509"/>
      <c r="M53" s="509"/>
      <c r="N53" s="509"/>
      <c r="O53" s="510"/>
      <c r="P53" s="121"/>
      <c r="Q53" s="121"/>
      <c r="R53" s="121"/>
      <c r="S53" s="121"/>
      <c r="T53" s="121"/>
      <c r="U53" s="121"/>
      <c r="V53" s="121"/>
      <c r="W53" s="121"/>
      <c r="X53" s="212"/>
      <c r="Y53" s="336" t="s">
        <v>13</v>
      </c>
      <c r="Z53" s="517"/>
      <c r="AA53" s="518"/>
      <c r="AB53" s="519"/>
      <c r="AC53" s="519"/>
      <c r="AD53" s="519"/>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5"/>
      <c r="B54" s="536"/>
      <c r="C54" s="536"/>
      <c r="D54" s="536"/>
      <c r="E54" s="536"/>
      <c r="F54" s="537"/>
      <c r="G54" s="511"/>
      <c r="H54" s="512"/>
      <c r="I54" s="512"/>
      <c r="J54" s="512"/>
      <c r="K54" s="512"/>
      <c r="L54" s="512"/>
      <c r="M54" s="512"/>
      <c r="N54" s="512"/>
      <c r="O54" s="513"/>
      <c r="P54" s="214"/>
      <c r="Q54" s="214"/>
      <c r="R54" s="214"/>
      <c r="S54" s="214"/>
      <c r="T54" s="214"/>
      <c r="U54" s="214"/>
      <c r="V54" s="214"/>
      <c r="W54" s="214"/>
      <c r="X54" s="215"/>
      <c r="Y54" s="282" t="s">
        <v>55</v>
      </c>
      <c r="Z54" s="277"/>
      <c r="AA54" s="278"/>
      <c r="AB54" s="668"/>
      <c r="AC54" s="668"/>
      <c r="AD54" s="668"/>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4"/>
      <c r="B55" s="635"/>
      <c r="C55" s="635"/>
      <c r="D55" s="635"/>
      <c r="E55" s="635"/>
      <c r="F55" s="636"/>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1" t="s">
        <v>501</v>
      </c>
      <c r="B58" s="532"/>
      <c r="C58" s="532"/>
      <c r="D58" s="532"/>
      <c r="E58" s="532"/>
      <c r="F58" s="533"/>
      <c r="G58" s="538" t="s">
        <v>266</v>
      </c>
      <c r="H58" s="539"/>
      <c r="I58" s="539"/>
      <c r="J58" s="539"/>
      <c r="K58" s="539"/>
      <c r="L58" s="539"/>
      <c r="M58" s="539"/>
      <c r="N58" s="539"/>
      <c r="O58" s="540"/>
      <c r="P58" s="749" t="s">
        <v>60</v>
      </c>
      <c r="Q58" s="539"/>
      <c r="R58" s="539"/>
      <c r="S58" s="539"/>
      <c r="T58" s="539"/>
      <c r="U58" s="539"/>
      <c r="V58" s="539"/>
      <c r="W58" s="539"/>
      <c r="X58" s="540"/>
      <c r="Y58" s="450"/>
      <c r="Z58" s="451"/>
      <c r="AA58" s="452"/>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1"/>
      <c r="B59" s="532"/>
      <c r="C59" s="532"/>
      <c r="D59" s="532"/>
      <c r="E59" s="532"/>
      <c r="F59" s="533"/>
      <c r="G59" s="541"/>
      <c r="H59" s="369"/>
      <c r="I59" s="369"/>
      <c r="J59" s="369"/>
      <c r="K59" s="369"/>
      <c r="L59" s="369"/>
      <c r="M59" s="369"/>
      <c r="N59" s="369"/>
      <c r="O59" s="542"/>
      <c r="P59" s="554"/>
      <c r="Q59" s="369"/>
      <c r="R59" s="369"/>
      <c r="S59" s="369"/>
      <c r="T59" s="369"/>
      <c r="U59" s="369"/>
      <c r="V59" s="369"/>
      <c r="W59" s="369"/>
      <c r="X59" s="542"/>
      <c r="Y59" s="450"/>
      <c r="Z59" s="451"/>
      <c r="AA59" s="452"/>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12"/>
      <c r="Y60" s="336" t="s">
        <v>13</v>
      </c>
      <c r="Z60" s="517"/>
      <c r="AA60" s="518"/>
      <c r="AB60" s="519"/>
      <c r="AC60" s="519"/>
      <c r="AD60" s="519"/>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5"/>
      <c r="B61" s="536"/>
      <c r="C61" s="536"/>
      <c r="D61" s="536"/>
      <c r="E61" s="536"/>
      <c r="F61" s="537"/>
      <c r="G61" s="511"/>
      <c r="H61" s="512"/>
      <c r="I61" s="512"/>
      <c r="J61" s="512"/>
      <c r="K61" s="512"/>
      <c r="L61" s="512"/>
      <c r="M61" s="512"/>
      <c r="N61" s="512"/>
      <c r="O61" s="513"/>
      <c r="P61" s="214"/>
      <c r="Q61" s="214"/>
      <c r="R61" s="214"/>
      <c r="S61" s="214"/>
      <c r="T61" s="214"/>
      <c r="U61" s="214"/>
      <c r="V61" s="214"/>
      <c r="W61" s="214"/>
      <c r="X61" s="215"/>
      <c r="Y61" s="282" t="s">
        <v>55</v>
      </c>
      <c r="Z61" s="277"/>
      <c r="AA61" s="278"/>
      <c r="AB61" s="668"/>
      <c r="AC61" s="668"/>
      <c r="AD61" s="668"/>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870"/>
      <c r="AF69" s="871"/>
      <c r="AG69" s="871"/>
      <c r="AH69" s="871"/>
      <c r="AI69" s="870"/>
      <c r="AJ69" s="871"/>
      <c r="AK69" s="871"/>
      <c r="AL69" s="871"/>
      <c r="AM69" s="870"/>
      <c r="AN69" s="871"/>
      <c r="AO69" s="871"/>
      <c r="AP69" s="871"/>
      <c r="AQ69" s="349"/>
      <c r="AR69" s="350"/>
      <c r="AS69" s="350"/>
      <c r="AT69" s="351"/>
      <c r="AU69" s="350"/>
      <c r="AV69" s="350"/>
      <c r="AW69" s="350"/>
      <c r="AX69" s="366"/>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870"/>
      <c r="AF72" s="871"/>
      <c r="AG72" s="871"/>
      <c r="AH72" s="871"/>
      <c r="AI72" s="870"/>
      <c r="AJ72" s="871"/>
      <c r="AK72" s="871"/>
      <c r="AL72" s="871"/>
      <c r="AM72" s="870"/>
      <c r="AN72" s="871"/>
      <c r="AO72" s="871"/>
      <c r="AP72" s="871"/>
      <c r="AQ72" s="349"/>
      <c r="AR72" s="350"/>
      <c r="AS72" s="350"/>
      <c r="AT72" s="351"/>
      <c r="AU72" s="350"/>
      <c r="AV72" s="350"/>
      <c r="AW72" s="350"/>
      <c r="AX72" s="366"/>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7" t="s">
        <v>542</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6" t="s">
        <v>267</v>
      </c>
      <c r="B80" s="833" t="s">
        <v>493</v>
      </c>
      <c r="C80" s="834"/>
      <c r="D80" s="834"/>
      <c r="E80" s="834"/>
      <c r="F80" s="835"/>
      <c r="G80" s="539" t="s">
        <v>259</v>
      </c>
      <c r="H80" s="539"/>
      <c r="I80" s="539"/>
      <c r="J80" s="539"/>
      <c r="K80" s="539"/>
      <c r="L80" s="539"/>
      <c r="M80" s="539"/>
      <c r="N80" s="539"/>
      <c r="O80" s="539"/>
      <c r="P80" s="539"/>
      <c r="Q80" s="539"/>
      <c r="R80" s="539"/>
      <c r="S80" s="539"/>
      <c r="T80" s="539"/>
      <c r="U80" s="539"/>
      <c r="V80" s="539"/>
      <c r="W80" s="539"/>
      <c r="X80" s="539"/>
      <c r="Y80" s="539"/>
      <c r="Z80" s="539"/>
      <c r="AA80" s="540"/>
      <c r="AB80" s="749" t="s">
        <v>477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3"/>
    </row>
    <row r="81" spans="1:60" ht="22.5" hidden="1" customHeight="1" x14ac:dyDescent="0.15">
      <c r="A81" s="487"/>
      <c r="B81" s="836"/>
      <c r="C81" s="520"/>
      <c r="D81" s="520"/>
      <c r="E81" s="520"/>
      <c r="F81" s="521"/>
      <c r="G81" s="369"/>
      <c r="H81" s="369"/>
      <c r="I81" s="369"/>
      <c r="J81" s="369"/>
      <c r="K81" s="369"/>
      <c r="L81" s="369"/>
      <c r="M81" s="369"/>
      <c r="N81" s="369"/>
      <c r="O81" s="369"/>
      <c r="P81" s="369"/>
      <c r="Q81" s="369"/>
      <c r="R81" s="369"/>
      <c r="S81" s="369"/>
      <c r="T81" s="369"/>
      <c r="U81" s="369"/>
      <c r="V81" s="369"/>
      <c r="W81" s="369"/>
      <c r="X81" s="369"/>
      <c r="Y81" s="369"/>
      <c r="Z81" s="369"/>
      <c r="AA81" s="542"/>
      <c r="AB81" s="554"/>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7"/>
      <c r="B82" s="836"/>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42"/>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6"/>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3"/>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7"/>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4"/>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49" t="s">
        <v>64</v>
      </c>
      <c r="Q85" s="539"/>
      <c r="R85" s="539"/>
      <c r="S85" s="539"/>
      <c r="T85" s="539"/>
      <c r="U85" s="539"/>
      <c r="V85" s="539"/>
      <c r="W85" s="539"/>
      <c r="X85" s="540"/>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7"/>
      <c r="B86" s="520"/>
      <c r="C86" s="520"/>
      <c r="D86" s="520"/>
      <c r="E86" s="520"/>
      <c r="F86" s="521"/>
      <c r="G86" s="541"/>
      <c r="H86" s="369"/>
      <c r="I86" s="369"/>
      <c r="J86" s="369"/>
      <c r="K86" s="369"/>
      <c r="L86" s="369"/>
      <c r="M86" s="369"/>
      <c r="N86" s="369"/>
      <c r="O86" s="542"/>
      <c r="P86" s="554"/>
      <c r="Q86" s="369"/>
      <c r="R86" s="369"/>
      <c r="S86" s="369"/>
      <c r="T86" s="369"/>
      <c r="U86" s="369"/>
      <c r="V86" s="369"/>
      <c r="W86" s="369"/>
      <c r="X86" s="542"/>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87"/>
      <c r="B87" s="520"/>
      <c r="C87" s="520"/>
      <c r="D87" s="520"/>
      <c r="E87" s="520"/>
      <c r="F87" s="521"/>
      <c r="G87" s="211"/>
      <c r="H87" s="121"/>
      <c r="I87" s="121"/>
      <c r="J87" s="121"/>
      <c r="K87" s="121"/>
      <c r="L87" s="121"/>
      <c r="M87" s="121"/>
      <c r="N87" s="121"/>
      <c r="O87" s="212"/>
      <c r="P87" s="121"/>
      <c r="Q87" s="800"/>
      <c r="R87" s="800"/>
      <c r="S87" s="800"/>
      <c r="T87" s="800"/>
      <c r="U87" s="800"/>
      <c r="V87" s="800"/>
      <c r="W87" s="800"/>
      <c r="X87" s="801"/>
      <c r="Y87" s="746" t="s">
        <v>63</v>
      </c>
      <c r="Z87" s="747"/>
      <c r="AA87" s="748"/>
      <c r="AB87" s="519"/>
      <c r="AC87" s="519"/>
      <c r="AD87" s="519"/>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7"/>
      <c r="B88" s="520"/>
      <c r="C88" s="520"/>
      <c r="D88" s="520"/>
      <c r="E88" s="520"/>
      <c r="F88" s="521"/>
      <c r="G88" s="213"/>
      <c r="H88" s="214"/>
      <c r="I88" s="214"/>
      <c r="J88" s="214"/>
      <c r="K88" s="214"/>
      <c r="L88" s="214"/>
      <c r="M88" s="214"/>
      <c r="N88" s="214"/>
      <c r="O88" s="215"/>
      <c r="P88" s="802"/>
      <c r="Q88" s="802"/>
      <c r="R88" s="802"/>
      <c r="S88" s="802"/>
      <c r="T88" s="802"/>
      <c r="U88" s="802"/>
      <c r="V88" s="802"/>
      <c r="W88" s="802"/>
      <c r="X88" s="803"/>
      <c r="Y88" s="717" t="s">
        <v>55</v>
      </c>
      <c r="Z88" s="718"/>
      <c r="AA88" s="719"/>
      <c r="AB88" s="668"/>
      <c r="AC88" s="668"/>
      <c r="AD88" s="668"/>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7"/>
      <c r="B89" s="522"/>
      <c r="C89" s="522"/>
      <c r="D89" s="522"/>
      <c r="E89" s="522"/>
      <c r="F89" s="523"/>
      <c r="G89" s="216"/>
      <c r="H89" s="124"/>
      <c r="I89" s="124"/>
      <c r="J89" s="124"/>
      <c r="K89" s="124"/>
      <c r="L89" s="124"/>
      <c r="M89" s="124"/>
      <c r="N89" s="124"/>
      <c r="O89" s="217"/>
      <c r="P89" s="283"/>
      <c r="Q89" s="283"/>
      <c r="R89" s="283"/>
      <c r="S89" s="283"/>
      <c r="T89" s="283"/>
      <c r="U89" s="283"/>
      <c r="V89" s="283"/>
      <c r="W89" s="283"/>
      <c r="X89" s="804"/>
      <c r="Y89" s="717" t="s">
        <v>14</v>
      </c>
      <c r="Z89" s="718"/>
      <c r="AA89" s="719"/>
      <c r="AB89" s="443" t="s">
        <v>15</v>
      </c>
      <c r="AC89" s="443"/>
      <c r="AD89" s="443"/>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49" t="s">
        <v>64</v>
      </c>
      <c r="Q90" s="539"/>
      <c r="R90" s="539"/>
      <c r="S90" s="539"/>
      <c r="T90" s="539"/>
      <c r="U90" s="539"/>
      <c r="V90" s="539"/>
      <c r="W90" s="539"/>
      <c r="X90" s="540"/>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7"/>
      <c r="B91" s="520"/>
      <c r="C91" s="520"/>
      <c r="D91" s="520"/>
      <c r="E91" s="520"/>
      <c r="F91" s="521"/>
      <c r="G91" s="541"/>
      <c r="H91" s="369"/>
      <c r="I91" s="369"/>
      <c r="J91" s="369"/>
      <c r="K91" s="369"/>
      <c r="L91" s="369"/>
      <c r="M91" s="369"/>
      <c r="N91" s="369"/>
      <c r="O91" s="542"/>
      <c r="P91" s="554"/>
      <c r="Q91" s="369"/>
      <c r="R91" s="369"/>
      <c r="S91" s="369"/>
      <c r="T91" s="369"/>
      <c r="U91" s="369"/>
      <c r="V91" s="369"/>
      <c r="W91" s="369"/>
      <c r="X91" s="542"/>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87"/>
      <c r="B92" s="520"/>
      <c r="C92" s="520"/>
      <c r="D92" s="520"/>
      <c r="E92" s="520"/>
      <c r="F92" s="521"/>
      <c r="G92" s="211"/>
      <c r="H92" s="121"/>
      <c r="I92" s="121"/>
      <c r="J92" s="121"/>
      <c r="K92" s="121"/>
      <c r="L92" s="121"/>
      <c r="M92" s="121"/>
      <c r="N92" s="121"/>
      <c r="O92" s="212"/>
      <c r="P92" s="121"/>
      <c r="Q92" s="800"/>
      <c r="R92" s="800"/>
      <c r="S92" s="800"/>
      <c r="T92" s="800"/>
      <c r="U92" s="800"/>
      <c r="V92" s="800"/>
      <c r="W92" s="800"/>
      <c r="X92" s="801"/>
      <c r="Y92" s="746" t="s">
        <v>63</v>
      </c>
      <c r="Z92" s="747"/>
      <c r="AA92" s="748"/>
      <c r="AB92" s="519"/>
      <c r="AC92" s="519"/>
      <c r="AD92" s="519"/>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7"/>
      <c r="B93" s="520"/>
      <c r="C93" s="520"/>
      <c r="D93" s="520"/>
      <c r="E93" s="520"/>
      <c r="F93" s="521"/>
      <c r="G93" s="213"/>
      <c r="H93" s="214"/>
      <c r="I93" s="214"/>
      <c r="J93" s="214"/>
      <c r="K93" s="214"/>
      <c r="L93" s="214"/>
      <c r="M93" s="214"/>
      <c r="N93" s="214"/>
      <c r="O93" s="215"/>
      <c r="P93" s="802"/>
      <c r="Q93" s="802"/>
      <c r="R93" s="802"/>
      <c r="S93" s="802"/>
      <c r="T93" s="802"/>
      <c r="U93" s="802"/>
      <c r="V93" s="802"/>
      <c r="W93" s="802"/>
      <c r="X93" s="803"/>
      <c r="Y93" s="717" t="s">
        <v>55</v>
      </c>
      <c r="Z93" s="718"/>
      <c r="AA93" s="719"/>
      <c r="AB93" s="668"/>
      <c r="AC93" s="668"/>
      <c r="AD93" s="668"/>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7"/>
      <c r="B94" s="522"/>
      <c r="C94" s="522"/>
      <c r="D94" s="522"/>
      <c r="E94" s="522"/>
      <c r="F94" s="523"/>
      <c r="G94" s="216"/>
      <c r="H94" s="124"/>
      <c r="I94" s="124"/>
      <c r="J94" s="124"/>
      <c r="K94" s="124"/>
      <c r="L94" s="124"/>
      <c r="M94" s="124"/>
      <c r="N94" s="124"/>
      <c r="O94" s="217"/>
      <c r="P94" s="283"/>
      <c r="Q94" s="283"/>
      <c r="R94" s="283"/>
      <c r="S94" s="283"/>
      <c r="T94" s="283"/>
      <c r="U94" s="283"/>
      <c r="V94" s="283"/>
      <c r="W94" s="283"/>
      <c r="X94" s="804"/>
      <c r="Y94" s="717" t="s">
        <v>14</v>
      </c>
      <c r="Z94" s="718"/>
      <c r="AA94" s="719"/>
      <c r="AB94" s="443" t="s">
        <v>15</v>
      </c>
      <c r="AC94" s="443"/>
      <c r="AD94" s="443"/>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49" t="s">
        <v>64</v>
      </c>
      <c r="Q95" s="539"/>
      <c r="R95" s="539"/>
      <c r="S95" s="539"/>
      <c r="T95" s="539"/>
      <c r="U95" s="539"/>
      <c r="V95" s="539"/>
      <c r="W95" s="539"/>
      <c r="X95" s="540"/>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9"/>
      <c r="I96" s="369"/>
      <c r="J96" s="369"/>
      <c r="K96" s="369"/>
      <c r="L96" s="369"/>
      <c r="M96" s="369"/>
      <c r="N96" s="369"/>
      <c r="O96" s="542"/>
      <c r="P96" s="554"/>
      <c r="Q96" s="369"/>
      <c r="R96" s="369"/>
      <c r="S96" s="369"/>
      <c r="T96" s="369"/>
      <c r="U96" s="369"/>
      <c r="V96" s="369"/>
      <c r="W96" s="369"/>
      <c r="X96" s="542"/>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87"/>
      <c r="B97" s="520"/>
      <c r="C97" s="520"/>
      <c r="D97" s="520"/>
      <c r="E97" s="520"/>
      <c r="F97" s="521"/>
      <c r="G97" s="211"/>
      <c r="H97" s="121"/>
      <c r="I97" s="121"/>
      <c r="J97" s="121"/>
      <c r="K97" s="121"/>
      <c r="L97" s="121"/>
      <c r="M97" s="121"/>
      <c r="N97" s="121"/>
      <c r="O97" s="212"/>
      <c r="P97" s="121"/>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7"/>
      <c r="B98" s="520"/>
      <c r="C98" s="520"/>
      <c r="D98" s="520"/>
      <c r="E98" s="520"/>
      <c r="F98" s="521"/>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88"/>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59" t="s">
        <v>14</v>
      </c>
      <c r="Z99" s="460"/>
      <c r="AA99" s="461"/>
      <c r="AB99" s="444" t="s">
        <v>15</v>
      </c>
      <c r="AC99" s="445"/>
      <c r="AD99" s="446"/>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7"/>
      <c r="Z100" s="448"/>
      <c r="AA100" s="449"/>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68"/>
      <c r="B101" s="469"/>
      <c r="C101" s="469"/>
      <c r="D101" s="469"/>
      <c r="E101" s="469"/>
      <c r="F101" s="470"/>
      <c r="G101" s="121" t="s">
        <v>562</v>
      </c>
      <c r="H101" s="121"/>
      <c r="I101" s="121"/>
      <c r="J101" s="121"/>
      <c r="K101" s="121"/>
      <c r="L101" s="121"/>
      <c r="M101" s="121"/>
      <c r="N101" s="121"/>
      <c r="O101" s="121"/>
      <c r="P101" s="121"/>
      <c r="Q101" s="121"/>
      <c r="R101" s="121"/>
      <c r="S101" s="121"/>
      <c r="T101" s="121"/>
      <c r="U101" s="121"/>
      <c r="V101" s="121"/>
      <c r="W101" s="121"/>
      <c r="X101" s="212"/>
      <c r="Y101" s="812" t="s">
        <v>56</v>
      </c>
      <c r="Z101" s="701"/>
      <c r="AA101" s="702"/>
      <c r="AB101" s="519" t="s">
        <v>559</v>
      </c>
      <c r="AC101" s="519"/>
      <c r="AD101" s="519"/>
      <c r="AE101" s="349">
        <v>7</v>
      </c>
      <c r="AF101" s="350"/>
      <c r="AG101" s="350"/>
      <c r="AH101" s="351"/>
      <c r="AI101" s="349">
        <v>8</v>
      </c>
      <c r="AJ101" s="350"/>
      <c r="AK101" s="350"/>
      <c r="AL101" s="351"/>
      <c r="AM101" s="349">
        <v>8</v>
      </c>
      <c r="AN101" s="350"/>
      <c r="AO101" s="350"/>
      <c r="AP101" s="351"/>
      <c r="AQ101" s="349"/>
      <c r="AR101" s="350"/>
      <c r="AS101" s="350"/>
      <c r="AT101" s="351"/>
      <c r="AU101" s="349"/>
      <c r="AV101" s="350"/>
      <c r="AW101" s="350"/>
      <c r="AX101" s="351"/>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19" t="s">
        <v>559</v>
      </c>
      <c r="AC102" s="519"/>
      <c r="AD102" s="519"/>
      <c r="AE102" s="326">
        <v>7</v>
      </c>
      <c r="AF102" s="326"/>
      <c r="AG102" s="326"/>
      <c r="AH102" s="326"/>
      <c r="AI102" s="326">
        <v>7</v>
      </c>
      <c r="AJ102" s="326"/>
      <c r="AK102" s="326"/>
      <c r="AL102" s="326"/>
      <c r="AM102" s="326">
        <v>6</v>
      </c>
      <c r="AN102" s="326"/>
      <c r="AO102" s="326"/>
      <c r="AP102" s="326"/>
      <c r="AQ102" s="870">
        <v>6</v>
      </c>
      <c r="AR102" s="871"/>
      <c r="AS102" s="871"/>
      <c r="AT102" s="872"/>
      <c r="AU102" s="870"/>
      <c r="AV102" s="871"/>
      <c r="AW102" s="871"/>
      <c r="AX102" s="872"/>
    </row>
    <row r="103" spans="1:60" ht="31.5" customHeight="1" x14ac:dyDescent="0.15">
      <c r="A103" s="465" t="s">
        <v>503</v>
      </c>
      <c r="B103" s="466"/>
      <c r="C103" s="466"/>
      <c r="D103" s="466"/>
      <c r="E103" s="466"/>
      <c r="F103" s="467"/>
      <c r="G103" s="718" t="s">
        <v>61</v>
      </c>
      <c r="H103" s="718"/>
      <c r="I103" s="718"/>
      <c r="J103" s="718"/>
      <c r="K103" s="718"/>
      <c r="L103" s="718"/>
      <c r="M103" s="718"/>
      <c r="N103" s="718"/>
      <c r="O103" s="718"/>
      <c r="P103" s="718"/>
      <c r="Q103" s="718"/>
      <c r="R103" s="718"/>
      <c r="S103" s="718"/>
      <c r="T103" s="718"/>
      <c r="U103" s="718"/>
      <c r="V103" s="718"/>
      <c r="W103" s="718"/>
      <c r="X103" s="719"/>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69"/>
      <c r="AU103" s="356" t="s">
        <v>505</v>
      </c>
      <c r="AV103" s="357"/>
      <c r="AW103" s="357"/>
      <c r="AX103" s="358"/>
    </row>
    <row r="104" spans="1:60" ht="23.25" customHeight="1" x14ac:dyDescent="0.15">
      <c r="A104" s="468"/>
      <c r="B104" s="469"/>
      <c r="C104" s="469"/>
      <c r="D104" s="469"/>
      <c r="E104" s="469"/>
      <c r="F104" s="470"/>
      <c r="G104" s="121" t="s">
        <v>561</v>
      </c>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t="s">
        <v>560</v>
      </c>
      <c r="AC104" s="454"/>
      <c r="AD104" s="455"/>
      <c r="AE104" s="326">
        <v>838</v>
      </c>
      <c r="AF104" s="326"/>
      <c r="AG104" s="326"/>
      <c r="AH104" s="326"/>
      <c r="AI104" s="326">
        <v>1091</v>
      </c>
      <c r="AJ104" s="326"/>
      <c r="AK104" s="326"/>
      <c r="AL104" s="326"/>
      <c r="AM104" s="326">
        <v>1535</v>
      </c>
      <c r="AN104" s="326"/>
      <c r="AO104" s="326"/>
      <c r="AP104" s="326"/>
      <c r="AQ104" s="349"/>
      <c r="AR104" s="350"/>
      <c r="AS104" s="350"/>
      <c r="AT104" s="351"/>
      <c r="AU104" s="349"/>
      <c r="AV104" s="350"/>
      <c r="AW104" s="350"/>
      <c r="AX104" s="351"/>
    </row>
    <row r="105" spans="1:60" ht="23.25"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560</v>
      </c>
      <c r="AC105" s="324"/>
      <c r="AD105" s="325"/>
      <c r="AE105" s="326" t="s">
        <v>556</v>
      </c>
      <c r="AF105" s="326"/>
      <c r="AG105" s="326"/>
      <c r="AH105" s="326"/>
      <c r="AI105" s="326" t="s">
        <v>556</v>
      </c>
      <c r="AJ105" s="326"/>
      <c r="AK105" s="326"/>
      <c r="AL105" s="326"/>
      <c r="AM105" s="326" t="s">
        <v>556</v>
      </c>
      <c r="AN105" s="326"/>
      <c r="AO105" s="326"/>
      <c r="AP105" s="326"/>
      <c r="AQ105" s="349" t="s">
        <v>556</v>
      </c>
      <c r="AR105" s="350"/>
      <c r="AS105" s="350"/>
      <c r="AT105" s="351"/>
      <c r="AU105" s="870"/>
      <c r="AV105" s="871"/>
      <c r="AW105" s="871"/>
      <c r="AX105" s="872"/>
    </row>
    <row r="106" spans="1:60" ht="31.5" hidden="1" customHeight="1" x14ac:dyDescent="0.15">
      <c r="A106" s="465" t="s">
        <v>503</v>
      </c>
      <c r="B106" s="466"/>
      <c r="C106" s="466"/>
      <c r="D106" s="466"/>
      <c r="E106" s="466"/>
      <c r="F106" s="467"/>
      <c r="G106" s="718" t="s">
        <v>61</v>
      </c>
      <c r="H106" s="718"/>
      <c r="I106" s="718"/>
      <c r="J106" s="718"/>
      <c r="K106" s="718"/>
      <c r="L106" s="718"/>
      <c r="M106" s="718"/>
      <c r="N106" s="718"/>
      <c r="O106" s="718"/>
      <c r="P106" s="718"/>
      <c r="Q106" s="718"/>
      <c r="R106" s="718"/>
      <c r="S106" s="718"/>
      <c r="T106" s="718"/>
      <c r="U106" s="718"/>
      <c r="V106" s="718"/>
      <c r="W106" s="718"/>
      <c r="X106" s="719"/>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69"/>
      <c r="AU106" s="356" t="s">
        <v>505</v>
      </c>
      <c r="AV106" s="357"/>
      <c r="AW106" s="357"/>
      <c r="AX106" s="358"/>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x14ac:dyDescent="0.15">
      <c r="A109" s="465" t="s">
        <v>503</v>
      </c>
      <c r="B109" s="466"/>
      <c r="C109" s="466"/>
      <c r="D109" s="466"/>
      <c r="E109" s="466"/>
      <c r="F109" s="467"/>
      <c r="G109" s="718" t="s">
        <v>61</v>
      </c>
      <c r="H109" s="718"/>
      <c r="I109" s="718"/>
      <c r="J109" s="718"/>
      <c r="K109" s="718"/>
      <c r="L109" s="718"/>
      <c r="M109" s="718"/>
      <c r="N109" s="718"/>
      <c r="O109" s="718"/>
      <c r="P109" s="718"/>
      <c r="Q109" s="718"/>
      <c r="R109" s="718"/>
      <c r="S109" s="718"/>
      <c r="T109" s="718"/>
      <c r="U109" s="718"/>
      <c r="V109" s="718"/>
      <c r="W109" s="718"/>
      <c r="X109" s="719"/>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69"/>
      <c r="AU109" s="356" t="s">
        <v>505</v>
      </c>
      <c r="AV109" s="357"/>
      <c r="AW109" s="357"/>
      <c r="AX109" s="358"/>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x14ac:dyDescent="0.15">
      <c r="A112" s="465" t="s">
        <v>503</v>
      </c>
      <c r="B112" s="466"/>
      <c r="C112" s="466"/>
      <c r="D112" s="466"/>
      <c r="E112" s="466"/>
      <c r="F112" s="467"/>
      <c r="G112" s="718" t="s">
        <v>61</v>
      </c>
      <c r="H112" s="718"/>
      <c r="I112" s="718"/>
      <c r="J112" s="718"/>
      <c r="K112" s="718"/>
      <c r="L112" s="718"/>
      <c r="M112" s="718"/>
      <c r="N112" s="718"/>
      <c r="O112" s="718"/>
      <c r="P112" s="718"/>
      <c r="Q112" s="718"/>
      <c r="R112" s="718"/>
      <c r="S112" s="718"/>
      <c r="T112" s="718"/>
      <c r="U112" s="718"/>
      <c r="V112" s="718"/>
      <c r="W112" s="718"/>
      <c r="X112" s="719"/>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8"/>
      <c r="Z115" s="569"/>
      <c r="AA115" s="570"/>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564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563</v>
      </c>
      <c r="AC116" s="280"/>
      <c r="AD116" s="281"/>
      <c r="AE116" s="326">
        <v>14</v>
      </c>
      <c r="AF116" s="326"/>
      <c r="AG116" s="326"/>
      <c r="AH116" s="326"/>
      <c r="AI116" s="326">
        <v>15</v>
      </c>
      <c r="AJ116" s="326"/>
      <c r="AK116" s="326"/>
      <c r="AL116" s="326"/>
      <c r="AM116" s="326">
        <v>16</v>
      </c>
      <c r="AN116" s="326"/>
      <c r="AO116" s="326"/>
      <c r="AP116" s="326"/>
      <c r="AQ116" s="349">
        <v>24</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565</v>
      </c>
      <c r="AC117" s="340"/>
      <c r="AD117" s="341"/>
      <c r="AE117" s="285" t="s">
        <v>566</v>
      </c>
      <c r="AF117" s="285"/>
      <c r="AG117" s="285"/>
      <c r="AH117" s="285"/>
      <c r="AI117" s="285" t="s">
        <v>567</v>
      </c>
      <c r="AJ117" s="285"/>
      <c r="AK117" s="285"/>
      <c r="AL117" s="285"/>
      <c r="AM117" s="285" t="s">
        <v>581</v>
      </c>
      <c r="AN117" s="285"/>
      <c r="AO117" s="285"/>
      <c r="AP117" s="285"/>
      <c r="AQ117" s="285" t="s">
        <v>568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8"/>
      <c r="Z118" s="569"/>
      <c r="AA118" s="570"/>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8"/>
      <c r="Z121" s="569"/>
      <c r="AA121" s="570"/>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8"/>
      <c r="Z124" s="569"/>
      <c r="AA124" s="570"/>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7"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569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570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32</v>
      </c>
      <c r="AV133" s="198"/>
      <c r="AW133" s="132" t="s">
        <v>301</v>
      </c>
      <c r="AX133" s="210"/>
    </row>
    <row r="134" spans="1:50" ht="39.75" customHeight="1" x14ac:dyDescent="0.15">
      <c r="A134" s="1003"/>
      <c r="B134" s="236"/>
      <c r="C134" s="235"/>
      <c r="D134" s="236"/>
      <c r="E134" s="235"/>
      <c r="F134" s="297"/>
      <c r="G134" s="211" t="s">
        <v>571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573</v>
      </c>
      <c r="AC134" s="188"/>
      <c r="AD134" s="188"/>
      <c r="AE134" s="266">
        <v>60.3</v>
      </c>
      <c r="AF134" s="190"/>
      <c r="AG134" s="190"/>
      <c r="AH134" s="190"/>
      <c r="AI134" s="266">
        <v>63.6</v>
      </c>
      <c r="AJ134" s="190"/>
      <c r="AK134" s="190"/>
      <c r="AL134" s="190"/>
      <c r="AM134" s="266">
        <v>75</v>
      </c>
      <c r="AN134" s="190"/>
      <c r="AO134" s="190"/>
      <c r="AP134" s="190"/>
      <c r="AQ134" s="266"/>
      <c r="AR134" s="190"/>
      <c r="AS134" s="190"/>
      <c r="AT134" s="190"/>
      <c r="AU134" s="266"/>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573</v>
      </c>
      <c r="AC135" s="202"/>
      <c r="AD135" s="202"/>
      <c r="AE135" s="266" t="s">
        <v>556</v>
      </c>
      <c r="AF135" s="190"/>
      <c r="AG135" s="190"/>
      <c r="AH135" s="190"/>
      <c r="AI135" s="266" t="s">
        <v>556</v>
      </c>
      <c r="AJ135" s="190"/>
      <c r="AK135" s="190"/>
      <c r="AL135" s="190"/>
      <c r="AM135" s="266">
        <v>60</v>
      </c>
      <c r="AN135" s="190"/>
      <c r="AO135" s="190"/>
      <c r="AP135" s="190"/>
      <c r="AQ135" s="266"/>
      <c r="AR135" s="190"/>
      <c r="AS135" s="190"/>
      <c r="AT135" s="190"/>
      <c r="AU135" s="266">
        <v>80</v>
      </c>
      <c r="AV135" s="190"/>
      <c r="AW135" s="190"/>
      <c r="AX135" s="192"/>
    </row>
    <row r="136" spans="1:50" ht="18.75"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v>32</v>
      </c>
      <c r="AV137" s="198"/>
      <c r="AW137" s="132" t="s">
        <v>301</v>
      </c>
      <c r="AX137" s="210"/>
    </row>
    <row r="138" spans="1:50" ht="39.75" customHeight="1" x14ac:dyDescent="0.15">
      <c r="A138" s="1003"/>
      <c r="B138" s="236"/>
      <c r="C138" s="235"/>
      <c r="D138" s="236"/>
      <c r="E138" s="235"/>
      <c r="F138" s="297"/>
      <c r="G138" s="211" t="s">
        <v>572</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574</v>
      </c>
      <c r="AC138" s="188"/>
      <c r="AD138" s="188"/>
      <c r="AE138" s="266">
        <v>46</v>
      </c>
      <c r="AF138" s="190"/>
      <c r="AG138" s="190"/>
      <c r="AH138" s="190"/>
      <c r="AI138" s="266">
        <v>52</v>
      </c>
      <c r="AJ138" s="190"/>
      <c r="AK138" s="190"/>
      <c r="AL138" s="190"/>
      <c r="AM138" s="266">
        <v>54</v>
      </c>
      <c r="AN138" s="190"/>
      <c r="AO138" s="190"/>
      <c r="AP138" s="190"/>
      <c r="AQ138" s="266"/>
      <c r="AR138" s="190"/>
      <c r="AS138" s="190"/>
      <c r="AT138" s="190"/>
      <c r="AU138" s="266"/>
      <c r="AV138" s="190"/>
      <c r="AW138" s="190"/>
      <c r="AX138" s="192"/>
    </row>
    <row r="139" spans="1:50" ht="39.75"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574</v>
      </c>
      <c r="AC139" s="202"/>
      <c r="AD139" s="202"/>
      <c r="AE139" s="266" t="s">
        <v>556</v>
      </c>
      <c r="AF139" s="190"/>
      <c r="AG139" s="190"/>
      <c r="AH139" s="190"/>
      <c r="AI139" s="266" t="s">
        <v>556</v>
      </c>
      <c r="AJ139" s="190"/>
      <c r="AK139" s="190"/>
      <c r="AL139" s="190"/>
      <c r="AM139" s="266">
        <v>54</v>
      </c>
      <c r="AN139" s="190"/>
      <c r="AO139" s="190"/>
      <c r="AP139" s="190"/>
      <c r="AQ139" s="266"/>
      <c r="AR139" s="190"/>
      <c r="AS139" s="190"/>
      <c r="AT139" s="190"/>
      <c r="AU139" s="266">
        <v>65</v>
      </c>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71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71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71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71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71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71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71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71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71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71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71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71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71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71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71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575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3"/>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71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71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thickBot="1" x14ac:dyDescent="0.2">
      <c r="A430" s="1003"/>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3"/>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4"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5"/>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60" customHeight="1" x14ac:dyDescent="0.15">
      <c r="A702" s="496" t="s">
        <v>260</v>
      </c>
      <c r="B702" s="497"/>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576</v>
      </c>
      <c r="AE702" s="867"/>
      <c r="AF702" s="867"/>
      <c r="AG702" s="856" t="s">
        <v>582</v>
      </c>
      <c r="AH702" s="857"/>
      <c r="AI702" s="857"/>
      <c r="AJ702" s="857"/>
      <c r="AK702" s="857"/>
      <c r="AL702" s="857"/>
      <c r="AM702" s="857"/>
      <c r="AN702" s="857"/>
      <c r="AO702" s="857"/>
      <c r="AP702" s="857"/>
      <c r="AQ702" s="857"/>
      <c r="AR702" s="857"/>
      <c r="AS702" s="857"/>
      <c r="AT702" s="857"/>
      <c r="AU702" s="857"/>
      <c r="AV702" s="857"/>
      <c r="AW702" s="857"/>
      <c r="AX702" s="858"/>
    </row>
    <row r="703" spans="1:50" ht="60" customHeight="1" x14ac:dyDescent="0.15">
      <c r="A703" s="498"/>
      <c r="B703" s="499"/>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576</v>
      </c>
      <c r="AE703" s="115"/>
      <c r="AF703" s="115"/>
      <c r="AG703" s="654" t="s">
        <v>583</v>
      </c>
      <c r="AH703" s="655"/>
      <c r="AI703" s="655"/>
      <c r="AJ703" s="655"/>
      <c r="AK703" s="655"/>
      <c r="AL703" s="655"/>
      <c r="AM703" s="655"/>
      <c r="AN703" s="655"/>
      <c r="AO703" s="655"/>
      <c r="AP703" s="655"/>
      <c r="AQ703" s="655"/>
      <c r="AR703" s="655"/>
      <c r="AS703" s="655"/>
      <c r="AT703" s="655"/>
      <c r="AU703" s="655"/>
      <c r="AV703" s="655"/>
      <c r="AW703" s="655"/>
      <c r="AX703" s="656"/>
    </row>
    <row r="704" spans="1:50" ht="60" customHeight="1" x14ac:dyDescent="0.15">
      <c r="A704" s="500"/>
      <c r="B704" s="501"/>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576</v>
      </c>
      <c r="AE704" s="566"/>
      <c r="AF704" s="566"/>
      <c r="AG704" s="712" t="s">
        <v>584</v>
      </c>
      <c r="AH704" s="214"/>
      <c r="AI704" s="214"/>
      <c r="AJ704" s="214"/>
      <c r="AK704" s="214"/>
      <c r="AL704" s="214"/>
      <c r="AM704" s="214"/>
      <c r="AN704" s="214"/>
      <c r="AO704" s="214"/>
      <c r="AP704" s="214"/>
      <c r="AQ704" s="214"/>
      <c r="AR704" s="214"/>
      <c r="AS704" s="214"/>
      <c r="AT704" s="214"/>
      <c r="AU704" s="214"/>
      <c r="AV704" s="214"/>
      <c r="AW704" s="214"/>
      <c r="AX704" s="713"/>
    </row>
    <row r="705" spans="1:50" ht="27" customHeight="1" x14ac:dyDescent="0.15">
      <c r="A705" s="606" t="s">
        <v>40</v>
      </c>
      <c r="B705" s="763"/>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0" t="s">
        <v>576</v>
      </c>
      <c r="AE705" s="721"/>
      <c r="AF705" s="721"/>
      <c r="AG705" s="120" t="s">
        <v>579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5"/>
      <c r="B706" s="764"/>
      <c r="C706" s="599"/>
      <c r="D706" s="600"/>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4" t="s">
        <v>577</v>
      </c>
      <c r="AE706" s="115"/>
      <c r="AF706" s="116"/>
      <c r="AG706" s="712"/>
      <c r="AH706" s="214"/>
      <c r="AI706" s="214"/>
      <c r="AJ706" s="214"/>
      <c r="AK706" s="214"/>
      <c r="AL706" s="214"/>
      <c r="AM706" s="214"/>
      <c r="AN706" s="214"/>
      <c r="AO706" s="214"/>
      <c r="AP706" s="214"/>
      <c r="AQ706" s="214"/>
      <c r="AR706" s="214"/>
      <c r="AS706" s="214"/>
      <c r="AT706" s="214"/>
      <c r="AU706" s="214"/>
      <c r="AV706" s="214"/>
      <c r="AW706" s="214"/>
      <c r="AX706" s="713"/>
    </row>
    <row r="707" spans="1:50" ht="26.25" customHeight="1" x14ac:dyDescent="0.15">
      <c r="A707" s="645"/>
      <c r="B707" s="764"/>
      <c r="C707" s="601"/>
      <c r="D707" s="602"/>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3" t="s">
        <v>578</v>
      </c>
      <c r="AE707" s="564"/>
      <c r="AF707" s="564"/>
      <c r="AG707" s="712"/>
      <c r="AH707" s="214"/>
      <c r="AI707" s="214"/>
      <c r="AJ707" s="214"/>
      <c r="AK707" s="214"/>
      <c r="AL707" s="214"/>
      <c r="AM707" s="214"/>
      <c r="AN707" s="214"/>
      <c r="AO707" s="214"/>
      <c r="AP707" s="214"/>
      <c r="AQ707" s="214"/>
      <c r="AR707" s="214"/>
      <c r="AS707" s="214"/>
      <c r="AT707" s="214"/>
      <c r="AU707" s="214"/>
      <c r="AV707" s="214"/>
      <c r="AW707" s="214"/>
      <c r="AX707" s="713"/>
    </row>
    <row r="708" spans="1:50" ht="26.25" customHeight="1" x14ac:dyDescent="0.15">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9" t="s">
        <v>580</v>
      </c>
      <c r="AE708" s="670"/>
      <c r="AF708" s="670"/>
      <c r="AG708" s="493"/>
      <c r="AH708" s="494"/>
      <c r="AI708" s="494"/>
      <c r="AJ708" s="494"/>
      <c r="AK708" s="494"/>
      <c r="AL708" s="494"/>
      <c r="AM708" s="494"/>
      <c r="AN708" s="494"/>
      <c r="AO708" s="494"/>
      <c r="AP708" s="494"/>
      <c r="AQ708" s="494"/>
      <c r="AR708" s="494"/>
      <c r="AS708" s="494"/>
      <c r="AT708" s="494"/>
      <c r="AU708" s="494"/>
      <c r="AV708" s="494"/>
      <c r="AW708" s="494"/>
      <c r="AX708" s="495"/>
    </row>
    <row r="709" spans="1:50" ht="37.5" customHeight="1" x14ac:dyDescent="0.15">
      <c r="A709" s="645"/>
      <c r="B709" s="646"/>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576</v>
      </c>
      <c r="AE709" s="115"/>
      <c r="AF709" s="115"/>
      <c r="AG709" s="654" t="s">
        <v>585</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580</v>
      </c>
      <c r="AE710" s="115"/>
      <c r="AF710" s="115"/>
      <c r="AG710" s="654"/>
      <c r="AH710" s="655"/>
      <c r="AI710" s="655"/>
      <c r="AJ710" s="655"/>
      <c r="AK710" s="655"/>
      <c r="AL710" s="655"/>
      <c r="AM710" s="655"/>
      <c r="AN710" s="655"/>
      <c r="AO710" s="655"/>
      <c r="AP710" s="655"/>
      <c r="AQ710" s="655"/>
      <c r="AR710" s="655"/>
      <c r="AS710" s="655"/>
      <c r="AT710" s="655"/>
      <c r="AU710" s="655"/>
      <c r="AV710" s="655"/>
      <c r="AW710" s="655"/>
      <c r="AX710" s="656"/>
    </row>
    <row r="711" spans="1:50" ht="37.5" customHeight="1" x14ac:dyDescent="0.15">
      <c r="A711" s="645"/>
      <c r="B711" s="646"/>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576</v>
      </c>
      <c r="AE711" s="115"/>
      <c r="AF711" s="115"/>
      <c r="AG711" s="654" t="s">
        <v>586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2" t="s">
        <v>498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580</v>
      </c>
      <c r="AE712" s="566"/>
      <c r="AF712" s="566"/>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5"/>
      <c r="B713" s="64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580</v>
      </c>
      <c r="AE713" s="115"/>
      <c r="AF713" s="11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5" t="s">
        <v>580</v>
      </c>
      <c r="AE714" s="576"/>
      <c r="AF714" s="577"/>
      <c r="AG714" s="681"/>
      <c r="AH714" s="682"/>
      <c r="AI714" s="682"/>
      <c r="AJ714" s="682"/>
      <c r="AK714" s="682"/>
      <c r="AL714" s="682"/>
      <c r="AM714" s="682"/>
      <c r="AN714" s="682"/>
      <c r="AO714" s="682"/>
      <c r="AP714" s="682"/>
      <c r="AQ714" s="682"/>
      <c r="AR714" s="682"/>
      <c r="AS714" s="682"/>
      <c r="AT714" s="682"/>
      <c r="AU714" s="682"/>
      <c r="AV714" s="682"/>
      <c r="AW714" s="682"/>
      <c r="AX714" s="683"/>
    </row>
    <row r="715" spans="1:50" ht="37.5" customHeight="1" x14ac:dyDescent="0.15">
      <c r="A715" s="606" t="s">
        <v>41</v>
      </c>
      <c r="B715" s="644"/>
      <c r="C715" s="649" t="s">
        <v>464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9" t="s">
        <v>576</v>
      </c>
      <c r="AE715" s="670"/>
      <c r="AF715" s="671"/>
      <c r="AG715" s="493" t="s">
        <v>593</v>
      </c>
      <c r="AH715" s="494"/>
      <c r="AI715" s="494"/>
      <c r="AJ715" s="494"/>
      <c r="AK715" s="494"/>
      <c r="AL715" s="494"/>
      <c r="AM715" s="494"/>
      <c r="AN715" s="494"/>
      <c r="AO715" s="494"/>
      <c r="AP715" s="494"/>
      <c r="AQ715" s="494"/>
      <c r="AR715" s="494"/>
      <c r="AS715" s="494"/>
      <c r="AT715" s="494"/>
      <c r="AU715" s="494"/>
      <c r="AV715" s="494"/>
      <c r="AW715" s="494"/>
      <c r="AX715" s="495"/>
    </row>
    <row r="716" spans="1:50" ht="37.5" customHeight="1" x14ac:dyDescent="0.15">
      <c r="A716" s="645"/>
      <c r="B716" s="646"/>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576</v>
      </c>
      <c r="AE716" s="753"/>
      <c r="AF716" s="753"/>
      <c r="AG716" s="654" t="s">
        <v>587</v>
      </c>
      <c r="AH716" s="655"/>
      <c r="AI716" s="655"/>
      <c r="AJ716" s="655"/>
      <c r="AK716" s="655"/>
      <c r="AL716" s="655"/>
      <c r="AM716" s="655"/>
      <c r="AN716" s="655"/>
      <c r="AO716" s="655"/>
      <c r="AP716" s="655"/>
      <c r="AQ716" s="655"/>
      <c r="AR716" s="655"/>
      <c r="AS716" s="655"/>
      <c r="AT716" s="655"/>
      <c r="AU716" s="655"/>
      <c r="AV716" s="655"/>
      <c r="AW716" s="655"/>
      <c r="AX716" s="656"/>
    </row>
    <row r="717" spans="1:50" ht="37.5" customHeight="1" x14ac:dyDescent="0.15">
      <c r="A717" s="645"/>
      <c r="B717" s="646"/>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576</v>
      </c>
      <c r="AE717" s="115"/>
      <c r="AF717" s="115"/>
      <c r="AG717" s="654" t="s">
        <v>588</v>
      </c>
      <c r="AH717" s="655"/>
      <c r="AI717" s="655"/>
      <c r="AJ717" s="655"/>
      <c r="AK717" s="655"/>
      <c r="AL717" s="655"/>
      <c r="AM717" s="655"/>
      <c r="AN717" s="655"/>
      <c r="AO717" s="655"/>
      <c r="AP717" s="655"/>
      <c r="AQ717" s="655"/>
      <c r="AR717" s="655"/>
      <c r="AS717" s="655"/>
      <c r="AT717" s="655"/>
      <c r="AU717" s="655"/>
      <c r="AV717" s="655"/>
      <c r="AW717" s="655"/>
      <c r="AX717" s="656"/>
    </row>
    <row r="718" spans="1:50" ht="37.5" customHeight="1" x14ac:dyDescent="0.15">
      <c r="A718" s="647"/>
      <c r="B718" s="648"/>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576</v>
      </c>
      <c r="AE718" s="115"/>
      <c r="AF718" s="115"/>
      <c r="AG718" s="123" t="s">
        <v>589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8" t="s">
        <v>59</v>
      </c>
      <c r="B719" s="639"/>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0"/>
      <c r="AD719" s="669"/>
      <c r="AE719" s="670"/>
      <c r="AF719" s="670"/>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0"/>
      <c r="B720" s="641"/>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712"/>
      <c r="AH720" s="214"/>
      <c r="AI720" s="214"/>
      <c r="AJ720" s="214"/>
      <c r="AK720" s="214"/>
      <c r="AL720" s="214"/>
      <c r="AM720" s="214"/>
      <c r="AN720" s="214"/>
      <c r="AO720" s="214"/>
      <c r="AP720" s="214"/>
      <c r="AQ720" s="214"/>
      <c r="AR720" s="214"/>
      <c r="AS720" s="214"/>
      <c r="AT720" s="214"/>
      <c r="AU720" s="214"/>
      <c r="AV720" s="214"/>
      <c r="AW720" s="214"/>
      <c r="AX720" s="713"/>
    </row>
    <row r="721" spans="1:50" ht="24.75" customHeight="1" x14ac:dyDescent="0.15">
      <c r="A721" s="640"/>
      <c r="B721" s="641"/>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712"/>
      <c r="AH721" s="214"/>
      <c r="AI721" s="214"/>
      <c r="AJ721" s="214"/>
      <c r="AK721" s="214"/>
      <c r="AL721" s="214"/>
      <c r="AM721" s="214"/>
      <c r="AN721" s="214"/>
      <c r="AO721" s="214"/>
      <c r="AP721" s="214"/>
      <c r="AQ721" s="214"/>
      <c r="AR721" s="214"/>
      <c r="AS721" s="214"/>
      <c r="AT721" s="214"/>
      <c r="AU721" s="214"/>
      <c r="AV721" s="214"/>
      <c r="AW721" s="214"/>
      <c r="AX721" s="713"/>
    </row>
    <row r="722" spans="1:50" ht="24.75" customHeight="1" x14ac:dyDescent="0.15">
      <c r="A722" s="640"/>
      <c r="B722" s="641"/>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712"/>
      <c r="AH722" s="214"/>
      <c r="AI722" s="214"/>
      <c r="AJ722" s="214"/>
      <c r="AK722" s="214"/>
      <c r="AL722" s="214"/>
      <c r="AM722" s="214"/>
      <c r="AN722" s="214"/>
      <c r="AO722" s="214"/>
      <c r="AP722" s="214"/>
      <c r="AQ722" s="214"/>
      <c r="AR722" s="214"/>
      <c r="AS722" s="214"/>
      <c r="AT722" s="214"/>
      <c r="AU722" s="214"/>
      <c r="AV722" s="214"/>
      <c r="AW722" s="214"/>
      <c r="AX722" s="713"/>
    </row>
    <row r="723" spans="1:50" ht="24.75" customHeight="1" x14ac:dyDescent="0.15">
      <c r="A723" s="640"/>
      <c r="B723" s="641"/>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712"/>
      <c r="AH723" s="214"/>
      <c r="AI723" s="214"/>
      <c r="AJ723" s="214"/>
      <c r="AK723" s="214"/>
      <c r="AL723" s="214"/>
      <c r="AM723" s="214"/>
      <c r="AN723" s="214"/>
      <c r="AO723" s="214"/>
      <c r="AP723" s="214"/>
      <c r="AQ723" s="214"/>
      <c r="AR723" s="214"/>
      <c r="AS723" s="214"/>
      <c r="AT723" s="214"/>
      <c r="AU723" s="214"/>
      <c r="AV723" s="214"/>
      <c r="AW723" s="214"/>
      <c r="AX723" s="713"/>
    </row>
    <row r="724" spans="1:50" ht="24.75" customHeight="1" x14ac:dyDescent="0.15">
      <c r="A724" s="640"/>
      <c r="B724" s="641"/>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712"/>
      <c r="AH724" s="214"/>
      <c r="AI724" s="214"/>
      <c r="AJ724" s="214"/>
      <c r="AK724" s="214"/>
      <c r="AL724" s="214"/>
      <c r="AM724" s="214"/>
      <c r="AN724" s="214"/>
      <c r="AO724" s="214"/>
      <c r="AP724" s="214"/>
      <c r="AQ724" s="214"/>
      <c r="AR724" s="214"/>
      <c r="AS724" s="214"/>
      <c r="AT724" s="214"/>
      <c r="AU724" s="214"/>
      <c r="AV724" s="214"/>
      <c r="AW724" s="214"/>
      <c r="AX724" s="713"/>
    </row>
    <row r="725" spans="1:50" ht="24.75" customHeight="1" x14ac:dyDescent="0.15">
      <c r="A725" s="642"/>
      <c r="B725" s="643"/>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6" t="s">
        <v>49</v>
      </c>
      <c r="B726" s="607"/>
      <c r="C726" s="425" t="s">
        <v>54</v>
      </c>
      <c r="D726" s="561"/>
      <c r="E726" s="561"/>
      <c r="F726" s="562"/>
      <c r="G726" s="795" t="s">
        <v>594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08"/>
      <c r="B727" s="609"/>
      <c r="C727" s="790" t="s">
        <v>58</v>
      </c>
      <c r="D727" s="791"/>
      <c r="E727" s="791"/>
      <c r="F727" s="792"/>
      <c r="G727" s="793" t="s">
        <v>590</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c r="B731" s="604"/>
      <c r="C731" s="604"/>
      <c r="D731" s="604"/>
      <c r="E731" s="605"/>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0" t="s">
        <v>433</v>
      </c>
      <c r="B737" s="611"/>
      <c r="C737" s="611"/>
      <c r="D737" s="611"/>
      <c r="E737" s="611"/>
      <c r="F737" s="611"/>
      <c r="G737" s="924">
        <v>19</v>
      </c>
      <c r="H737" s="925"/>
      <c r="I737" s="925"/>
      <c r="J737" s="925"/>
      <c r="K737" s="925"/>
      <c r="L737" s="925"/>
      <c r="M737" s="925"/>
      <c r="N737" s="925"/>
      <c r="O737" s="925"/>
      <c r="P737" s="926"/>
      <c r="Q737" s="611" t="s">
        <v>360</v>
      </c>
      <c r="R737" s="611"/>
      <c r="S737" s="611"/>
      <c r="T737" s="611"/>
      <c r="U737" s="611"/>
      <c r="V737" s="611"/>
      <c r="W737" s="924">
        <v>20</v>
      </c>
      <c r="X737" s="925"/>
      <c r="Y737" s="925"/>
      <c r="Z737" s="925"/>
      <c r="AA737" s="925"/>
      <c r="AB737" s="925"/>
      <c r="AC737" s="925"/>
      <c r="AD737" s="925"/>
      <c r="AE737" s="925"/>
      <c r="AF737" s="926"/>
      <c r="AG737" s="611" t="s">
        <v>361</v>
      </c>
      <c r="AH737" s="611"/>
      <c r="AI737" s="611"/>
      <c r="AJ737" s="611"/>
      <c r="AK737" s="611"/>
      <c r="AL737" s="611"/>
      <c r="AM737" s="924">
        <v>25</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v>472</v>
      </c>
      <c r="H738" s="925"/>
      <c r="I738" s="925"/>
      <c r="J738" s="925"/>
      <c r="K738" s="925"/>
      <c r="L738" s="925"/>
      <c r="M738" s="925"/>
      <c r="N738" s="925"/>
      <c r="O738" s="925"/>
      <c r="P738" s="925"/>
      <c r="Q738" s="611" t="s">
        <v>363</v>
      </c>
      <c r="R738" s="611"/>
      <c r="S738" s="611"/>
      <c r="T738" s="611"/>
      <c r="U738" s="611"/>
      <c r="V738" s="611"/>
      <c r="W738" s="924">
        <v>452</v>
      </c>
      <c r="X738" s="925"/>
      <c r="Y738" s="925"/>
      <c r="Z738" s="925"/>
      <c r="AA738" s="925"/>
      <c r="AB738" s="925"/>
      <c r="AC738" s="925"/>
      <c r="AD738" s="925"/>
      <c r="AE738" s="925"/>
      <c r="AF738" s="926"/>
      <c r="AG738" s="902" t="s">
        <v>364</v>
      </c>
      <c r="AH738" s="902"/>
      <c r="AI738" s="902"/>
      <c r="AJ738" s="902"/>
      <c r="AK738" s="902"/>
      <c r="AL738" s="902"/>
      <c r="AM738" s="924">
        <v>465</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v>480</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thickBo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545</v>
      </c>
      <c r="B779" s="755"/>
      <c r="C779" s="755"/>
      <c r="D779" s="755"/>
      <c r="E779" s="755"/>
      <c r="F779" s="756"/>
      <c r="G779" s="419" t="s">
        <v>595</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7"/>
      <c r="B780" s="757"/>
      <c r="C780" s="757"/>
      <c r="D780" s="757"/>
      <c r="E780" s="757"/>
      <c r="F780" s="758"/>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30.75" customHeight="1" x14ac:dyDescent="0.15">
      <c r="A781" s="567"/>
      <c r="B781" s="757"/>
      <c r="C781" s="757"/>
      <c r="D781" s="757"/>
      <c r="E781" s="757"/>
      <c r="F781" s="758"/>
      <c r="G781" s="432" t="s">
        <v>596</v>
      </c>
      <c r="H781" s="433"/>
      <c r="I781" s="433"/>
      <c r="J781" s="433"/>
      <c r="K781" s="434"/>
      <c r="L781" s="435" t="s">
        <v>597</v>
      </c>
      <c r="M781" s="436"/>
      <c r="N781" s="436"/>
      <c r="O781" s="436"/>
      <c r="P781" s="436"/>
      <c r="Q781" s="436"/>
      <c r="R781" s="436"/>
      <c r="S781" s="436"/>
      <c r="T781" s="436"/>
      <c r="U781" s="436"/>
      <c r="V781" s="436"/>
      <c r="W781" s="436"/>
      <c r="X781" s="437"/>
      <c r="Y781" s="462">
        <v>23</v>
      </c>
      <c r="Z781" s="463"/>
      <c r="AA781" s="463"/>
      <c r="AB781" s="560"/>
      <c r="AC781" s="432"/>
      <c r="AD781" s="433"/>
      <c r="AE781" s="433"/>
      <c r="AF781" s="433"/>
      <c r="AG781" s="434"/>
      <c r="AH781" s="435"/>
      <c r="AI781" s="436"/>
      <c r="AJ781" s="436"/>
      <c r="AK781" s="436"/>
      <c r="AL781" s="436"/>
      <c r="AM781" s="436"/>
      <c r="AN781" s="436"/>
      <c r="AO781" s="436"/>
      <c r="AP781" s="436"/>
      <c r="AQ781" s="436"/>
      <c r="AR781" s="436"/>
      <c r="AS781" s="436"/>
      <c r="AT781" s="437"/>
      <c r="AU781" s="462"/>
      <c r="AV781" s="463"/>
      <c r="AW781" s="463"/>
      <c r="AX781" s="464"/>
    </row>
    <row r="782" spans="1:50" ht="30.75" customHeight="1" x14ac:dyDescent="0.15">
      <c r="A782" s="567"/>
      <c r="B782" s="757"/>
      <c r="C782" s="757"/>
      <c r="D782" s="757"/>
      <c r="E782" s="757"/>
      <c r="F782" s="758"/>
      <c r="G782" s="346" t="s">
        <v>596</v>
      </c>
      <c r="H782" s="347"/>
      <c r="I782" s="347"/>
      <c r="J782" s="347"/>
      <c r="K782" s="348"/>
      <c r="L782" s="391" t="s">
        <v>598</v>
      </c>
      <c r="M782" s="392"/>
      <c r="N782" s="392"/>
      <c r="O782" s="392"/>
      <c r="P782" s="392"/>
      <c r="Q782" s="392"/>
      <c r="R782" s="392"/>
      <c r="S782" s="392"/>
      <c r="T782" s="392"/>
      <c r="U782" s="392"/>
      <c r="V782" s="392"/>
      <c r="W782" s="392"/>
      <c r="X782" s="393"/>
      <c r="Y782" s="388">
        <v>20</v>
      </c>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67"/>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67"/>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7"/>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7"/>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7"/>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7"/>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7"/>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7"/>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31.5" customHeight="1" x14ac:dyDescent="0.15">
      <c r="A791" s="567"/>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43</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67"/>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7"/>
      <c r="B793" s="757"/>
      <c r="C793" s="757"/>
      <c r="D793" s="757"/>
      <c r="E793" s="757"/>
      <c r="F793" s="758"/>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hidden="1" customHeight="1" x14ac:dyDescent="0.15">
      <c r="A794" s="567"/>
      <c r="B794" s="757"/>
      <c r="C794" s="757"/>
      <c r="D794" s="757"/>
      <c r="E794" s="757"/>
      <c r="F794" s="758"/>
      <c r="G794" s="432"/>
      <c r="H794" s="433"/>
      <c r="I794" s="433"/>
      <c r="J794" s="433"/>
      <c r="K794" s="434"/>
      <c r="L794" s="435"/>
      <c r="M794" s="436"/>
      <c r="N794" s="436"/>
      <c r="O794" s="436"/>
      <c r="P794" s="436"/>
      <c r="Q794" s="436"/>
      <c r="R794" s="436"/>
      <c r="S794" s="436"/>
      <c r="T794" s="436"/>
      <c r="U794" s="436"/>
      <c r="V794" s="436"/>
      <c r="W794" s="436"/>
      <c r="X794" s="437"/>
      <c r="Y794" s="462"/>
      <c r="Z794" s="463"/>
      <c r="AA794" s="463"/>
      <c r="AB794" s="560"/>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hidden="1" customHeight="1" x14ac:dyDescent="0.15">
      <c r="A795" s="567"/>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7"/>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7"/>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7"/>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7"/>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7"/>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7"/>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7"/>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7"/>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67"/>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7"/>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7"/>
      <c r="B806" s="757"/>
      <c r="C806" s="757"/>
      <c r="D806" s="757"/>
      <c r="E806" s="757"/>
      <c r="F806" s="758"/>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67"/>
      <c r="B807" s="757"/>
      <c r="C807" s="757"/>
      <c r="D807" s="757"/>
      <c r="E807" s="757"/>
      <c r="F807" s="758"/>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0"/>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67"/>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7"/>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7"/>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7"/>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7"/>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7"/>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7"/>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7"/>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7"/>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7"/>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7"/>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7"/>
      <c r="B819" s="757"/>
      <c r="C819" s="757"/>
      <c r="D819" s="757"/>
      <c r="E819" s="757"/>
      <c r="F819" s="758"/>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67"/>
      <c r="B820" s="757"/>
      <c r="C820" s="757"/>
      <c r="D820" s="757"/>
      <c r="E820" s="757"/>
      <c r="F820" s="758"/>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0"/>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67"/>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7"/>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7"/>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7"/>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7"/>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7"/>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7"/>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7"/>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7"/>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7"/>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526</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5" t="s">
        <v>599</v>
      </c>
      <c r="D837" s="405"/>
      <c r="E837" s="405"/>
      <c r="F837" s="405"/>
      <c r="G837" s="405"/>
      <c r="H837" s="405"/>
      <c r="I837" s="405"/>
      <c r="J837" s="406">
        <v>4010005018719</v>
      </c>
      <c r="K837" s="407"/>
      <c r="L837" s="407"/>
      <c r="M837" s="407"/>
      <c r="N837" s="407"/>
      <c r="O837" s="407"/>
      <c r="P837" s="308" t="s">
        <v>606</v>
      </c>
      <c r="Q837" s="309"/>
      <c r="R837" s="309"/>
      <c r="S837" s="309"/>
      <c r="T837" s="309"/>
      <c r="U837" s="309"/>
      <c r="V837" s="309"/>
      <c r="W837" s="309"/>
      <c r="X837" s="309"/>
      <c r="Y837" s="317">
        <v>23</v>
      </c>
      <c r="Z837" s="318"/>
      <c r="AA837" s="318"/>
      <c r="AB837" s="319"/>
      <c r="AC837" s="408" t="s">
        <v>535</v>
      </c>
      <c r="AD837" s="414"/>
      <c r="AE837" s="414"/>
      <c r="AF837" s="414"/>
      <c r="AG837" s="414"/>
      <c r="AH837" s="409">
        <v>1</v>
      </c>
      <c r="AI837" s="410"/>
      <c r="AJ837" s="410"/>
      <c r="AK837" s="410"/>
      <c r="AL837" s="314">
        <v>99.9</v>
      </c>
      <c r="AM837" s="315"/>
      <c r="AN837" s="315"/>
      <c r="AO837" s="316"/>
      <c r="AP837" s="310"/>
      <c r="AQ837" s="310"/>
      <c r="AR837" s="310"/>
      <c r="AS837" s="310"/>
      <c r="AT837" s="310"/>
      <c r="AU837" s="310"/>
      <c r="AV837" s="310"/>
      <c r="AW837" s="310"/>
      <c r="AX837" s="310"/>
    </row>
    <row r="838" spans="1:50" ht="45" customHeight="1" x14ac:dyDescent="0.15">
      <c r="A838" s="394">
        <v>2</v>
      </c>
      <c r="B838" s="394">
        <v>1</v>
      </c>
      <c r="C838" s="415" t="s">
        <v>600</v>
      </c>
      <c r="D838" s="405"/>
      <c r="E838" s="405"/>
      <c r="F838" s="405"/>
      <c r="G838" s="405"/>
      <c r="H838" s="405"/>
      <c r="I838" s="405"/>
      <c r="J838" s="406">
        <v>4010005018719</v>
      </c>
      <c r="K838" s="407"/>
      <c r="L838" s="407"/>
      <c r="M838" s="407"/>
      <c r="N838" s="407"/>
      <c r="O838" s="407"/>
      <c r="P838" s="308" t="s">
        <v>607</v>
      </c>
      <c r="Q838" s="309"/>
      <c r="R838" s="309"/>
      <c r="S838" s="309"/>
      <c r="T838" s="309"/>
      <c r="U838" s="309"/>
      <c r="V838" s="309"/>
      <c r="W838" s="309"/>
      <c r="X838" s="309"/>
      <c r="Y838" s="317">
        <v>20</v>
      </c>
      <c r="Z838" s="318"/>
      <c r="AA838" s="318"/>
      <c r="AB838" s="319"/>
      <c r="AC838" s="408" t="s">
        <v>535</v>
      </c>
      <c r="AD838" s="408"/>
      <c r="AE838" s="408"/>
      <c r="AF838" s="408"/>
      <c r="AG838" s="408"/>
      <c r="AH838" s="409">
        <v>1</v>
      </c>
      <c r="AI838" s="410"/>
      <c r="AJ838" s="410"/>
      <c r="AK838" s="410"/>
      <c r="AL838" s="314">
        <v>99.5</v>
      </c>
      <c r="AM838" s="315"/>
      <c r="AN838" s="315"/>
      <c r="AO838" s="316"/>
      <c r="AP838" s="310"/>
      <c r="AQ838" s="310"/>
      <c r="AR838" s="310"/>
      <c r="AS838" s="310"/>
      <c r="AT838" s="310"/>
      <c r="AU838" s="310"/>
      <c r="AV838" s="310"/>
      <c r="AW838" s="310"/>
      <c r="AX838" s="310"/>
    </row>
    <row r="839" spans="1:50" ht="44.25" customHeight="1" x14ac:dyDescent="0.15">
      <c r="A839" s="394">
        <v>3</v>
      </c>
      <c r="B839" s="394">
        <v>1</v>
      </c>
      <c r="C839" s="415" t="s">
        <v>601</v>
      </c>
      <c r="D839" s="405"/>
      <c r="E839" s="405"/>
      <c r="F839" s="405"/>
      <c r="G839" s="405"/>
      <c r="H839" s="405"/>
      <c r="I839" s="405"/>
      <c r="J839" s="406">
        <v>6011001023446</v>
      </c>
      <c r="K839" s="407"/>
      <c r="L839" s="407"/>
      <c r="M839" s="407"/>
      <c r="N839" s="407"/>
      <c r="O839" s="407"/>
      <c r="P839" s="308" t="s">
        <v>608</v>
      </c>
      <c r="Q839" s="309"/>
      <c r="R839" s="309"/>
      <c r="S839" s="309"/>
      <c r="T839" s="309"/>
      <c r="U839" s="309"/>
      <c r="V839" s="309"/>
      <c r="W839" s="309"/>
      <c r="X839" s="309"/>
      <c r="Y839" s="317">
        <v>18</v>
      </c>
      <c r="Z839" s="318"/>
      <c r="AA839" s="318"/>
      <c r="AB839" s="319"/>
      <c r="AC839" s="408" t="s">
        <v>535</v>
      </c>
      <c r="AD839" s="408"/>
      <c r="AE839" s="408"/>
      <c r="AF839" s="408"/>
      <c r="AG839" s="408"/>
      <c r="AH839" s="312">
        <v>3</v>
      </c>
      <c r="AI839" s="313"/>
      <c r="AJ839" s="313"/>
      <c r="AK839" s="313"/>
      <c r="AL839" s="314">
        <v>99.9</v>
      </c>
      <c r="AM839" s="315"/>
      <c r="AN839" s="315"/>
      <c r="AO839" s="316"/>
      <c r="AP839" s="310"/>
      <c r="AQ839" s="310"/>
      <c r="AR839" s="310"/>
      <c r="AS839" s="310"/>
      <c r="AT839" s="310"/>
      <c r="AU839" s="310"/>
      <c r="AV839" s="310"/>
      <c r="AW839" s="310"/>
      <c r="AX839" s="310"/>
    </row>
    <row r="840" spans="1:50" ht="90" customHeight="1" x14ac:dyDescent="0.15">
      <c r="A840" s="394">
        <v>4</v>
      </c>
      <c r="B840" s="394">
        <v>1</v>
      </c>
      <c r="C840" s="415" t="s">
        <v>602</v>
      </c>
      <c r="D840" s="405"/>
      <c r="E840" s="405"/>
      <c r="F840" s="405"/>
      <c r="G840" s="405"/>
      <c r="H840" s="405"/>
      <c r="I840" s="405"/>
      <c r="J840" s="406">
        <v>7120001037989</v>
      </c>
      <c r="K840" s="407"/>
      <c r="L840" s="407"/>
      <c r="M840" s="407"/>
      <c r="N840" s="407"/>
      <c r="O840" s="407"/>
      <c r="P840" s="308" t="s">
        <v>609</v>
      </c>
      <c r="Q840" s="309"/>
      <c r="R840" s="309"/>
      <c r="S840" s="309"/>
      <c r="T840" s="309"/>
      <c r="U840" s="309"/>
      <c r="V840" s="309"/>
      <c r="W840" s="309"/>
      <c r="X840" s="309"/>
      <c r="Y840" s="317">
        <v>18</v>
      </c>
      <c r="Z840" s="318"/>
      <c r="AA840" s="318"/>
      <c r="AB840" s="319"/>
      <c r="AC840" s="408" t="s">
        <v>532</v>
      </c>
      <c r="AD840" s="408"/>
      <c r="AE840" s="408"/>
      <c r="AF840" s="408"/>
      <c r="AG840" s="408"/>
      <c r="AH840" s="312" t="s">
        <v>614</v>
      </c>
      <c r="AI840" s="313"/>
      <c r="AJ840" s="313"/>
      <c r="AK840" s="313"/>
      <c r="AL840" s="314" t="s">
        <v>614</v>
      </c>
      <c r="AM840" s="315"/>
      <c r="AN840" s="315"/>
      <c r="AO840" s="316"/>
      <c r="AP840" s="310"/>
      <c r="AQ840" s="310"/>
      <c r="AR840" s="310"/>
      <c r="AS840" s="310"/>
      <c r="AT840" s="310"/>
      <c r="AU840" s="310"/>
      <c r="AV840" s="310"/>
      <c r="AW840" s="310"/>
      <c r="AX840" s="310"/>
    </row>
    <row r="841" spans="1:50" ht="45" customHeight="1" x14ac:dyDescent="0.15">
      <c r="A841" s="394">
        <v>5</v>
      </c>
      <c r="B841" s="394">
        <v>1</v>
      </c>
      <c r="C841" s="415" t="s">
        <v>603</v>
      </c>
      <c r="D841" s="405"/>
      <c r="E841" s="405"/>
      <c r="F841" s="405"/>
      <c r="G841" s="405"/>
      <c r="H841" s="405"/>
      <c r="I841" s="405"/>
      <c r="J841" s="406">
        <v>4010401039038</v>
      </c>
      <c r="K841" s="407"/>
      <c r="L841" s="407"/>
      <c r="M841" s="407"/>
      <c r="N841" s="407"/>
      <c r="O841" s="407"/>
      <c r="P841" s="308" t="s">
        <v>610</v>
      </c>
      <c r="Q841" s="309"/>
      <c r="R841" s="309"/>
      <c r="S841" s="309"/>
      <c r="T841" s="309"/>
      <c r="U841" s="309"/>
      <c r="V841" s="309"/>
      <c r="W841" s="309"/>
      <c r="X841" s="309"/>
      <c r="Y841" s="317">
        <v>14</v>
      </c>
      <c r="Z841" s="318"/>
      <c r="AA841" s="318"/>
      <c r="AB841" s="319"/>
      <c r="AC841" s="311" t="s">
        <v>535</v>
      </c>
      <c r="AD841" s="311"/>
      <c r="AE841" s="311"/>
      <c r="AF841" s="311"/>
      <c r="AG841" s="311"/>
      <c r="AH841" s="312">
        <v>1</v>
      </c>
      <c r="AI841" s="313"/>
      <c r="AJ841" s="313"/>
      <c r="AK841" s="313"/>
      <c r="AL841" s="314">
        <v>99.7</v>
      </c>
      <c r="AM841" s="315"/>
      <c r="AN841" s="315"/>
      <c r="AO841" s="316"/>
      <c r="AP841" s="310"/>
      <c r="AQ841" s="310"/>
      <c r="AR841" s="310"/>
      <c r="AS841" s="310"/>
      <c r="AT841" s="310"/>
      <c r="AU841" s="310"/>
      <c r="AV841" s="310"/>
      <c r="AW841" s="310"/>
      <c r="AX841" s="310"/>
    </row>
    <row r="842" spans="1:50" ht="75" customHeight="1" x14ac:dyDescent="0.15">
      <c r="A842" s="394">
        <v>6</v>
      </c>
      <c r="B842" s="394">
        <v>1</v>
      </c>
      <c r="C842" s="415" t="s">
        <v>604</v>
      </c>
      <c r="D842" s="405"/>
      <c r="E842" s="405"/>
      <c r="F842" s="405"/>
      <c r="G842" s="405"/>
      <c r="H842" s="405"/>
      <c r="I842" s="405"/>
      <c r="J842" s="406">
        <v>1010901026918</v>
      </c>
      <c r="K842" s="407"/>
      <c r="L842" s="407"/>
      <c r="M842" s="407"/>
      <c r="N842" s="407"/>
      <c r="O842" s="407"/>
      <c r="P842" s="308" t="s">
        <v>611</v>
      </c>
      <c r="Q842" s="309"/>
      <c r="R842" s="309"/>
      <c r="S842" s="309"/>
      <c r="T842" s="309"/>
      <c r="U842" s="309"/>
      <c r="V842" s="309"/>
      <c r="W842" s="309"/>
      <c r="X842" s="309"/>
      <c r="Y842" s="317">
        <v>12</v>
      </c>
      <c r="Z842" s="318"/>
      <c r="AA842" s="318"/>
      <c r="AB842" s="319"/>
      <c r="AC842" s="311" t="s">
        <v>532</v>
      </c>
      <c r="AD842" s="311"/>
      <c r="AE842" s="311"/>
      <c r="AF842" s="311"/>
      <c r="AG842" s="311"/>
      <c r="AH842" s="312">
        <v>2</v>
      </c>
      <c r="AI842" s="313"/>
      <c r="AJ842" s="313"/>
      <c r="AK842" s="313"/>
      <c r="AL842" s="314">
        <v>75</v>
      </c>
      <c r="AM842" s="315"/>
      <c r="AN842" s="315"/>
      <c r="AO842" s="316"/>
      <c r="AP842" s="310"/>
      <c r="AQ842" s="310"/>
      <c r="AR842" s="310"/>
      <c r="AS842" s="310"/>
      <c r="AT842" s="310"/>
      <c r="AU842" s="310"/>
      <c r="AV842" s="310"/>
      <c r="AW842" s="310"/>
      <c r="AX842" s="310"/>
    </row>
    <row r="843" spans="1:50" ht="90.75" customHeight="1" x14ac:dyDescent="0.15">
      <c r="A843" s="394">
        <v>7</v>
      </c>
      <c r="B843" s="394">
        <v>1</v>
      </c>
      <c r="C843" s="415" t="s">
        <v>604</v>
      </c>
      <c r="D843" s="405"/>
      <c r="E843" s="405"/>
      <c r="F843" s="405"/>
      <c r="G843" s="405"/>
      <c r="H843" s="405"/>
      <c r="I843" s="405"/>
      <c r="J843" s="406">
        <v>1010901026918</v>
      </c>
      <c r="K843" s="407"/>
      <c r="L843" s="407"/>
      <c r="M843" s="407"/>
      <c r="N843" s="407"/>
      <c r="O843" s="407"/>
      <c r="P843" s="308" t="s">
        <v>612</v>
      </c>
      <c r="Q843" s="309"/>
      <c r="R843" s="309"/>
      <c r="S843" s="309"/>
      <c r="T843" s="309"/>
      <c r="U843" s="309"/>
      <c r="V843" s="309"/>
      <c r="W843" s="309"/>
      <c r="X843" s="309"/>
      <c r="Y843" s="317">
        <v>1</v>
      </c>
      <c r="Z843" s="318"/>
      <c r="AA843" s="318"/>
      <c r="AB843" s="319"/>
      <c r="AC843" s="311" t="s">
        <v>537</v>
      </c>
      <c r="AD843" s="311"/>
      <c r="AE843" s="311"/>
      <c r="AF843" s="311"/>
      <c r="AG843" s="311"/>
      <c r="AH843" s="312">
        <v>1</v>
      </c>
      <c r="AI843" s="313"/>
      <c r="AJ843" s="313"/>
      <c r="AK843" s="313"/>
      <c r="AL843" s="314">
        <v>100</v>
      </c>
      <c r="AM843" s="315"/>
      <c r="AN843" s="315"/>
      <c r="AO843" s="316"/>
      <c r="AP843" s="310"/>
      <c r="AQ843" s="310"/>
      <c r="AR843" s="310"/>
      <c r="AS843" s="310"/>
      <c r="AT843" s="310"/>
      <c r="AU843" s="310"/>
      <c r="AV843" s="310"/>
      <c r="AW843" s="310"/>
      <c r="AX843" s="310"/>
    </row>
    <row r="844" spans="1:50" ht="30" customHeight="1" x14ac:dyDescent="0.15">
      <c r="A844" s="394">
        <v>8</v>
      </c>
      <c r="B844" s="394">
        <v>1</v>
      </c>
      <c r="C844" s="415" t="s">
        <v>605</v>
      </c>
      <c r="D844" s="405"/>
      <c r="E844" s="405"/>
      <c r="F844" s="405"/>
      <c r="G844" s="405"/>
      <c r="H844" s="405"/>
      <c r="I844" s="405"/>
      <c r="J844" s="406">
        <v>6010005018675</v>
      </c>
      <c r="K844" s="407"/>
      <c r="L844" s="407"/>
      <c r="M844" s="407"/>
      <c r="N844" s="407"/>
      <c r="O844" s="407"/>
      <c r="P844" s="308" t="s">
        <v>613</v>
      </c>
      <c r="Q844" s="309"/>
      <c r="R844" s="309"/>
      <c r="S844" s="309"/>
      <c r="T844" s="309"/>
      <c r="U844" s="309"/>
      <c r="V844" s="309"/>
      <c r="W844" s="309"/>
      <c r="X844" s="309"/>
      <c r="Y844" s="317">
        <v>8</v>
      </c>
      <c r="Z844" s="318"/>
      <c r="AA844" s="318"/>
      <c r="AB844" s="319"/>
      <c r="AC844" s="311" t="s">
        <v>532</v>
      </c>
      <c r="AD844" s="311"/>
      <c r="AE844" s="311"/>
      <c r="AF844" s="311"/>
      <c r="AG844" s="311"/>
      <c r="AH844" s="312">
        <v>2</v>
      </c>
      <c r="AI844" s="313"/>
      <c r="AJ844" s="313"/>
      <c r="AK844" s="313"/>
      <c r="AL844" s="314">
        <v>93.3</v>
      </c>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526</v>
      </c>
      <c r="AI869" s="344"/>
      <c r="AJ869" s="344"/>
      <c r="AK869" s="344"/>
      <c r="AL869" s="344" t="s">
        <v>22</v>
      </c>
      <c r="AM869" s="344"/>
      <c r="AN869" s="344"/>
      <c r="AO869" s="417"/>
      <c r="AP869" s="418" t="s">
        <v>435</v>
      </c>
      <c r="AQ869" s="418"/>
      <c r="AR869" s="418"/>
      <c r="AS869" s="418"/>
      <c r="AT869" s="418"/>
      <c r="AU869" s="418"/>
      <c r="AV869" s="418"/>
      <c r="AW869" s="418"/>
      <c r="AX869" s="418"/>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526</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526</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526</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526</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526</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526</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62"/>
      <c r="E1101" s="251" t="s">
        <v>398</v>
      </c>
      <c r="F1101" s="862"/>
      <c r="G1101" s="862"/>
      <c r="H1101" s="862"/>
      <c r="I1101" s="862"/>
      <c r="J1101" s="251" t="s">
        <v>434</v>
      </c>
      <c r="K1101" s="251"/>
      <c r="L1101" s="251"/>
      <c r="M1101" s="251"/>
      <c r="N1101" s="251"/>
      <c r="O1101" s="251"/>
      <c r="P1101" s="342" t="s">
        <v>28</v>
      </c>
      <c r="Q1101" s="342"/>
      <c r="R1101" s="342"/>
      <c r="S1101" s="342"/>
      <c r="T1101" s="342"/>
      <c r="U1101" s="342"/>
      <c r="V1101" s="342"/>
      <c r="W1101" s="342"/>
      <c r="X1101" s="342"/>
      <c r="Y1101" s="251" t="s">
        <v>436</v>
      </c>
      <c r="Z1101" s="862"/>
      <c r="AA1101" s="862"/>
      <c r="AB1101" s="862"/>
      <c r="AC1101" s="251" t="s">
        <v>379</v>
      </c>
      <c r="AD1101" s="251"/>
      <c r="AE1101" s="251"/>
      <c r="AF1101" s="251"/>
      <c r="AG1101" s="251"/>
      <c r="AH1101" s="342" t="s">
        <v>393</v>
      </c>
      <c r="AI1101" s="343"/>
      <c r="AJ1101" s="343"/>
      <c r="AK1101" s="343"/>
      <c r="AL1101" s="343" t="s">
        <v>22</v>
      </c>
      <c r="AM1101" s="343"/>
      <c r="AN1101" s="343"/>
      <c r="AO1101" s="865"/>
      <c r="AP1101" s="418" t="s">
        <v>470</v>
      </c>
      <c r="AQ1101" s="418"/>
      <c r="AR1101" s="418"/>
      <c r="AS1101" s="418"/>
      <c r="AT1101" s="418"/>
      <c r="AU1101" s="418"/>
      <c r="AV1101" s="418"/>
      <c r="AW1101" s="418"/>
      <c r="AX1101" s="418"/>
    </row>
    <row r="1102" spans="1:50" ht="30" customHeight="1" x14ac:dyDescent="0.15">
      <c r="A1102" s="394">
        <v>1</v>
      </c>
      <c r="B1102" s="394">
        <v>1</v>
      </c>
      <c r="C1102" s="864"/>
      <c r="D1102" s="864"/>
      <c r="E1102" s="863"/>
      <c r="F1102" s="863"/>
      <c r="G1102" s="863"/>
      <c r="H1102" s="863"/>
      <c r="I1102" s="863"/>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49"/>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27" max="49" man="1"/>
    <brk id="8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30" zoomScaleNormal="130"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576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576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576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576</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501</v>
      </c>
      <c r="B2" s="532"/>
      <c r="C2" s="532"/>
      <c r="D2" s="532"/>
      <c r="E2" s="532"/>
      <c r="F2" s="533"/>
      <c r="G2" s="538" t="s">
        <v>266</v>
      </c>
      <c r="H2" s="539"/>
      <c r="I2" s="539"/>
      <c r="J2" s="539"/>
      <c r="K2" s="539"/>
      <c r="L2" s="539"/>
      <c r="M2" s="539"/>
      <c r="N2" s="539"/>
      <c r="O2" s="540"/>
      <c r="P2" s="749" t="s">
        <v>60</v>
      </c>
      <c r="Q2" s="539"/>
      <c r="R2" s="539"/>
      <c r="S2" s="539"/>
      <c r="T2" s="539"/>
      <c r="U2" s="539"/>
      <c r="V2" s="539"/>
      <c r="W2" s="539"/>
      <c r="X2" s="540"/>
      <c r="Y2" s="1015"/>
      <c r="Z2" s="399"/>
      <c r="AA2" s="400"/>
      <c r="AB2" s="1019" t="s">
        <v>12</v>
      </c>
      <c r="AC2" s="1020"/>
      <c r="AD2" s="1021"/>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1"/>
      <c r="B3" s="532"/>
      <c r="C3" s="532"/>
      <c r="D3" s="532"/>
      <c r="E3" s="532"/>
      <c r="F3" s="533"/>
      <c r="G3" s="541"/>
      <c r="H3" s="369"/>
      <c r="I3" s="369"/>
      <c r="J3" s="369"/>
      <c r="K3" s="369"/>
      <c r="L3" s="369"/>
      <c r="M3" s="369"/>
      <c r="N3" s="369"/>
      <c r="O3" s="542"/>
      <c r="P3" s="554"/>
      <c r="Q3" s="369"/>
      <c r="R3" s="369"/>
      <c r="S3" s="369"/>
      <c r="T3" s="369"/>
      <c r="U3" s="369"/>
      <c r="V3" s="369"/>
      <c r="W3" s="369"/>
      <c r="X3" s="542"/>
      <c r="Y3" s="1016"/>
      <c r="Z3" s="1017"/>
      <c r="AA3" s="1018"/>
      <c r="AB3" s="1022"/>
      <c r="AC3" s="1023"/>
      <c r="AD3" s="1024"/>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4"/>
      <c r="B4" s="532"/>
      <c r="C4" s="532"/>
      <c r="D4" s="532"/>
      <c r="E4" s="532"/>
      <c r="F4" s="533"/>
      <c r="G4" s="508"/>
      <c r="H4" s="1025"/>
      <c r="I4" s="1025"/>
      <c r="J4" s="1025"/>
      <c r="K4" s="1025"/>
      <c r="L4" s="1025"/>
      <c r="M4" s="1025"/>
      <c r="N4" s="1025"/>
      <c r="O4" s="1026"/>
      <c r="P4" s="121"/>
      <c r="Q4" s="1033"/>
      <c r="R4" s="1033"/>
      <c r="S4" s="1033"/>
      <c r="T4" s="1033"/>
      <c r="U4" s="1033"/>
      <c r="V4" s="1033"/>
      <c r="W4" s="1033"/>
      <c r="X4" s="1034"/>
      <c r="Y4" s="1011" t="s">
        <v>13</v>
      </c>
      <c r="Z4" s="1012"/>
      <c r="AA4" s="1013"/>
      <c r="AB4" s="519"/>
      <c r="AC4" s="1014"/>
      <c r="AD4" s="1014"/>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5"/>
      <c r="B5" s="536"/>
      <c r="C5" s="536"/>
      <c r="D5" s="536"/>
      <c r="E5" s="536"/>
      <c r="F5" s="537"/>
      <c r="G5" s="1027"/>
      <c r="H5" s="1028"/>
      <c r="I5" s="1028"/>
      <c r="J5" s="1028"/>
      <c r="K5" s="1028"/>
      <c r="L5" s="1028"/>
      <c r="M5" s="1028"/>
      <c r="N5" s="1028"/>
      <c r="O5" s="1029"/>
      <c r="P5" s="1035"/>
      <c r="Q5" s="1035"/>
      <c r="R5" s="1035"/>
      <c r="S5" s="1035"/>
      <c r="T5" s="1035"/>
      <c r="U5" s="1035"/>
      <c r="V5" s="1035"/>
      <c r="W5" s="1035"/>
      <c r="X5" s="1036"/>
      <c r="Y5" s="282" t="s">
        <v>55</v>
      </c>
      <c r="Z5" s="1008"/>
      <c r="AA5" s="1009"/>
      <c r="AB5" s="668"/>
      <c r="AC5" s="1010"/>
      <c r="AD5" s="1010"/>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5"/>
      <c r="B6" s="536"/>
      <c r="C6" s="536"/>
      <c r="D6" s="536"/>
      <c r="E6" s="536"/>
      <c r="F6" s="537"/>
      <c r="G6" s="1030"/>
      <c r="H6" s="1031"/>
      <c r="I6" s="1031"/>
      <c r="J6" s="1031"/>
      <c r="K6" s="1031"/>
      <c r="L6" s="1031"/>
      <c r="M6" s="1031"/>
      <c r="N6" s="1031"/>
      <c r="O6" s="1032"/>
      <c r="P6" s="1037"/>
      <c r="Q6" s="1037"/>
      <c r="R6" s="1037"/>
      <c r="S6" s="1037"/>
      <c r="T6" s="1037"/>
      <c r="U6" s="1037"/>
      <c r="V6" s="1037"/>
      <c r="W6" s="1037"/>
      <c r="X6" s="1038"/>
      <c r="Y6" s="1039" t="s">
        <v>14</v>
      </c>
      <c r="Z6" s="1008"/>
      <c r="AA6" s="1009"/>
      <c r="AB6" s="443" t="s">
        <v>302</v>
      </c>
      <c r="AC6" s="1040"/>
      <c r="AD6" s="1040"/>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1" t="s">
        <v>501</v>
      </c>
      <c r="B9" s="532"/>
      <c r="C9" s="532"/>
      <c r="D9" s="532"/>
      <c r="E9" s="532"/>
      <c r="F9" s="533"/>
      <c r="G9" s="538" t="s">
        <v>266</v>
      </c>
      <c r="H9" s="539"/>
      <c r="I9" s="539"/>
      <c r="J9" s="539"/>
      <c r="K9" s="539"/>
      <c r="L9" s="539"/>
      <c r="M9" s="539"/>
      <c r="N9" s="539"/>
      <c r="O9" s="540"/>
      <c r="P9" s="749" t="s">
        <v>60</v>
      </c>
      <c r="Q9" s="539"/>
      <c r="R9" s="539"/>
      <c r="S9" s="539"/>
      <c r="T9" s="539"/>
      <c r="U9" s="539"/>
      <c r="V9" s="539"/>
      <c r="W9" s="539"/>
      <c r="X9" s="540"/>
      <c r="Y9" s="1015"/>
      <c r="Z9" s="399"/>
      <c r="AA9" s="400"/>
      <c r="AB9" s="1019" t="s">
        <v>12</v>
      </c>
      <c r="AC9" s="1020"/>
      <c r="AD9" s="1021"/>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1"/>
      <c r="B10" s="532"/>
      <c r="C10" s="532"/>
      <c r="D10" s="532"/>
      <c r="E10" s="532"/>
      <c r="F10" s="533"/>
      <c r="G10" s="541"/>
      <c r="H10" s="369"/>
      <c r="I10" s="369"/>
      <c r="J10" s="369"/>
      <c r="K10" s="369"/>
      <c r="L10" s="369"/>
      <c r="M10" s="369"/>
      <c r="N10" s="369"/>
      <c r="O10" s="542"/>
      <c r="P10" s="554"/>
      <c r="Q10" s="369"/>
      <c r="R10" s="369"/>
      <c r="S10" s="369"/>
      <c r="T10" s="369"/>
      <c r="U10" s="369"/>
      <c r="V10" s="369"/>
      <c r="W10" s="369"/>
      <c r="X10" s="542"/>
      <c r="Y10" s="1016"/>
      <c r="Z10" s="1017"/>
      <c r="AA10" s="1018"/>
      <c r="AB10" s="1022"/>
      <c r="AC10" s="1023"/>
      <c r="AD10" s="1024"/>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4"/>
      <c r="B11" s="532"/>
      <c r="C11" s="532"/>
      <c r="D11" s="532"/>
      <c r="E11" s="532"/>
      <c r="F11" s="533"/>
      <c r="G11" s="508"/>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19"/>
      <c r="AC11" s="1014"/>
      <c r="AD11" s="1014"/>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5"/>
      <c r="B12" s="536"/>
      <c r="C12" s="536"/>
      <c r="D12" s="536"/>
      <c r="E12" s="536"/>
      <c r="F12" s="537"/>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668"/>
      <c r="AC12" s="1010"/>
      <c r="AD12" s="1010"/>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4"/>
      <c r="B13" s="635"/>
      <c r="C13" s="635"/>
      <c r="D13" s="635"/>
      <c r="E13" s="635"/>
      <c r="F13" s="636"/>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3" t="s">
        <v>302</v>
      </c>
      <c r="AC13" s="1040"/>
      <c r="AD13" s="1040"/>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1" t="s">
        <v>501</v>
      </c>
      <c r="B16" s="532"/>
      <c r="C16" s="532"/>
      <c r="D16" s="532"/>
      <c r="E16" s="532"/>
      <c r="F16" s="533"/>
      <c r="G16" s="538" t="s">
        <v>266</v>
      </c>
      <c r="H16" s="539"/>
      <c r="I16" s="539"/>
      <c r="J16" s="539"/>
      <c r="K16" s="539"/>
      <c r="L16" s="539"/>
      <c r="M16" s="539"/>
      <c r="N16" s="539"/>
      <c r="O16" s="540"/>
      <c r="P16" s="749" t="s">
        <v>60</v>
      </c>
      <c r="Q16" s="539"/>
      <c r="R16" s="539"/>
      <c r="S16" s="539"/>
      <c r="T16" s="539"/>
      <c r="U16" s="539"/>
      <c r="V16" s="539"/>
      <c r="W16" s="539"/>
      <c r="X16" s="540"/>
      <c r="Y16" s="1015"/>
      <c r="Z16" s="399"/>
      <c r="AA16" s="400"/>
      <c r="AB16" s="1019" t="s">
        <v>12</v>
      </c>
      <c r="AC16" s="1020"/>
      <c r="AD16" s="1021"/>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1"/>
      <c r="B17" s="532"/>
      <c r="C17" s="532"/>
      <c r="D17" s="532"/>
      <c r="E17" s="532"/>
      <c r="F17" s="533"/>
      <c r="G17" s="541"/>
      <c r="H17" s="369"/>
      <c r="I17" s="369"/>
      <c r="J17" s="369"/>
      <c r="K17" s="369"/>
      <c r="L17" s="369"/>
      <c r="M17" s="369"/>
      <c r="N17" s="369"/>
      <c r="O17" s="542"/>
      <c r="P17" s="554"/>
      <c r="Q17" s="369"/>
      <c r="R17" s="369"/>
      <c r="S17" s="369"/>
      <c r="T17" s="369"/>
      <c r="U17" s="369"/>
      <c r="V17" s="369"/>
      <c r="W17" s="369"/>
      <c r="X17" s="542"/>
      <c r="Y17" s="1016"/>
      <c r="Z17" s="1017"/>
      <c r="AA17" s="1018"/>
      <c r="AB17" s="1022"/>
      <c r="AC17" s="1023"/>
      <c r="AD17" s="1024"/>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4"/>
      <c r="B18" s="532"/>
      <c r="C18" s="532"/>
      <c r="D18" s="532"/>
      <c r="E18" s="532"/>
      <c r="F18" s="533"/>
      <c r="G18" s="508"/>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19"/>
      <c r="AC18" s="1014"/>
      <c r="AD18" s="1014"/>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5"/>
      <c r="B19" s="536"/>
      <c r="C19" s="536"/>
      <c r="D19" s="536"/>
      <c r="E19" s="536"/>
      <c r="F19" s="537"/>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668"/>
      <c r="AC19" s="1010"/>
      <c r="AD19" s="1010"/>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4"/>
      <c r="B20" s="635"/>
      <c r="C20" s="635"/>
      <c r="D20" s="635"/>
      <c r="E20" s="635"/>
      <c r="F20" s="636"/>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3" t="s">
        <v>302</v>
      </c>
      <c r="AC20" s="1040"/>
      <c r="AD20" s="1040"/>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1" t="s">
        <v>501</v>
      </c>
      <c r="B23" s="532"/>
      <c r="C23" s="532"/>
      <c r="D23" s="532"/>
      <c r="E23" s="532"/>
      <c r="F23" s="533"/>
      <c r="G23" s="538" t="s">
        <v>266</v>
      </c>
      <c r="H23" s="539"/>
      <c r="I23" s="539"/>
      <c r="J23" s="539"/>
      <c r="K23" s="539"/>
      <c r="L23" s="539"/>
      <c r="M23" s="539"/>
      <c r="N23" s="539"/>
      <c r="O23" s="540"/>
      <c r="P23" s="749" t="s">
        <v>60</v>
      </c>
      <c r="Q23" s="539"/>
      <c r="R23" s="539"/>
      <c r="S23" s="539"/>
      <c r="T23" s="539"/>
      <c r="U23" s="539"/>
      <c r="V23" s="539"/>
      <c r="W23" s="539"/>
      <c r="X23" s="540"/>
      <c r="Y23" s="1015"/>
      <c r="Z23" s="399"/>
      <c r="AA23" s="400"/>
      <c r="AB23" s="1019" t="s">
        <v>12</v>
      </c>
      <c r="AC23" s="1020"/>
      <c r="AD23" s="1021"/>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1"/>
      <c r="B24" s="532"/>
      <c r="C24" s="532"/>
      <c r="D24" s="532"/>
      <c r="E24" s="532"/>
      <c r="F24" s="533"/>
      <c r="G24" s="541"/>
      <c r="H24" s="369"/>
      <c r="I24" s="369"/>
      <c r="J24" s="369"/>
      <c r="K24" s="369"/>
      <c r="L24" s="369"/>
      <c r="M24" s="369"/>
      <c r="N24" s="369"/>
      <c r="O24" s="542"/>
      <c r="P24" s="554"/>
      <c r="Q24" s="369"/>
      <c r="R24" s="369"/>
      <c r="S24" s="369"/>
      <c r="T24" s="369"/>
      <c r="U24" s="369"/>
      <c r="V24" s="369"/>
      <c r="W24" s="369"/>
      <c r="X24" s="542"/>
      <c r="Y24" s="1016"/>
      <c r="Z24" s="1017"/>
      <c r="AA24" s="1018"/>
      <c r="AB24" s="1022"/>
      <c r="AC24" s="1023"/>
      <c r="AD24" s="1024"/>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4"/>
      <c r="B25" s="532"/>
      <c r="C25" s="532"/>
      <c r="D25" s="532"/>
      <c r="E25" s="532"/>
      <c r="F25" s="533"/>
      <c r="G25" s="508"/>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19"/>
      <c r="AC25" s="1014"/>
      <c r="AD25" s="1014"/>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5"/>
      <c r="B26" s="536"/>
      <c r="C26" s="536"/>
      <c r="D26" s="536"/>
      <c r="E26" s="536"/>
      <c r="F26" s="537"/>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668"/>
      <c r="AC26" s="1010"/>
      <c r="AD26" s="1010"/>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4"/>
      <c r="B27" s="635"/>
      <c r="C27" s="635"/>
      <c r="D27" s="635"/>
      <c r="E27" s="635"/>
      <c r="F27" s="636"/>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3" t="s">
        <v>302</v>
      </c>
      <c r="AC27" s="1040"/>
      <c r="AD27" s="1040"/>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1" t="s">
        <v>501</v>
      </c>
      <c r="B30" s="532"/>
      <c r="C30" s="532"/>
      <c r="D30" s="532"/>
      <c r="E30" s="532"/>
      <c r="F30" s="533"/>
      <c r="G30" s="538" t="s">
        <v>266</v>
      </c>
      <c r="H30" s="539"/>
      <c r="I30" s="539"/>
      <c r="J30" s="539"/>
      <c r="K30" s="539"/>
      <c r="L30" s="539"/>
      <c r="M30" s="539"/>
      <c r="N30" s="539"/>
      <c r="O30" s="540"/>
      <c r="P30" s="749" t="s">
        <v>60</v>
      </c>
      <c r="Q30" s="539"/>
      <c r="R30" s="539"/>
      <c r="S30" s="539"/>
      <c r="T30" s="539"/>
      <c r="U30" s="539"/>
      <c r="V30" s="539"/>
      <c r="W30" s="539"/>
      <c r="X30" s="540"/>
      <c r="Y30" s="1015"/>
      <c r="Z30" s="399"/>
      <c r="AA30" s="400"/>
      <c r="AB30" s="1019" t="s">
        <v>12</v>
      </c>
      <c r="AC30" s="1020"/>
      <c r="AD30" s="1021"/>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1"/>
      <c r="B31" s="532"/>
      <c r="C31" s="532"/>
      <c r="D31" s="532"/>
      <c r="E31" s="532"/>
      <c r="F31" s="533"/>
      <c r="G31" s="541"/>
      <c r="H31" s="369"/>
      <c r="I31" s="369"/>
      <c r="J31" s="369"/>
      <c r="K31" s="369"/>
      <c r="L31" s="369"/>
      <c r="M31" s="369"/>
      <c r="N31" s="369"/>
      <c r="O31" s="542"/>
      <c r="P31" s="554"/>
      <c r="Q31" s="369"/>
      <c r="R31" s="369"/>
      <c r="S31" s="369"/>
      <c r="T31" s="369"/>
      <c r="U31" s="369"/>
      <c r="V31" s="369"/>
      <c r="W31" s="369"/>
      <c r="X31" s="542"/>
      <c r="Y31" s="1016"/>
      <c r="Z31" s="1017"/>
      <c r="AA31" s="1018"/>
      <c r="AB31" s="1022"/>
      <c r="AC31" s="1023"/>
      <c r="AD31" s="1024"/>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4"/>
      <c r="B32" s="532"/>
      <c r="C32" s="532"/>
      <c r="D32" s="532"/>
      <c r="E32" s="532"/>
      <c r="F32" s="533"/>
      <c r="G32" s="508"/>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19"/>
      <c r="AC32" s="1014"/>
      <c r="AD32" s="1014"/>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5"/>
      <c r="B33" s="536"/>
      <c r="C33" s="536"/>
      <c r="D33" s="536"/>
      <c r="E33" s="536"/>
      <c r="F33" s="537"/>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668"/>
      <c r="AC33" s="1010"/>
      <c r="AD33" s="1010"/>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4"/>
      <c r="B34" s="635"/>
      <c r="C34" s="635"/>
      <c r="D34" s="635"/>
      <c r="E34" s="635"/>
      <c r="F34" s="636"/>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3" t="s">
        <v>302</v>
      </c>
      <c r="AC34" s="1040"/>
      <c r="AD34" s="1040"/>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1" t="s">
        <v>501</v>
      </c>
      <c r="B37" s="532"/>
      <c r="C37" s="532"/>
      <c r="D37" s="532"/>
      <c r="E37" s="532"/>
      <c r="F37" s="533"/>
      <c r="G37" s="538" t="s">
        <v>266</v>
      </c>
      <c r="H37" s="539"/>
      <c r="I37" s="539"/>
      <c r="J37" s="539"/>
      <c r="K37" s="539"/>
      <c r="L37" s="539"/>
      <c r="M37" s="539"/>
      <c r="N37" s="539"/>
      <c r="O37" s="540"/>
      <c r="P37" s="749" t="s">
        <v>60</v>
      </c>
      <c r="Q37" s="539"/>
      <c r="R37" s="539"/>
      <c r="S37" s="539"/>
      <c r="T37" s="539"/>
      <c r="U37" s="539"/>
      <c r="V37" s="539"/>
      <c r="W37" s="539"/>
      <c r="X37" s="540"/>
      <c r="Y37" s="1015"/>
      <c r="Z37" s="399"/>
      <c r="AA37" s="400"/>
      <c r="AB37" s="1019" t="s">
        <v>12</v>
      </c>
      <c r="AC37" s="1020"/>
      <c r="AD37" s="1021"/>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1"/>
      <c r="B38" s="532"/>
      <c r="C38" s="532"/>
      <c r="D38" s="532"/>
      <c r="E38" s="532"/>
      <c r="F38" s="533"/>
      <c r="G38" s="541"/>
      <c r="H38" s="369"/>
      <c r="I38" s="369"/>
      <c r="J38" s="369"/>
      <c r="K38" s="369"/>
      <c r="L38" s="369"/>
      <c r="M38" s="369"/>
      <c r="N38" s="369"/>
      <c r="O38" s="542"/>
      <c r="P38" s="554"/>
      <c r="Q38" s="369"/>
      <c r="R38" s="369"/>
      <c r="S38" s="369"/>
      <c r="T38" s="369"/>
      <c r="U38" s="369"/>
      <c r="V38" s="369"/>
      <c r="W38" s="369"/>
      <c r="X38" s="542"/>
      <c r="Y38" s="1016"/>
      <c r="Z38" s="1017"/>
      <c r="AA38" s="1018"/>
      <c r="AB38" s="1022"/>
      <c r="AC38" s="1023"/>
      <c r="AD38" s="1024"/>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4"/>
      <c r="B39" s="532"/>
      <c r="C39" s="532"/>
      <c r="D39" s="532"/>
      <c r="E39" s="532"/>
      <c r="F39" s="533"/>
      <c r="G39" s="508"/>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19"/>
      <c r="AC39" s="1014"/>
      <c r="AD39" s="1014"/>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5"/>
      <c r="B40" s="536"/>
      <c r="C40" s="536"/>
      <c r="D40" s="536"/>
      <c r="E40" s="536"/>
      <c r="F40" s="537"/>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668"/>
      <c r="AC40" s="1010"/>
      <c r="AD40" s="1010"/>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4"/>
      <c r="B41" s="635"/>
      <c r="C41" s="635"/>
      <c r="D41" s="635"/>
      <c r="E41" s="635"/>
      <c r="F41" s="636"/>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3" t="s">
        <v>302</v>
      </c>
      <c r="AC41" s="1040"/>
      <c r="AD41" s="1040"/>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1" t="s">
        <v>501</v>
      </c>
      <c r="B44" s="532"/>
      <c r="C44" s="532"/>
      <c r="D44" s="532"/>
      <c r="E44" s="532"/>
      <c r="F44" s="533"/>
      <c r="G44" s="538" t="s">
        <v>266</v>
      </c>
      <c r="H44" s="539"/>
      <c r="I44" s="539"/>
      <c r="J44" s="539"/>
      <c r="K44" s="539"/>
      <c r="L44" s="539"/>
      <c r="M44" s="539"/>
      <c r="N44" s="539"/>
      <c r="O44" s="540"/>
      <c r="P44" s="749" t="s">
        <v>60</v>
      </c>
      <c r="Q44" s="539"/>
      <c r="R44" s="539"/>
      <c r="S44" s="539"/>
      <c r="T44" s="539"/>
      <c r="U44" s="539"/>
      <c r="V44" s="539"/>
      <c r="W44" s="539"/>
      <c r="X44" s="540"/>
      <c r="Y44" s="1015"/>
      <c r="Z44" s="399"/>
      <c r="AA44" s="400"/>
      <c r="AB44" s="1019" t="s">
        <v>12</v>
      </c>
      <c r="AC44" s="1020"/>
      <c r="AD44" s="1021"/>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1"/>
      <c r="B45" s="532"/>
      <c r="C45" s="532"/>
      <c r="D45" s="532"/>
      <c r="E45" s="532"/>
      <c r="F45" s="533"/>
      <c r="G45" s="541"/>
      <c r="H45" s="369"/>
      <c r="I45" s="369"/>
      <c r="J45" s="369"/>
      <c r="K45" s="369"/>
      <c r="L45" s="369"/>
      <c r="M45" s="369"/>
      <c r="N45" s="369"/>
      <c r="O45" s="542"/>
      <c r="P45" s="554"/>
      <c r="Q45" s="369"/>
      <c r="R45" s="369"/>
      <c r="S45" s="369"/>
      <c r="T45" s="369"/>
      <c r="U45" s="369"/>
      <c r="V45" s="369"/>
      <c r="W45" s="369"/>
      <c r="X45" s="542"/>
      <c r="Y45" s="1016"/>
      <c r="Z45" s="1017"/>
      <c r="AA45" s="1018"/>
      <c r="AB45" s="1022"/>
      <c r="AC45" s="1023"/>
      <c r="AD45" s="1024"/>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4"/>
      <c r="B46" s="532"/>
      <c r="C46" s="532"/>
      <c r="D46" s="532"/>
      <c r="E46" s="532"/>
      <c r="F46" s="533"/>
      <c r="G46" s="508"/>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19"/>
      <c r="AC46" s="1014"/>
      <c r="AD46" s="1014"/>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5"/>
      <c r="B47" s="536"/>
      <c r="C47" s="536"/>
      <c r="D47" s="536"/>
      <c r="E47" s="536"/>
      <c r="F47" s="537"/>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668"/>
      <c r="AC47" s="1010"/>
      <c r="AD47" s="1010"/>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4"/>
      <c r="B48" s="635"/>
      <c r="C48" s="635"/>
      <c r="D48" s="635"/>
      <c r="E48" s="635"/>
      <c r="F48" s="636"/>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3" t="s">
        <v>302</v>
      </c>
      <c r="AC48" s="1040"/>
      <c r="AD48" s="1040"/>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1" t="s">
        <v>501</v>
      </c>
      <c r="B51" s="532"/>
      <c r="C51" s="532"/>
      <c r="D51" s="532"/>
      <c r="E51" s="532"/>
      <c r="F51" s="533"/>
      <c r="G51" s="538" t="s">
        <v>266</v>
      </c>
      <c r="H51" s="539"/>
      <c r="I51" s="539"/>
      <c r="J51" s="539"/>
      <c r="K51" s="539"/>
      <c r="L51" s="539"/>
      <c r="M51" s="539"/>
      <c r="N51" s="539"/>
      <c r="O51" s="540"/>
      <c r="P51" s="749" t="s">
        <v>60</v>
      </c>
      <c r="Q51" s="539"/>
      <c r="R51" s="539"/>
      <c r="S51" s="539"/>
      <c r="T51" s="539"/>
      <c r="U51" s="539"/>
      <c r="V51" s="539"/>
      <c r="W51" s="539"/>
      <c r="X51" s="540"/>
      <c r="Y51" s="1015"/>
      <c r="Z51" s="399"/>
      <c r="AA51" s="400"/>
      <c r="AB51" s="359" t="s">
        <v>12</v>
      </c>
      <c r="AC51" s="1020"/>
      <c r="AD51" s="102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1"/>
      <c r="B52" s="532"/>
      <c r="C52" s="532"/>
      <c r="D52" s="532"/>
      <c r="E52" s="532"/>
      <c r="F52" s="533"/>
      <c r="G52" s="541"/>
      <c r="H52" s="369"/>
      <c r="I52" s="369"/>
      <c r="J52" s="369"/>
      <c r="K52" s="369"/>
      <c r="L52" s="369"/>
      <c r="M52" s="369"/>
      <c r="N52" s="369"/>
      <c r="O52" s="542"/>
      <c r="P52" s="554"/>
      <c r="Q52" s="369"/>
      <c r="R52" s="369"/>
      <c r="S52" s="369"/>
      <c r="T52" s="369"/>
      <c r="U52" s="369"/>
      <c r="V52" s="369"/>
      <c r="W52" s="369"/>
      <c r="X52" s="542"/>
      <c r="Y52" s="1016"/>
      <c r="Z52" s="1017"/>
      <c r="AA52" s="1018"/>
      <c r="AB52" s="1022"/>
      <c r="AC52" s="1023"/>
      <c r="AD52" s="1024"/>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4"/>
      <c r="B53" s="532"/>
      <c r="C53" s="532"/>
      <c r="D53" s="532"/>
      <c r="E53" s="532"/>
      <c r="F53" s="533"/>
      <c r="G53" s="508"/>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19"/>
      <c r="AC53" s="1014"/>
      <c r="AD53" s="1014"/>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5"/>
      <c r="B54" s="536"/>
      <c r="C54" s="536"/>
      <c r="D54" s="536"/>
      <c r="E54" s="536"/>
      <c r="F54" s="537"/>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668"/>
      <c r="AC54" s="1010"/>
      <c r="AD54" s="1010"/>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4"/>
      <c r="B55" s="635"/>
      <c r="C55" s="635"/>
      <c r="D55" s="635"/>
      <c r="E55" s="635"/>
      <c r="F55" s="636"/>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3" t="s">
        <v>302</v>
      </c>
      <c r="AC55" s="1040"/>
      <c r="AD55" s="1040"/>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1" t="s">
        <v>501</v>
      </c>
      <c r="B58" s="532"/>
      <c r="C58" s="532"/>
      <c r="D58" s="532"/>
      <c r="E58" s="532"/>
      <c r="F58" s="533"/>
      <c r="G58" s="538" t="s">
        <v>266</v>
      </c>
      <c r="H58" s="539"/>
      <c r="I58" s="539"/>
      <c r="J58" s="539"/>
      <c r="K58" s="539"/>
      <c r="L58" s="539"/>
      <c r="M58" s="539"/>
      <c r="N58" s="539"/>
      <c r="O58" s="540"/>
      <c r="P58" s="749" t="s">
        <v>60</v>
      </c>
      <c r="Q58" s="539"/>
      <c r="R58" s="539"/>
      <c r="S58" s="539"/>
      <c r="T58" s="539"/>
      <c r="U58" s="539"/>
      <c r="V58" s="539"/>
      <c r="W58" s="539"/>
      <c r="X58" s="540"/>
      <c r="Y58" s="1015"/>
      <c r="Z58" s="399"/>
      <c r="AA58" s="400"/>
      <c r="AB58" s="1019" t="s">
        <v>12</v>
      </c>
      <c r="AC58" s="1020"/>
      <c r="AD58" s="102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1"/>
      <c r="B59" s="532"/>
      <c r="C59" s="532"/>
      <c r="D59" s="532"/>
      <c r="E59" s="532"/>
      <c r="F59" s="533"/>
      <c r="G59" s="541"/>
      <c r="H59" s="369"/>
      <c r="I59" s="369"/>
      <c r="J59" s="369"/>
      <c r="K59" s="369"/>
      <c r="L59" s="369"/>
      <c r="M59" s="369"/>
      <c r="N59" s="369"/>
      <c r="O59" s="542"/>
      <c r="P59" s="554"/>
      <c r="Q59" s="369"/>
      <c r="R59" s="369"/>
      <c r="S59" s="369"/>
      <c r="T59" s="369"/>
      <c r="U59" s="369"/>
      <c r="V59" s="369"/>
      <c r="W59" s="369"/>
      <c r="X59" s="542"/>
      <c r="Y59" s="1016"/>
      <c r="Z59" s="1017"/>
      <c r="AA59" s="1018"/>
      <c r="AB59" s="1022"/>
      <c r="AC59" s="1023"/>
      <c r="AD59" s="1024"/>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4"/>
      <c r="B60" s="532"/>
      <c r="C60" s="532"/>
      <c r="D60" s="532"/>
      <c r="E60" s="532"/>
      <c r="F60" s="533"/>
      <c r="G60" s="508"/>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19"/>
      <c r="AC60" s="1014"/>
      <c r="AD60" s="1014"/>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5"/>
      <c r="B61" s="536"/>
      <c r="C61" s="536"/>
      <c r="D61" s="536"/>
      <c r="E61" s="536"/>
      <c r="F61" s="537"/>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668"/>
      <c r="AC61" s="1010"/>
      <c r="AD61" s="1010"/>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4"/>
      <c r="B62" s="635"/>
      <c r="C62" s="635"/>
      <c r="D62" s="635"/>
      <c r="E62" s="635"/>
      <c r="F62" s="636"/>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3" t="s">
        <v>302</v>
      </c>
      <c r="AC62" s="1040"/>
      <c r="AD62" s="1040"/>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1" t="s">
        <v>501</v>
      </c>
      <c r="B65" s="532"/>
      <c r="C65" s="532"/>
      <c r="D65" s="532"/>
      <c r="E65" s="532"/>
      <c r="F65" s="533"/>
      <c r="G65" s="538" t="s">
        <v>266</v>
      </c>
      <c r="H65" s="539"/>
      <c r="I65" s="539"/>
      <c r="J65" s="539"/>
      <c r="K65" s="539"/>
      <c r="L65" s="539"/>
      <c r="M65" s="539"/>
      <c r="N65" s="539"/>
      <c r="O65" s="540"/>
      <c r="P65" s="749" t="s">
        <v>60</v>
      </c>
      <c r="Q65" s="539"/>
      <c r="R65" s="539"/>
      <c r="S65" s="539"/>
      <c r="T65" s="539"/>
      <c r="U65" s="539"/>
      <c r="V65" s="539"/>
      <c r="W65" s="539"/>
      <c r="X65" s="540"/>
      <c r="Y65" s="1015"/>
      <c r="Z65" s="399"/>
      <c r="AA65" s="400"/>
      <c r="AB65" s="1019" t="s">
        <v>12</v>
      </c>
      <c r="AC65" s="1020"/>
      <c r="AD65" s="1021"/>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1"/>
      <c r="B66" s="532"/>
      <c r="C66" s="532"/>
      <c r="D66" s="532"/>
      <c r="E66" s="532"/>
      <c r="F66" s="533"/>
      <c r="G66" s="541"/>
      <c r="H66" s="369"/>
      <c r="I66" s="369"/>
      <c r="J66" s="369"/>
      <c r="K66" s="369"/>
      <c r="L66" s="369"/>
      <c r="M66" s="369"/>
      <c r="N66" s="369"/>
      <c r="O66" s="542"/>
      <c r="P66" s="554"/>
      <c r="Q66" s="369"/>
      <c r="R66" s="369"/>
      <c r="S66" s="369"/>
      <c r="T66" s="369"/>
      <c r="U66" s="369"/>
      <c r="V66" s="369"/>
      <c r="W66" s="369"/>
      <c r="X66" s="542"/>
      <c r="Y66" s="1016"/>
      <c r="Z66" s="1017"/>
      <c r="AA66" s="1018"/>
      <c r="AB66" s="1022"/>
      <c r="AC66" s="1023"/>
      <c r="AD66" s="1024"/>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4"/>
      <c r="B67" s="532"/>
      <c r="C67" s="532"/>
      <c r="D67" s="532"/>
      <c r="E67" s="532"/>
      <c r="F67" s="533"/>
      <c r="G67" s="508"/>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19"/>
      <c r="AC67" s="1014"/>
      <c r="AD67" s="1014"/>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5"/>
      <c r="B68" s="536"/>
      <c r="C68" s="536"/>
      <c r="D68" s="536"/>
      <c r="E68" s="536"/>
      <c r="F68" s="537"/>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668"/>
      <c r="AC68" s="1010"/>
      <c r="AD68" s="1010"/>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4"/>
      <c r="B69" s="635"/>
      <c r="C69" s="635"/>
      <c r="D69" s="635"/>
      <c r="E69" s="635"/>
      <c r="F69" s="636"/>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4"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6" sqref="L6:X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2"/>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47"/>
      <c r="B4" s="1048"/>
      <c r="C4" s="1048"/>
      <c r="D4" s="1048"/>
      <c r="E4" s="1048"/>
      <c r="F4" s="1049"/>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47"/>
      <c r="B5" s="1048"/>
      <c r="C5" s="1048"/>
      <c r="D5" s="1048"/>
      <c r="E5" s="1048"/>
      <c r="F5" s="104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7"/>
      <c r="B6" s="1048"/>
      <c r="C6" s="1048"/>
      <c r="D6" s="1048"/>
      <c r="E6" s="1048"/>
      <c r="F6" s="104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7"/>
      <c r="B7" s="1048"/>
      <c r="C7" s="1048"/>
      <c r="D7" s="1048"/>
      <c r="E7" s="1048"/>
      <c r="F7" s="104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7"/>
      <c r="B8" s="1048"/>
      <c r="C8" s="1048"/>
      <c r="D8" s="1048"/>
      <c r="E8" s="1048"/>
      <c r="F8" s="104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7"/>
      <c r="B9" s="1048"/>
      <c r="C9" s="1048"/>
      <c r="D9" s="1048"/>
      <c r="E9" s="1048"/>
      <c r="F9" s="104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7"/>
      <c r="B10" s="1048"/>
      <c r="C10" s="1048"/>
      <c r="D10" s="1048"/>
      <c r="E10" s="1048"/>
      <c r="F10" s="104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7"/>
      <c r="B11" s="1048"/>
      <c r="C11" s="1048"/>
      <c r="D11" s="1048"/>
      <c r="E11" s="1048"/>
      <c r="F11" s="104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7"/>
      <c r="B12" s="1048"/>
      <c r="C12" s="1048"/>
      <c r="D12" s="1048"/>
      <c r="E12" s="1048"/>
      <c r="F12" s="104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7"/>
      <c r="B13" s="1048"/>
      <c r="C13" s="1048"/>
      <c r="D13" s="1048"/>
      <c r="E13" s="1048"/>
      <c r="F13" s="104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47"/>
      <c r="B17" s="1048"/>
      <c r="C17" s="1048"/>
      <c r="D17" s="1048"/>
      <c r="E17" s="1048"/>
      <c r="F17" s="1049"/>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47"/>
      <c r="B18" s="1048"/>
      <c r="C18" s="1048"/>
      <c r="D18" s="1048"/>
      <c r="E18" s="1048"/>
      <c r="F18" s="104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7"/>
      <c r="B19" s="1048"/>
      <c r="C19" s="1048"/>
      <c r="D19" s="1048"/>
      <c r="E19" s="1048"/>
      <c r="F19" s="104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7"/>
      <c r="B20" s="1048"/>
      <c r="C20" s="1048"/>
      <c r="D20" s="1048"/>
      <c r="E20" s="1048"/>
      <c r="F20" s="104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7"/>
      <c r="B21" s="1048"/>
      <c r="C21" s="1048"/>
      <c r="D21" s="1048"/>
      <c r="E21" s="1048"/>
      <c r="F21" s="104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7"/>
      <c r="B22" s="1048"/>
      <c r="C22" s="1048"/>
      <c r="D22" s="1048"/>
      <c r="E22" s="1048"/>
      <c r="F22" s="104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7"/>
      <c r="B23" s="1048"/>
      <c r="C23" s="1048"/>
      <c r="D23" s="1048"/>
      <c r="E23" s="1048"/>
      <c r="F23" s="104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7"/>
      <c r="B24" s="1048"/>
      <c r="C24" s="1048"/>
      <c r="D24" s="1048"/>
      <c r="E24" s="1048"/>
      <c r="F24" s="104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7"/>
      <c r="B25" s="1048"/>
      <c r="C25" s="1048"/>
      <c r="D25" s="1048"/>
      <c r="E25" s="1048"/>
      <c r="F25" s="104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7"/>
      <c r="B26" s="1048"/>
      <c r="C26" s="1048"/>
      <c r="D26" s="1048"/>
      <c r="E26" s="1048"/>
      <c r="F26" s="104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47"/>
      <c r="B30" s="1048"/>
      <c r="C30" s="1048"/>
      <c r="D30" s="1048"/>
      <c r="E30" s="1048"/>
      <c r="F30" s="1049"/>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47"/>
      <c r="B31" s="1048"/>
      <c r="C31" s="1048"/>
      <c r="D31" s="1048"/>
      <c r="E31" s="1048"/>
      <c r="F31" s="104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7"/>
      <c r="B32" s="1048"/>
      <c r="C32" s="1048"/>
      <c r="D32" s="1048"/>
      <c r="E32" s="1048"/>
      <c r="F32" s="104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7"/>
      <c r="B33" s="1048"/>
      <c r="C33" s="1048"/>
      <c r="D33" s="1048"/>
      <c r="E33" s="1048"/>
      <c r="F33" s="104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7"/>
      <c r="B34" s="1048"/>
      <c r="C34" s="1048"/>
      <c r="D34" s="1048"/>
      <c r="E34" s="1048"/>
      <c r="F34" s="104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7"/>
      <c r="B35" s="1048"/>
      <c r="C35" s="1048"/>
      <c r="D35" s="1048"/>
      <c r="E35" s="1048"/>
      <c r="F35" s="104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7"/>
      <c r="B36" s="1048"/>
      <c r="C36" s="1048"/>
      <c r="D36" s="1048"/>
      <c r="E36" s="1048"/>
      <c r="F36" s="104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7"/>
      <c r="B37" s="1048"/>
      <c r="C37" s="1048"/>
      <c r="D37" s="1048"/>
      <c r="E37" s="1048"/>
      <c r="F37" s="104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7"/>
      <c r="B38" s="1048"/>
      <c r="C38" s="1048"/>
      <c r="D38" s="1048"/>
      <c r="E38" s="1048"/>
      <c r="F38" s="104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7"/>
      <c r="B39" s="1048"/>
      <c r="C39" s="1048"/>
      <c r="D39" s="1048"/>
      <c r="E39" s="1048"/>
      <c r="F39" s="104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47"/>
      <c r="B43" s="1048"/>
      <c r="C43" s="1048"/>
      <c r="D43" s="1048"/>
      <c r="E43" s="1048"/>
      <c r="F43" s="1049"/>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47"/>
      <c r="B44" s="1048"/>
      <c r="C44" s="1048"/>
      <c r="D44" s="1048"/>
      <c r="E44" s="1048"/>
      <c r="F44" s="104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7"/>
      <c r="B45" s="1048"/>
      <c r="C45" s="1048"/>
      <c r="D45" s="1048"/>
      <c r="E45" s="1048"/>
      <c r="F45" s="104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7"/>
      <c r="B46" s="1048"/>
      <c r="C46" s="1048"/>
      <c r="D46" s="1048"/>
      <c r="E46" s="1048"/>
      <c r="F46" s="104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7"/>
      <c r="B47" s="1048"/>
      <c r="C47" s="1048"/>
      <c r="D47" s="1048"/>
      <c r="E47" s="1048"/>
      <c r="F47" s="104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7"/>
      <c r="B48" s="1048"/>
      <c r="C48" s="1048"/>
      <c r="D48" s="1048"/>
      <c r="E48" s="1048"/>
      <c r="F48" s="104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7"/>
      <c r="B49" s="1048"/>
      <c r="C49" s="1048"/>
      <c r="D49" s="1048"/>
      <c r="E49" s="1048"/>
      <c r="F49" s="104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7"/>
      <c r="B50" s="1048"/>
      <c r="C50" s="1048"/>
      <c r="D50" s="1048"/>
      <c r="E50" s="1048"/>
      <c r="F50" s="104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7"/>
      <c r="B51" s="1048"/>
      <c r="C51" s="1048"/>
      <c r="D51" s="1048"/>
      <c r="E51" s="1048"/>
      <c r="F51" s="104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7"/>
      <c r="B52" s="1048"/>
      <c r="C52" s="1048"/>
      <c r="D52" s="1048"/>
      <c r="E52" s="1048"/>
      <c r="F52" s="104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47"/>
      <c r="B57" s="1048"/>
      <c r="C57" s="1048"/>
      <c r="D57" s="1048"/>
      <c r="E57" s="1048"/>
      <c r="F57" s="1049"/>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47"/>
      <c r="B58" s="1048"/>
      <c r="C58" s="1048"/>
      <c r="D58" s="1048"/>
      <c r="E58" s="1048"/>
      <c r="F58" s="104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7"/>
      <c r="B59" s="1048"/>
      <c r="C59" s="1048"/>
      <c r="D59" s="1048"/>
      <c r="E59" s="1048"/>
      <c r="F59" s="104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7"/>
      <c r="B60" s="1048"/>
      <c r="C60" s="1048"/>
      <c r="D60" s="1048"/>
      <c r="E60" s="1048"/>
      <c r="F60" s="104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7"/>
      <c r="B61" s="1048"/>
      <c r="C61" s="1048"/>
      <c r="D61" s="1048"/>
      <c r="E61" s="1048"/>
      <c r="F61" s="104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7"/>
      <c r="B62" s="1048"/>
      <c r="C62" s="1048"/>
      <c r="D62" s="1048"/>
      <c r="E62" s="1048"/>
      <c r="F62" s="104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7"/>
      <c r="B63" s="1048"/>
      <c r="C63" s="1048"/>
      <c r="D63" s="1048"/>
      <c r="E63" s="1048"/>
      <c r="F63" s="104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7"/>
      <c r="B64" s="1048"/>
      <c r="C64" s="1048"/>
      <c r="D64" s="1048"/>
      <c r="E64" s="1048"/>
      <c r="F64" s="104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7"/>
      <c r="B65" s="1048"/>
      <c r="C65" s="1048"/>
      <c r="D65" s="1048"/>
      <c r="E65" s="1048"/>
      <c r="F65" s="104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7"/>
      <c r="B66" s="1048"/>
      <c r="C66" s="1048"/>
      <c r="D66" s="1048"/>
      <c r="E66" s="1048"/>
      <c r="F66" s="104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47"/>
      <c r="B70" s="1048"/>
      <c r="C70" s="1048"/>
      <c r="D70" s="1048"/>
      <c r="E70" s="1048"/>
      <c r="F70" s="1049"/>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47"/>
      <c r="B71" s="1048"/>
      <c r="C71" s="1048"/>
      <c r="D71" s="1048"/>
      <c r="E71" s="1048"/>
      <c r="F71" s="104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7"/>
      <c r="B72" s="1048"/>
      <c r="C72" s="1048"/>
      <c r="D72" s="1048"/>
      <c r="E72" s="1048"/>
      <c r="F72" s="104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7"/>
      <c r="B73" s="1048"/>
      <c r="C73" s="1048"/>
      <c r="D73" s="1048"/>
      <c r="E73" s="1048"/>
      <c r="F73" s="104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7"/>
      <c r="B74" s="1048"/>
      <c r="C74" s="1048"/>
      <c r="D74" s="1048"/>
      <c r="E74" s="1048"/>
      <c r="F74" s="104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7"/>
      <c r="B75" s="1048"/>
      <c r="C75" s="1048"/>
      <c r="D75" s="1048"/>
      <c r="E75" s="1048"/>
      <c r="F75" s="104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7"/>
      <c r="B76" s="1048"/>
      <c r="C76" s="1048"/>
      <c r="D76" s="1048"/>
      <c r="E76" s="1048"/>
      <c r="F76" s="104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7"/>
      <c r="B77" s="1048"/>
      <c r="C77" s="1048"/>
      <c r="D77" s="1048"/>
      <c r="E77" s="1048"/>
      <c r="F77" s="104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7"/>
      <c r="B78" s="1048"/>
      <c r="C78" s="1048"/>
      <c r="D78" s="1048"/>
      <c r="E78" s="1048"/>
      <c r="F78" s="104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7"/>
      <c r="B79" s="1048"/>
      <c r="C79" s="1048"/>
      <c r="D79" s="1048"/>
      <c r="E79" s="1048"/>
      <c r="F79" s="104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47"/>
      <c r="B83" s="1048"/>
      <c r="C83" s="1048"/>
      <c r="D83" s="1048"/>
      <c r="E83" s="1048"/>
      <c r="F83" s="1049"/>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47"/>
      <c r="B84" s="1048"/>
      <c r="C84" s="1048"/>
      <c r="D84" s="1048"/>
      <c r="E84" s="1048"/>
      <c r="F84" s="104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7"/>
      <c r="B85" s="1048"/>
      <c r="C85" s="1048"/>
      <c r="D85" s="1048"/>
      <c r="E85" s="1048"/>
      <c r="F85" s="104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7"/>
      <c r="B86" s="1048"/>
      <c r="C86" s="1048"/>
      <c r="D86" s="1048"/>
      <c r="E86" s="1048"/>
      <c r="F86" s="104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7"/>
      <c r="B87" s="1048"/>
      <c r="C87" s="1048"/>
      <c r="D87" s="1048"/>
      <c r="E87" s="1048"/>
      <c r="F87" s="104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7"/>
      <c r="B88" s="1048"/>
      <c r="C88" s="1048"/>
      <c r="D88" s="1048"/>
      <c r="E88" s="1048"/>
      <c r="F88" s="104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7"/>
      <c r="B89" s="1048"/>
      <c r="C89" s="1048"/>
      <c r="D89" s="1048"/>
      <c r="E89" s="1048"/>
      <c r="F89" s="104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7"/>
      <c r="B90" s="1048"/>
      <c r="C90" s="1048"/>
      <c r="D90" s="1048"/>
      <c r="E90" s="1048"/>
      <c r="F90" s="104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7"/>
      <c r="B91" s="1048"/>
      <c r="C91" s="1048"/>
      <c r="D91" s="1048"/>
      <c r="E91" s="1048"/>
      <c r="F91" s="104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7"/>
      <c r="B92" s="1048"/>
      <c r="C92" s="1048"/>
      <c r="D92" s="1048"/>
      <c r="E92" s="1048"/>
      <c r="F92" s="104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47"/>
      <c r="B96" s="1048"/>
      <c r="C96" s="1048"/>
      <c r="D96" s="1048"/>
      <c r="E96" s="1048"/>
      <c r="F96" s="1049"/>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47"/>
      <c r="B97" s="1048"/>
      <c r="C97" s="1048"/>
      <c r="D97" s="1048"/>
      <c r="E97" s="1048"/>
      <c r="F97" s="104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7"/>
      <c r="B98" s="1048"/>
      <c r="C98" s="1048"/>
      <c r="D98" s="1048"/>
      <c r="E98" s="1048"/>
      <c r="F98" s="104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7"/>
      <c r="B99" s="1048"/>
      <c r="C99" s="1048"/>
      <c r="D99" s="1048"/>
      <c r="E99" s="1048"/>
      <c r="F99" s="104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7"/>
      <c r="B100" s="1048"/>
      <c r="C100" s="1048"/>
      <c r="D100" s="1048"/>
      <c r="E100" s="1048"/>
      <c r="F100" s="104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7"/>
      <c r="B101" s="1048"/>
      <c r="C101" s="1048"/>
      <c r="D101" s="1048"/>
      <c r="E101" s="1048"/>
      <c r="F101" s="104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7"/>
      <c r="B102" s="1048"/>
      <c r="C102" s="1048"/>
      <c r="D102" s="1048"/>
      <c r="E102" s="1048"/>
      <c r="F102" s="104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7"/>
      <c r="B103" s="1048"/>
      <c r="C103" s="1048"/>
      <c r="D103" s="1048"/>
      <c r="E103" s="1048"/>
      <c r="F103" s="104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7"/>
      <c r="B104" s="1048"/>
      <c r="C104" s="1048"/>
      <c r="D104" s="1048"/>
      <c r="E104" s="1048"/>
      <c r="F104" s="104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7"/>
      <c r="B105" s="1048"/>
      <c r="C105" s="1048"/>
      <c r="D105" s="1048"/>
      <c r="E105" s="1048"/>
      <c r="F105" s="104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47"/>
      <c r="B110" s="1048"/>
      <c r="C110" s="1048"/>
      <c r="D110" s="1048"/>
      <c r="E110" s="1048"/>
      <c r="F110" s="1049"/>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47"/>
      <c r="B111" s="1048"/>
      <c r="C111" s="1048"/>
      <c r="D111" s="1048"/>
      <c r="E111" s="1048"/>
      <c r="F111" s="104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7"/>
      <c r="B112" s="1048"/>
      <c r="C112" s="1048"/>
      <c r="D112" s="1048"/>
      <c r="E112" s="1048"/>
      <c r="F112" s="104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7"/>
      <c r="B113" s="1048"/>
      <c r="C113" s="1048"/>
      <c r="D113" s="1048"/>
      <c r="E113" s="1048"/>
      <c r="F113" s="104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7"/>
      <c r="B114" s="1048"/>
      <c r="C114" s="1048"/>
      <c r="D114" s="1048"/>
      <c r="E114" s="1048"/>
      <c r="F114" s="104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7"/>
      <c r="B115" s="1048"/>
      <c r="C115" s="1048"/>
      <c r="D115" s="1048"/>
      <c r="E115" s="1048"/>
      <c r="F115" s="104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7"/>
      <c r="B116" s="1048"/>
      <c r="C116" s="1048"/>
      <c r="D116" s="1048"/>
      <c r="E116" s="1048"/>
      <c r="F116" s="104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7"/>
      <c r="B117" s="1048"/>
      <c r="C117" s="1048"/>
      <c r="D117" s="1048"/>
      <c r="E117" s="1048"/>
      <c r="F117" s="104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7"/>
      <c r="B118" s="1048"/>
      <c r="C118" s="1048"/>
      <c r="D118" s="1048"/>
      <c r="E118" s="1048"/>
      <c r="F118" s="104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7"/>
      <c r="B119" s="1048"/>
      <c r="C119" s="1048"/>
      <c r="D119" s="1048"/>
      <c r="E119" s="1048"/>
      <c r="F119" s="104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47"/>
      <c r="B123" s="1048"/>
      <c r="C123" s="1048"/>
      <c r="D123" s="1048"/>
      <c r="E123" s="1048"/>
      <c r="F123" s="1049"/>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47"/>
      <c r="B124" s="1048"/>
      <c r="C124" s="1048"/>
      <c r="D124" s="1048"/>
      <c r="E124" s="1048"/>
      <c r="F124" s="104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7"/>
      <c r="B125" s="1048"/>
      <c r="C125" s="1048"/>
      <c r="D125" s="1048"/>
      <c r="E125" s="1048"/>
      <c r="F125" s="104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7"/>
      <c r="B126" s="1048"/>
      <c r="C126" s="1048"/>
      <c r="D126" s="1048"/>
      <c r="E126" s="1048"/>
      <c r="F126" s="104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7"/>
      <c r="B127" s="1048"/>
      <c r="C127" s="1048"/>
      <c r="D127" s="1048"/>
      <c r="E127" s="1048"/>
      <c r="F127" s="104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7"/>
      <c r="B128" s="1048"/>
      <c r="C128" s="1048"/>
      <c r="D128" s="1048"/>
      <c r="E128" s="1048"/>
      <c r="F128" s="104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7"/>
      <c r="B129" s="1048"/>
      <c r="C129" s="1048"/>
      <c r="D129" s="1048"/>
      <c r="E129" s="1048"/>
      <c r="F129" s="104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7"/>
      <c r="B130" s="1048"/>
      <c r="C130" s="1048"/>
      <c r="D130" s="1048"/>
      <c r="E130" s="1048"/>
      <c r="F130" s="104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7"/>
      <c r="B131" s="1048"/>
      <c r="C131" s="1048"/>
      <c r="D131" s="1048"/>
      <c r="E131" s="1048"/>
      <c r="F131" s="104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7"/>
      <c r="B132" s="1048"/>
      <c r="C132" s="1048"/>
      <c r="D132" s="1048"/>
      <c r="E132" s="1048"/>
      <c r="F132" s="104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47"/>
      <c r="B136" s="1048"/>
      <c r="C136" s="1048"/>
      <c r="D136" s="1048"/>
      <c r="E136" s="1048"/>
      <c r="F136" s="1049"/>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47"/>
      <c r="B137" s="1048"/>
      <c r="C137" s="1048"/>
      <c r="D137" s="1048"/>
      <c r="E137" s="1048"/>
      <c r="F137" s="104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7"/>
      <c r="B138" s="1048"/>
      <c r="C138" s="1048"/>
      <c r="D138" s="1048"/>
      <c r="E138" s="1048"/>
      <c r="F138" s="104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7"/>
      <c r="B139" s="1048"/>
      <c r="C139" s="1048"/>
      <c r="D139" s="1048"/>
      <c r="E139" s="1048"/>
      <c r="F139" s="104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7"/>
      <c r="B140" s="1048"/>
      <c r="C140" s="1048"/>
      <c r="D140" s="1048"/>
      <c r="E140" s="1048"/>
      <c r="F140" s="104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7"/>
      <c r="B141" s="1048"/>
      <c r="C141" s="1048"/>
      <c r="D141" s="1048"/>
      <c r="E141" s="1048"/>
      <c r="F141" s="104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7"/>
      <c r="B142" s="1048"/>
      <c r="C142" s="1048"/>
      <c r="D142" s="1048"/>
      <c r="E142" s="1048"/>
      <c r="F142" s="104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7"/>
      <c r="B143" s="1048"/>
      <c r="C143" s="1048"/>
      <c r="D143" s="1048"/>
      <c r="E143" s="1048"/>
      <c r="F143" s="104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7"/>
      <c r="B144" s="1048"/>
      <c r="C144" s="1048"/>
      <c r="D144" s="1048"/>
      <c r="E144" s="1048"/>
      <c r="F144" s="104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7"/>
      <c r="B145" s="1048"/>
      <c r="C145" s="1048"/>
      <c r="D145" s="1048"/>
      <c r="E145" s="1048"/>
      <c r="F145" s="104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47"/>
      <c r="B149" s="1048"/>
      <c r="C149" s="1048"/>
      <c r="D149" s="1048"/>
      <c r="E149" s="1048"/>
      <c r="F149" s="1049"/>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47"/>
      <c r="B150" s="1048"/>
      <c r="C150" s="1048"/>
      <c r="D150" s="1048"/>
      <c r="E150" s="1048"/>
      <c r="F150" s="104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7"/>
      <c r="B151" s="1048"/>
      <c r="C151" s="1048"/>
      <c r="D151" s="1048"/>
      <c r="E151" s="1048"/>
      <c r="F151" s="104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7"/>
      <c r="B152" s="1048"/>
      <c r="C152" s="1048"/>
      <c r="D152" s="1048"/>
      <c r="E152" s="1048"/>
      <c r="F152" s="104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7"/>
      <c r="B153" s="1048"/>
      <c r="C153" s="1048"/>
      <c r="D153" s="1048"/>
      <c r="E153" s="1048"/>
      <c r="F153" s="104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7"/>
      <c r="B154" s="1048"/>
      <c r="C154" s="1048"/>
      <c r="D154" s="1048"/>
      <c r="E154" s="1048"/>
      <c r="F154" s="104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7"/>
      <c r="B155" s="1048"/>
      <c r="C155" s="1048"/>
      <c r="D155" s="1048"/>
      <c r="E155" s="1048"/>
      <c r="F155" s="104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7"/>
      <c r="B156" s="1048"/>
      <c r="C156" s="1048"/>
      <c r="D156" s="1048"/>
      <c r="E156" s="1048"/>
      <c r="F156" s="104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7"/>
      <c r="B157" s="1048"/>
      <c r="C157" s="1048"/>
      <c r="D157" s="1048"/>
      <c r="E157" s="1048"/>
      <c r="F157" s="104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7"/>
      <c r="B158" s="1048"/>
      <c r="C158" s="1048"/>
      <c r="D158" s="1048"/>
      <c r="E158" s="1048"/>
      <c r="F158" s="104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47"/>
      <c r="B163" s="1048"/>
      <c r="C163" s="1048"/>
      <c r="D163" s="1048"/>
      <c r="E163" s="1048"/>
      <c r="F163" s="1049"/>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47"/>
      <c r="B164" s="1048"/>
      <c r="C164" s="1048"/>
      <c r="D164" s="1048"/>
      <c r="E164" s="1048"/>
      <c r="F164" s="104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7"/>
      <c r="B165" s="1048"/>
      <c r="C165" s="1048"/>
      <c r="D165" s="1048"/>
      <c r="E165" s="1048"/>
      <c r="F165" s="104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7"/>
      <c r="B166" s="1048"/>
      <c r="C166" s="1048"/>
      <c r="D166" s="1048"/>
      <c r="E166" s="1048"/>
      <c r="F166" s="104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7"/>
      <c r="B167" s="1048"/>
      <c r="C167" s="1048"/>
      <c r="D167" s="1048"/>
      <c r="E167" s="1048"/>
      <c r="F167" s="104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7"/>
      <c r="B168" s="1048"/>
      <c r="C168" s="1048"/>
      <c r="D168" s="1048"/>
      <c r="E168" s="1048"/>
      <c r="F168" s="104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7"/>
      <c r="B169" s="1048"/>
      <c r="C169" s="1048"/>
      <c r="D169" s="1048"/>
      <c r="E169" s="1048"/>
      <c r="F169" s="104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7"/>
      <c r="B170" s="1048"/>
      <c r="C170" s="1048"/>
      <c r="D170" s="1048"/>
      <c r="E170" s="1048"/>
      <c r="F170" s="104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7"/>
      <c r="B171" s="1048"/>
      <c r="C171" s="1048"/>
      <c r="D171" s="1048"/>
      <c r="E171" s="1048"/>
      <c r="F171" s="104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7"/>
      <c r="B172" s="1048"/>
      <c r="C172" s="1048"/>
      <c r="D172" s="1048"/>
      <c r="E172" s="1048"/>
      <c r="F172" s="104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47"/>
      <c r="B176" s="1048"/>
      <c r="C176" s="1048"/>
      <c r="D176" s="1048"/>
      <c r="E176" s="1048"/>
      <c r="F176" s="1049"/>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47"/>
      <c r="B177" s="1048"/>
      <c r="C177" s="1048"/>
      <c r="D177" s="1048"/>
      <c r="E177" s="1048"/>
      <c r="F177" s="104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7"/>
      <c r="B178" s="1048"/>
      <c r="C178" s="1048"/>
      <c r="D178" s="1048"/>
      <c r="E178" s="1048"/>
      <c r="F178" s="104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7"/>
      <c r="B179" s="1048"/>
      <c r="C179" s="1048"/>
      <c r="D179" s="1048"/>
      <c r="E179" s="1048"/>
      <c r="F179" s="104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7"/>
      <c r="B180" s="1048"/>
      <c r="C180" s="1048"/>
      <c r="D180" s="1048"/>
      <c r="E180" s="1048"/>
      <c r="F180" s="104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7"/>
      <c r="B181" s="1048"/>
      <c r="C181" s="1048"/>
      <c r="D181" s="1048"/>
      <c r="E181" s="1048"/>
      <c r="F181" s="104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7"/>
      <c r="B182" s="1048"/>
      <c r="C182" s="1048"/>
      <c r="D182" s="1048"/>
      <c r="E182" s="1048"/>
      <c r="F182" s="104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7"/>
      <c r="B183" s="1048"/>
      <c r="C183" s="1048"/>
      <c r="D183" s="1048"/>
      <c r="E183" s="1048"/>
      <c r="F183" s="104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7"/>
      <c r="B184" s="1048"/>
      <c r="C184" s="1048"/>
      <c r="D184" s="1048"/>
      <c r="E184" s="1048"/>
      <c r="F184" s="104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7"/>
      <c r="B185" s="1048"/>
      <c r="C185" s="1048"/>
      <c r="D185" s="1048"/>
      <c r="E185" s="1048"/>
      <c r="F185" s="104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47"/>
      <c r="B189" s="1048"/>
      <c r="C189" s="1048"/>
      <c r="D189" s="1048"/>
      <c r="E189" s="1048"/>
      <c r="F189" s="1049"/>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47"/>
      <c r="B190" s="1048"/>
      <c r="C190" s="1048"/>
      <c r="D190" s="1048"/>
      <c r="E190" s="1048"/>
      <c r="F190" s="104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7"/>
      <c r="B191" s="1048"/>
      <c r="C191" s="1048"/>
      <c r="D191" s="1048"/>
      <c r="E191" s="1048"/>
      <c r="F191" s="104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7"/>
      <c r="B192" s="1048"/>
      <c r="C192" s="1048"/>
      <c r="D192" s="1048"/>
      <c r="E192" s="1048"/>
      <c r="F192" s="104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7"/>
      <c r="B193" s="1048"/>
      <c r="C193" s="1048"/>
      <c r="D193" s="1048"/>
      <c r="E193" s="1048"/>
      <c r="F193" s="104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7"/>
      <c r="B194" s="1048"/>
      <c r="C194" s="1048"/>
      <c r="D194" s="1048"/>
      <c r="E194" s="1048"/>
      <c r="F194" s="104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7"/>
      <c r="B195" s="1048"/>
      <c r="C195" s="1048"/>
      <c r="D195" s="1048"/>
      <c r="E195" s="1048"/>
      <c r="F195" s="104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7"/>
      <c r="B196" s="1048"/>
      <c r="C196" s="1048"/>
      <c r="D196" s="1048"/>
      <c r="E196" s="1048"/>
      <c r="F196" s="104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7"/>
      <c r="B197" s="1048"/>
      <c r="C197" s="1048"/>
      <c r="D197" s="1048"/>
      <c r="E197" s="1048"/>
      <c r="F197" s="104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7"/>
      <c r="B198" s="1048"/>
      <c r="C198" s="1048"/>
      <c r="D198" s="1048"/>
      <c r="E198" s="1048"/>
      <c r="F198" s="104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47"/>
      <c r="B202" s="1048"/>
      <c r="C202" s="1048"/>
      <c r="D202" s="1048"/>
      <c r="E202" s="1048"/>
      <c r="F202" s="1049"/>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47"/>
      <c r="B203" s="1048"/>
      <c r="C203" s="1048"/>
      <c r="D203" s="1048"/>
      <c r="E203" s="1048"/>
      <c r="F203" s="104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7"/>
      <c r="B204" s="1048"/>
      <c r="C204" s="1048"/>
      <c r="D204" s="1048"/>
      <c r="E204" s="1048"/>
      <c r="F204" s="104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7"/>
      <c r="B205" s="1048"/>
      <c r="C205" s="1048"/>
      <c r="D205" s="1048"/>
      <c r="E205" s="1048"/>
      <c r="F205" s="104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7"/>
      <c r="B206" s="1048"/>
      <c r="C206" s="1048"/>
      <c r="D206" s="1048"/>
      <c r="E206" s="1048"/>
      <c r="F206" s="104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7"/>
      <c r="B207" s="1048"/>
      <c r="C207" s="1048"/>
      <c r="D207" s="1048"/>
      <c r="E207" s="1048"/>
      <c r="F207" s="104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7"/>
      <c r="B208" s="1048"/>
      <c r="C208" s="1048"/>
      <c r="D208" s="1048"/>
      <c r="E208" s="1048"/>
      <c r="F208" s="104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7"/>
      <c r="B209" s="1048"/>
      <c r="C209" s="1048"/>
      <c r="D209" s="1048"/>
      <c r="E209" s="1048"/>
      <c r="F209" s="104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7"/>
      <c r="B210" s="1048"/>
      <c r="C210" s="1048"/>
      <c r="D210" s="1048"/>
      <c r="E210" s="1048"/>
      <c r="F210" s="104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7"/>
      <c r="B211" s="1048"/>
      <c r="C211" s="1048"/>
      <c r="D211" s="1048"/>
      <c r="E211" s="1048"/>
      <c r="F211" s="104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47"/>
      <c r="B216" s="1048"/>
      <c r="C216" s="1048"/>
      <c r="D216" s="1048"/>
      <c r="E216" s="1048"/>
      <c r="F216" s="1049"/>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47"/>
      <c r="B217" s="1048"/>
      <c r="C217" s="1048"/>
      <c r="D217" s="1048"/>
      <c r="E217" s="1048"/>
      <c r="F217" s="104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7"/>
      <c r="B218" s="1048"/>
      <c r="C218" s="1048"/>
      <c r="D218" s="1048"/>
      <c r="E218" s="1048"/>
      <c r="F218" s="104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7"/>
      <c r="B219" s="1048"/>
      <c r="C219" s="1048"/>
      <c r="D219" s="1048"/>
      <c r="E219" s="1048"/>
      <c r="F219" s="104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7"/>
      <c r="B220" s="1048"/>
      <c r="C220" s="1048"/>
      <c r="D220" s="1048"/>
      <c r="E220" s="1048"/>
      <c r="F220" s="104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7"/>
      <c r="B221" s="1048"/>
      <c r="C221" s="1048"/>
      <c r="D221" s="1048"/>
      <c r="E221" s="1048"/>
      <c r="F221" s="104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7"/>
      <c r="B222" s="1048"/>
      <c r="C222" s="1048"/>
      <c r="D222" s="1048"/>
      <c r="E222" s="1048"/>
      <c r="F222" s="104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7"/>
      <c r="B223" s="1048"/>
      <c r="C223" s="1048"/>
      <c r="D223" s="1048"/>
      <c r="E223" s="1048"/>
      <c r="F223" s="104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7"/>
      <c r="B224" s="1048"/>
      <c r="C224" s="1048"/>
      <c r="D224" s="1048"/>
      <c r="E224" s="1048"/>
      <c r="F224" s="104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7"/>
      <c r="B225" s="1048"/>
      <c r="C225" s="1048"/>
      <c r="D225" s="1048"/>
      <c r="E225" s="1048"/>
      <c r="F225" s="104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47"/>
      <c r="B229" s="1048"/>
      <c r="C229" s="1048"/>
      <c r="D229" s="1048"/>
      <c r="E229" s="1048"/>
      <c r="F229" s="1049"/>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47"/>
      <c r="B230" s="1048"/>
      <c r="C230" s="1048"/>
      <c r="D230" s="1048"/>
      <c r="E230" s="1048"/>
      <c r="F230" s="104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7"/>
      <c r="B231" s="1048"/>
      <c r="C231" s="1048"/>
      <c r="D231" s="1048"/>
      <c r="E231" s="1048"/>
      <c r="F231" s="104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7"/>
      <c r="B232" s="1048"/>
      <c r="C232" s="1048"/>
      <c r="D232" s="1048"/>
      <c r="E232" s="1048"/>
      <c r="F232" s="104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7"/>
      <c r="B233" s="1048"/>
      <c r="C233" s="1048"/>
      <c r="D233" s="1048"/>
      <c r="E233" s="1048"/>
      <c r="F233" s="104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7"/>
      <c r="B234" s="1048"/>
      <c r="C234" s="1048"/>
      <c r="D234" s="1048"/>
      <c r="E234" s="1048"/>
      <c r="F234" s="104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7"/>
      <c r="B235" s="1048"/>
      <c r="C235" s="1048"/>
      <c r="D235" s="1048"/>
      <c r="E235" s="1048"/>
      <c r="F235" s="104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7"/>
      <c r="B236" s="1048"/>
      <c r="C236" s="1048"/>
      <c r="D236" s="1048"/>
      <c r="E236" s="1048"/>
      <c r="F236" s="104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7"/>
      <c r="B237" s="1048"/>
      <c r="C237" s="1048"/>
      <c r="D237" s="1048"/>
      <c r="E237" s="1048"/>
      <c r="F237" s="104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7"/>
      <c r="B238" s="1048"/>
      <c r="C238" s="1048"/>
      <c r="D238" s="1048"/>
      <c r="E238" s="1048"/>
      <c r="F238" s="104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47"/>
      <c r="B242" s="1048"/>
      <c r="C242" s="1048"/>
      <c r="D242" s="1048"/>
      <c r="E242" s="1048"/>
      <c r="F242" s="1049"/>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47"/>
      <c r="B243" s="1048"/>
      <c r="C243" s="1048"/>
      <c r="D243" s="1048"/>
      <c r="E243" s="1048"/>
      <c r="F243" s="104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7"/>
      <c r="B244" s="1048"/>
      <c r="C244" s="1048"/>
      <c r="D244" s="1048"/>
      <c r="E244" s="1048"/>
      <c r="F244" s="104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7"/>
      <c r="B245" s="1048"/>
      <c r="C245" s="1048"/>
      <c r="D245" s="1048"/>
      <c r="E245" s="1048"/>
      <c r="F245" s="104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7"/>
      <c r="B246" s="1048"/>
      <c r="C246" s="1048"/>
      <c r="D246" s="1048"/>
      <c r="E246" s="1048"/>
      <c r="F246" s="104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7"/>
      <c r="B247" s="1048"/>
      <c r="C247" s="1048"/>
      <c r="D247" s="1048"/>
      <c r="E247" s="1048"/>
      <c r="F247" s="104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7"/>
      <c r="B248" s="1048"/>
      <c r="C248" s="1048"/>
      <c r="D248" s="1048"/>
      <c r="E248" s="1048"/>
      <c r="F248" s="104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7"/>
      <c r="B249" s="1048"/>
      <c r="C249" s="1048"/>
      <c r="D249" s="1048"/>
      <c r="E249" s="1048"/>
      <c r="F249" s="104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7"/>
      <c r="B250" s="1048"/>
      <c r="C250" s="1048"/>
      <c r="D250" s="1048"/>
      <c r="E250" s="1048"/>
      <c r="F250" s="104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7"/>
      <c r="B251" s="1048"/>
      <c r="C251" s="1048"/>
      <c r="D251" s="1048"/>
      <c r="E251" s="1048"/>
      <c r="F251" s="104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47"/>
      <c r="B255" s="1048"/>
      <c r="C255" s="1048"/>
      <c r="D255" s="1048"/>
      <c r="E255" s="1048"/>
      <c r="F255" s="1049"/>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47"/>
      <c r="B256" s="1048"/>
      <c r="C256" s="1048"/>
      <c r="D256" s="1048"/>
      <c r="E256" s="1048"/>
      <c r="F256" s="104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7"/>
      <c r="B257" s="1048"/>
      <c r="C257" s="1048"/>
      <c r="D257" s="1048"/>
      <c r="E257" s="1048"/>
      <c r="F257" s="104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7"/>
      <c r="B258" s="1048"/>
      <c r="C258" s="1048"/>
      <c r="D258" s="1048"/>
      <c r="E258" s="1048"/>
      <c r="F258" s="104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7"/>
      <c r="B259" s="1048"/>
      <c r="C259" s="1048"/>
      <c r="D259" s="1048"/>
      <c r="E259" s="1048"/>
      <c r="F259" s="104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7"/>
      <c r="B260" s="1048"/>
      <c r="C260" s="1048"/>
      <c r="D260" s="1048"/>
      <c r="E260" s="1048"/>
      <c r="F260" s="104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7"/>
      <c r="B261" s="1048"/>
      <c r="C261" s="1048"/>
      <c r="D261" s="1048"/>
      <c r="E261" s="1048"/>
      <c r="F261" s="104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7"/>
      <c r="B262" s="1048"/>
      <c r="C262" s="1048"/>
      <c r="D262" s="1048"/>
      <c r="E262" s="1048"/>
      <c r="F262" s="104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7"/>
      <c r="B263" s="1048"/>
      <c r="C263" s="1048"/>
      <c r="D263" s="1048"/>
      <c r="E263" s="1048"/>
      <c r="F263" s="104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7"/>
      <c r="B264" s="1048"/>
      <c r="C264" s="1048"/>
      <c r="D264" s="1048"/>
      <c r="E264" s="1048"/>
      <c r="F264" s="104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8" sqref="P8:X8"/>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7">
        <v>1</v>
      </c>
      <c r="B4" s="106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7">
        <v>1</v>
      </c>
      <c r="B37" s="106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7">
        <v>1</v>
      </c>
      <c r="B70" s="106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7">
        <v>1</v>
      </c>
      <c r="B103" s="106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7">
        <v>1</v>
      </c>
      <c r="B136" s="106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7">
        <v>1</v>
      </c>
      <c r="B169" s="106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7">
        <v>1</v>
      </c>
      <c r="B202" s="106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7">
        <v>1</v>
      </c>
      <c r="B235" s="106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7">
        <v>1</v>
      </c>
      <c r="B268" s="106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7">
        <v>1</v>
      </c>
      <c r="B301" s="106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7">
        <v>1</v>
      </c>
      <c r="B334" s="106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7">
        <v>1</v>
      </c>
      <c r="B367" s="106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7">
        <v>1</v>
      </c>
      <c r="B400" s="106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7">
        <v>1</v>
      </c>
      <c r="B433" s="106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7">
        <v>1</v>
      </c>
      <c r="B466" s="106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7">
        <v>1</v>
      </c>
      <c r="B499" s="106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7">
        <v>1</v>
      </c>
      <c r="B532" s="106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7">
        <v>1</v>
      </c>
      <c r="B565" s="106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7">
        <v>1</v>
      </c>
      <c r="B598" s="106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7">
        <v>1</v>
      </c>
      <c r="B631" s="106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7">
        <v>1</v>
      </c>
      <c r="B664" s="106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7">
        <v>1</v>
      </c>
      <c r="B697" s="106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7">
        <v>1</v>
      </c>
      <c r="B730" s="106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7">
        <v>1</v>
      </c>
      <c r="B763" s="106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7">
        <v>1</v>
      </c>
      <c r="B796" s="106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7">
        <v>1</v>
      </c>
      <c r="B829" s="106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7">
        <v>1</v>
      </c>
      <c r="B862" s="106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7">
        <v>1</v>
      </c>
      <c r="B895" s="106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7">
        <v>1</v>
      </c>
      <c r="B928" s="106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7">
        <v>1</v>
      </c>
      <c r="B961" s="106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7">
        <v>1</v>
      </c>
      <c r="B994" s="106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7">
        <v>1</v>
      </c>
      <c r="B1027" s="106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7">
        <v>1</v>
      </c>
      <c r="B1060" s="106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7">
        <v>1</v>
      </c>
      <c r="B1093" s="106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7">
        <v>1</v>
      </c>
      <c r="B1126" s="106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7">
        <v>1</v>
      </c>
      <c r="B1159" s="106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7">
        <v>1</v>
      </c>
      <c r="B1192" s="106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7">
        <v>1</v>
      </c>
      <c r="B1225" s="106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7">
        <v>1</v>
      </c>
      <c r="B1258" s="106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7">
        <v>1</v>
      </c>
      <c r="B1291" s="106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2017-06-14T04:08:26Z</cp:lastPrinted>
  <dcterms:created xsi:type="dcterms:W3CDTF">2012-03-13T00:50:25Z</dcterms:created>
  <dcterms:modified xsi:type="dcterms:W3CDTF">2017-06-16T02:47:48Z</dcterms:modified>
</cp:coreProperties>
</file>