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46.5\disk1\★計一★\H29年度\03_行政事業レビュー\0616_レビューシートの修正\04_計一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<sst xmlns="http://schemas.openxmlformats.org/spreadsheetml/2006/main" count="2836" uniqueCount="611">
  <si>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</si>
  <si>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</si>
  <si>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</si>
  <si>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</si>
  <si>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</si>
  <si>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</si>
  <si>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</si>
  <si>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</si>
  <si>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</si>
  <si>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</si>
  <si>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</si>
  <si>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</si>
  <si>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</si>
  <si>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</si>
  <si>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</si>
  <si>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</si>
  <si>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</si>
  <si>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</si>
  <si>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</si>
  <si>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</si>
  <si>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</si>
  <si>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</si>
  <si>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</si>
  <si>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</si>
  <si>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</si>
  <si>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</si>
  <si>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</si>
  <si>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</si>
  <si>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</si>
  <si>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</si>
  <si>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</si>
  <si>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</si>
  <si>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</si>
  <si>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</si>
  <si>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</si>
  <si>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</si>
  <si>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</si>
  <si>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</si>
  <si>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</si>
  <si>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</si>
  <si>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</si>
  <si>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</si>
  <si>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</si>
  <si>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</si>
  <si>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</si>
  <si>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</si>
  <si>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</si>
  <si>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</si>
  <si>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</si>
  <si>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</si>
  <si>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</si>
  <si>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</si>
  <si>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</si>
  <si>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</si>
  <si>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</si>
  <si>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</si>
  <si>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</si>
  <si>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</si>
  <si>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</si>
  <si>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</si>
  <si>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</si>
  <si>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</si>
  <si>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</si>
  <si>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</si>
  <si>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</si>
  <si>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</si>
  <si>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</si>
  <si>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</si>
  <si>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</si>
  <si>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</si>
  <si>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</si>
  <si>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</si>
  <si>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</si>
  <si>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</si>
  <si>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</si>
  <si>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</si>
  <si>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</si>
  <si>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</si>
  <si>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</si>
  <si>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</si>
  <si>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</si>
  <si>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</si>
  <si>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</si>
  <si>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</si>
  <si>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</si>
  <si>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</si>
  <si>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</si>
  <si>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</si>
  <si>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</si>
  <si>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</si>
  <si>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</si>
  <si>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</si>
  <si>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</si>
  <si>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</si>
  <si>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</si>
  <si>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</si>
  <si>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</si>
  <si>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</si>
  <si>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</si>
  <si>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</si>
  <si>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</si>
  <si>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</si>
  <si>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</si>
  <si>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</si>
  <si>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</si>
  <si>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</si>
  <si>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</si>
  <si>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</si>
  <si>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</si>
  <si>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</si>
  <si>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</si>
  <si>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</si>
  <si>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</si>
  <si>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</si>
  <si>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</si>
  <si>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</si>
  <si>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</si>
  <si>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</si>
  <si>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</si>
  <si>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</si>
  <si>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</si>
  <si>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</si>
  <si>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</si>
  <si>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</si>
  <si>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</si>
  <si>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</si>
  <si>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</si>
  <si>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</si>
  <si>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</si>
  <si>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</si>
  <si>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</si>
  <si>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</si>
  <si>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</si>
  <si>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</si>
  <si>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</si>
  <si>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</si>
  <si>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</si>
  <si>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</si>
  <si>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</si>
  <si>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</si>
  <si>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</si>
  <si>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</si>
  <si>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</si>
  <si>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</si>
  <si>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</si>
  <si>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</si>
  <si>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</si>
  <si>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</si>
  <si>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</si>
  <si>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</si>
  <si>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</si>
  <si>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</si>
  <si>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</si>
  <si>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</si>
  <si>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</si>
  <si>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</si>
  <si>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</si>
  <si>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</si>
  <si>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</si>
  <si>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</si>
  <si>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</si>
  <si>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</si>
  <si>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</si>
  <si>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</si>
  <si>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</si>
  <si>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</si>
  <si>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</si>
  <si>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</si>
  <si>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</si>
  <si>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</si>
  <si>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</si>
  <si>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</si>
  <si>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</si>
  <si>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</si>
  <si>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</si>
  <si>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</si>
  <si>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</si>
  <si>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</si>
  <si>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</si>
  <si>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</si>
  <si>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</si>
  <si>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</si>
  <si>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</si>
  <si>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</si>
  <si>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</si>
  <si>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</si>
  <si>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</si>
  <si>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</si>
  <si>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</si>
  <si>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</si>
  <si>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</si>
  <si>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</si>
  <si>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</si>
  <si>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</si>
  <si>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</si>
  <si>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</si>
  <si>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</si>
  <si>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</si>
  <si>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</si>
  <si>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</si>
  <si>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</si>
  <si>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</si>
  <si>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</si>
  <si>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</si>
  <si>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</si>
  <si>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</si>
  <si>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</si>
  <si>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</si>
  <si>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</si>
  <si>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</si>
  <si>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</si>
  <si>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</si>
  <si>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</si>
  <si>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</si>
  <si>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</si>
  <si>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</si>
  <si>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</si>
  <si>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</si>
  <si>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</si>
  <si>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</si>
  <si>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</si>
  <si>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</si>
  <si>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</si>
  <si>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</si>
  <si>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</si>
  <si>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</si>
  <si>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</si>
  <si>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</si>
  <si>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</si>
  <si>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</si>
  <si>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</si>
  <si>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</si>
  <si>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</si>
  <si>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</si>
  <si>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</si>
  <si>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</si>
  <si>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</si>
  <si>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</si>
  <si>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</si>
  <si>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</si>
  <si>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</si>
  <si>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</si>
  <si>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</si>
  <si>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</si>
  <si>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</si>
  <si>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</si>
  <si>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</si>
  <si>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</si>
  <si>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</si>
  <si>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</si>
  <si>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</si>
  <si>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</si>
  <si>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</si>
  <si>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</si>
  <si>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</si>
  <si>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</si>
  <si>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</si>
  <si>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</si>
  <si>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</si>
  <si>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</si>
  <si>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</si>
  <si>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</si>
  <si>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</si>
  <si>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</si>
  <si>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</si>
  <si>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</si>
  <si>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</si>
  <si>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</si>
  <si>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</si>
  <si>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</si>
  <si>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</si>
  <si>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</si>
  <si>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</si>
  <si>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</si>
  <si>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</si>
  <si>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</si>
  <si>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</si>
  <si>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</si>
  <si>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</si>
  <si>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</si>
  <si>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</si>
  <si>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</si>
  <si>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</si>
  <si>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</si>
  <si>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</si>
  <si>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</si>
  <si>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</si>
  <si>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</si>
  <si>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</si>
  <si>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</si>
  <si>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</si>
  <si>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</si>
  <si>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</si>
  <si>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</si>
  <si>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</si>
  <si>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</si>
  <si>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</si>
  <si>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</si>
  <si>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</si>
  <si>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</si>
  <si>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</si>
  <si>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</si>
  <si>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</si>
  <si>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</si>
  <si>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</si>
  <si>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</si>
  <si>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</si>
  <si>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</si>
  <si>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</si>
  <si>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</si>
  <si>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</si>
  <si>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</si>
  <si>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</si>
  <si>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</si>
  <si>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</si>
  <si>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</si>
  <si>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</si>
  <si>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</si>
  <si>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</si>
  <si>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</si>
  <si>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</si>
  <si>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</si>
  <si>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</si>
  <si>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</si>
  <si>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</si>
  <si>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</si>
  <si>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</si>
  <si>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</si>
  <si>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</si>
  <si>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</si>
  <si>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</si>
  <si>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</si>
  <si>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</si>
  <si>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</si>
  <si>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</si>
  <si>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</si>
  <si>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</si>
  <si>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</si>
  <si>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</si>
  <si>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</si>
  <si>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</si>
  <si>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</si>
  <si>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</si>
  <si>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</si>
  <si>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</si>
  <si>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</si>
  <si>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</si>
  <si>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</si>
  <si>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</si>
  <si>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</si>
  <si>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</si>
  <si>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</si>
  <si>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</si>
  <si>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</si>
  <si>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</si>
  <si>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</si>
  <si>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</si>
  <si>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</si>
  <si>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</si>
  <si>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</si>
  <si>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</si>
  <si>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</si>
  <si>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</si>
  <si>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</si>
  <si>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</si>
  <si>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</si>
  <si>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</si>
  <si>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</si>
  <si>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</si>
  <si>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</si>
  <si>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</si>
  <si>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</si>
  <si>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</si>
  <si>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</si>
  <si>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</si>
  <si>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</si>
  <si>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</si>
  <si>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</si>
  <si>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</si>
  <si>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</si>
  <si>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</si>
  <si>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</si>
  <si>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</si>
  <si>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</si>
  <si>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</si>
  <si>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</si>
  <si>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</si>
  <si>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</si>
  <si>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</si>
  <si>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</si>
  <si>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</si>
  <si>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</si>
  <si>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</si>
  <si>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</si>
  <si>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</si>
  <si>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</si>
  <si>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</si>
  <si>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</si>
  <si>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</si>
  <si>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</si>
  <si>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</si>
  <si>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</si>
  <si>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</si>
  <si>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</si>
  <si>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</si>
  <si>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</si>
  <si>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</si>
  <si>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</si>
  <si>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</si>
  <si>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</si>
  <si>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</si>
  <si>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</si>
  <si>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</si>
  <si>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</si>
  <si>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</si>
  <si>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</si>
  <si>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</si>
  <si>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</si>
  <si>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</si>
  <si>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</si>
  <si>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</si>
  <si>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</si>
  <si>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</si>
  <si>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</si>
  <si>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</si>
  <si>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</si>
  <si>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</si>
  <si>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</si>
  <si>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</si>
  <si>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</si>
  <si>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</si>
  <si>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</si>
  <si>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</si>
  <si>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</si>
  <si>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</si>
  <si>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</si>
  <si>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</si>
  <si>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</si>
  <si>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</si>
  <si>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</si>
  <si>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</si>
  <si>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</si>
  <si>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</si>
  <si>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</si>
  <si>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</si>
  <si>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</si>
  <si>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</si>
  <si>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</si>
  <si>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</si>
  <si>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</si>
  <si>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</si>
  <si>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</si>
  <si>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</si>
  <si>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</si>
  <si>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</si>
  <si>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</si>
  <si>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</si>
  <si>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</si>
  <si>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</si>
  <si>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</si>
  <si>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</si>
  <si>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</si>
  <si>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</si>
  <si>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</si>
  <si>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</si>
  <si>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</si>
  <si>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</si>
  <si>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</si>
  <si>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</si>
  <si>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</si>
  <si>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</si>
  <si>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</si>
  <si>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</si>
  <si>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</si>
  <si>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</si>
  <si>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</si>
  <si>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</si>
  <si>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</si>
  <si>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</si>
  <si>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</si>
  <si>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</si>
  <si>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</si>
  <si>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</si>
  <si>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</si>
  <si>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</si>
  <si>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</si>
  <si>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</si>
  <si>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</si>
  <si>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</si>
  <si>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</si>
  <si>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</si>
  <si>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</si>
  <si>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</si>
  <si>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</si>
  <si>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</si>
  <si>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</si>
  <si>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</si>
  <si>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</si>
  <si>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</si>
  <si>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</si>
  <si>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</si>
  <si>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</si>
  <si>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</si>
  <si>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</si>
  <si>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</si>
  <si>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</si>
  <si>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</si>
  <si>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</si>
  <si>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</si>
  <si>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</si>
  <si>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</si>
  <si>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</si>
  <si>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</si>
  <si>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</si>
  <si>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</si>
  <si>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</si>
  <si>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</si>
  <si>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</si>
  <si>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</si>
  <si>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</si>
  <si>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</si>
  <si>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</si>
  <si>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</si>
  <si>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</si>
  <si>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</si>
  <si>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</si>
  <si>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</si>
  <si>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</si>
  <si>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</si>
  <si>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</si>
  <si>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</si>
  <si>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</si>
  <si>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</si>
  <si>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</si>
  <si>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</si>
  <si>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</si>
  <si>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</si>
  <si>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</si>
  <si>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</si>
  <si>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</si>
  <si>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</si>
  <si>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</si>
  <si>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</si>
  <si>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</si>
  <si>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</si>
  <si>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</si>
  <si>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測量用航空機運航経費</t>
    <rPh sb="0" eb="3">
      <t>ソクリョウヨウ</t>
    </rPh>
    <rPh sb="3" eb="6">
      <t>コウクウキ</t>
    </rPh>
    <rPh sb="6" eb="8">
      <t>ウンコウ</t>
    </rPh>
    <rPh sb="8" eb="10">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</si>
  <si>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</si>
  <si>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</si>
  <si>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長谷川　裕之</t>
    <rPh sb="0" eb="2">
      <t>カチョウ</t>
    </rPh>
    <phoneticPr fontId="5"/>
  </si>
  <si>
    <t>○</t>
  </si>
  <si>
    <t>測量法（第3条～第4条、第11条～第12条、第27条、第31条）、災害対策基本法（第3条、第8条、第46条、第50条、第87条）、地理空間情報活用推進基本法（第2条～第4条、第7条、第9条、第11条～第18条）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サイガイ</t>
    </rPh>
    <rPh sb="35" eb="37">
      <t>タイサク</t>
    </rPh>
    <rPh sb="37" eb="40">
      <t>キホンホウ</t>
    </rPh>
    <rPh sb="41" eb="42">
      <t>ダイ</t>
    </rPh>
    <rPh sb="43" eb="44">
      <t>ジョウ</t>
    </rPh>
    <rPh sb="45" eb="46">
      <t>ダイ</t>
    </rPh>
    <rPh sb="47" eb="48">
      <t>ジョウ</t>
    </rPh>
    <rPh sb="49" eb="50">
      <t>ダイ</t>
    </rPh>
    <rPh sb="52" eb="53">
      <t>ジョウ</t>
    </rPh>
    <rPh sb="54" eb="55">
      <t>ダイ</t>
    </rPh>
    <rPh sb="57" eb="58">
      <t>ジョウ</t>
    </rPh>
    <rPh sb="59" eb="60">
      <t>ダイ</t>
    </rPh>
    <rPh sb="62" eb="63">
      <t>ジョウ</t>
    </rPh>
    <rPh sb="65" eb="67">
      <t>チリ</t>
    </rPh>
    <rPh sb="67" eb="69">
      <t>クウカン</t>
    </rPh>
    <rPh sb="69" eb="71">
      <t>ジョウホウ</t>
    </rPh>
    <rPh sb="71" eb="73">
      <t>カツヨウ</t>
    </rPh>
    <rPh sb="73" eb="75">
      <t>スイシン</t>
    </rPh>
    <rPh sb="75" eb="78">
      <t>キホンホウ</t>
    </rPh>
    <rPh sb="79" eb="80">
      <t>ダイ</t>
    </rPh>
    <rPh sb="81" eb="82">
      <t>ジョウ</t>
    </rPh>
    <rPh sb="83" eb="84">
      <t>ダイ</t>
    </rPh>
    <rPh sb="85" eb="86">
      <t>ジョウ</t>
    </rPh>
    <rPh sb="87" eb="88">
      <t>ダイ</t>
    </rPh>
    <rPh sb="89" eb="90">
      <t>ジョウ</t>
    </rPh>
    <rPh sb="91" eb="92">
      <t>ダイ</t>
    </rPh>
    <rPh sb="93" eb="94">
      <t>ジョウ</t>
    </rPh>
    <rPh sb="95" eb="96">
      <t>ダイ</t>
    </rPh>
    <rPh sb="98" eb="99">
      <t>ジョウ</t>
    </rPh>
    <rPh sb="100" eb="101">
      <t>ダイ</t>
    </rPh>
    <rPh sb="103" eb="104">
      <t>ジョウ</t>
    </rPh>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</si>
  <si>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の推進について（平成25年建議）」等の趣旨に沿い、活動的な火山における火口部周辺の地形測量を実施することにより、火山噴火予知研究の推進に資する。</t>
    <rPh sb="0" eb="2">
      <t>サイガイ</t>
    </rPh>
    <rPh sb="2" eb="4">
      <t>タイサク</t>
    </rPh>
    <rPh sb="4" eb="7">
      <t>キホンホウ</t>
    </rPh>
    <rPh sb="8" eb="9">
      <t>モト</t>
    </rPh>
    <rPh sb="11" eb="13">
      <t>シテイ</t>
    </rPh>
    <rPh sb="13" eb="15">
      <t>ギョウセイ</t>
    </rPh>
    <rPh sb="15" eb="17">
      <t>キカン</t>
    </rPh>
    <rPh sb="21" eb="24">
      <t>ダイキボ</t>
    </rPh>
    <rPh sb="25" eb="27">
      <t>サイガイ</t>
    </rPh>
    <rPh sb="27" eb="29">
      <t>ハッセイ</t>
    </rPh>
    <rPh sb="29" eb="30">
      <t>ジ</t>
    </rPh>
    <rPh sb="32" eb="35">
      <t>キドウセイ</t>
    </rPh>
    <rPh sb="36" eb="37">
      <t>イ</t>
    </rPh>
    <rPh sb="39" eb="41">
      <t>サツエイ</t>
    </rPh>
    <rPh sb="43" eb="45">
      <t>クウチュウ</t>
    </rPh>
    <rPh sb="45" eb="47">
      <t>シャシン</t>
    </rPh>
    <rPh sb="47" eb="48">
      <t>トウ</t>
    </rPh>
    <rPh sb="49" eb="51">
      <t>セイフ</t>
    </rPh>
    <rPh sb="55" eb="57">
      <t>カンケイ</t>
    </rPh>
    <rPh sb="57" eb="61">
      <t>ジチタイトウ</t>
    </rPh>
    <rPh sb="62" eb="63">
      <t>スミ</t>
    </rPh>
    <rPh sb="66" eb="68">
      <t>テイキョウ</t>
    </rPh>
    <rPh sb="70" eb="72">
      <t>オウキュウ</t>
    </rPh>
    <rPh sb="72" eb="74">
      <t>タイサク</t>
    </rPh>
    <rPh sb="77" eb="78">
      <t>ゴ</t>
    </rPh>
    <rPh sb="79" eb="81">
      <t>フッキュウ</t>
    </rPh>
    <rPh sb="82" eb="84">
      <t>フッコウ</t>
    </rPh>
    <rPh sb="84" eb="86">
      <t>タイサク</t>
    </rPh>
    <rPh sb="87" eb="88">
      <t>シ</t>
    </rPh>
    <rPh sb="135" eb="136">
      <t>トウ</t>
    </rPh>
    <rPh sb="137" eb="139">
      <t>シュシ</t>
    </rPh>
    <rPh sb="140" eb="141">
      <t>ソ</t>
    </rPh>
    <rPh sb="143" eb="146">
      <t>カツドウテキ</t>
    </rPh>
    <rPh sb="147" eb="149">
      <t>カザン</t>
    </rPh>
    <rPh sb="153" eb="155">
      <t>カコウ</t>
    </rPh>
    <rPh sb="155" eb="156">
      <t>ブ</t>
    </rPh>
    <rPh sb="156" eb="158">
      <t>シュウヘン</t>
    </rPh>
    <rPh sb="159" eb="161">
      <t>チケイ</t>
    </rPh>
    <rPh sb="161" eb="163">
      <t>ソクリョウ</t>
    </rPh>
    <rPh sb="164" eb="166">
      <t>ジッシ</t>
    </rPh>
    <rPh sb="174" eb="176">
      <t>カザン</t>
    </rPh>
    <rPh sb="176" eb="178">
      <t>フンカ</t>
    </rPh>
    <rPh sb="178" eb="180">
      <t>ヨチ</t>
    </rPh>
    <rPh sb="180" eb="182">
      <t>ケンキュウ</t>
    </rPh>
    <rPh sb="183" eb="185">
      <t>スイシン</t>
    </rPh>
    <rPh sb="186" eb="187">
      <t>シ</t>
    </rPh>
    <phoneticPr fontId="5"/>
  </si>
  <si>
    <t>地震、火山噴火、水害等の災害時には、発災後速やかに被災地域の画像情報を関係機関に提供し、応急対策やその後の復旧・復興対策に活用されることが重要であることから、国土地理院が所有する防災・測量用航空機「くにかぜⅢ」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0" eb="2">
      <t>ジシン</t>
    </rPh>
    <rPh sb="3" eb="5">
      <t>カザン</t>
    </rPh>
    <rPh sb="5" eb="7">
      <t>フンカ</t>
    </rPh>
    <rPh sb="8" eb="10">
      <t>スイガイ</t>
    </rPh>
    <rPh sb="10" eb="11">
      <t>トウ</t>
    </rPh>
    <rPh sb="12" eb="14">
      <t>サイガイ</t>
    </rPh>
    <rPh sb="14" eb="15">
      <t>ジ</t>
    </rPh>
    <rPh sb="18" eb="19">
      <t>ハッ</t>
    </rPh>
    <rPh sb="19" eb="20">
      <t>サイ</t>
    </rPh>
    <rPh sb="20" eb="21">
      <t>ゴ</t>
    </rPh>
    <rPh sb="21" eb="22">
      <t>スミ</t>
    </rPh>
    <rPh sb="25" eb="27">
      <t>ヒサイ</t>
    </rPh>
    <rPh sb="27" eb="29">
      <t>チイキ</t>
    </rPh>
    <rPh sb="30" eb="32">
      <t>ガゾウ</t>
    </rPh>
    <rPh sb="32" eb="34">
      <t>ジョウホウ</t>
    </rPh>
    <rPh sb="35" eb="37">
      <t>カンケイ</t>
    </rPh>
    <rPh sb="37" eb="39">
      <t>キカン</t>
    </rPh>
    <rPh sb="40" eb="42">
      <t>テイキョウ</t>
    </rPh>
    <rPh sb="44" eb="46">
      <t>オウキュウ</t>
    </rPh>
    <rPh sb="46" eb="48">
      <t>タイサク</t>
    </rPh>
    <rPh sb="51" eb="52">
      <t>ゴ</t>
    </rPh>
    <rPh sb="53" eb="55">
      <t>フッキュウ</t>
    </rPh>
    <rPh sb="56" eb="58">
      <t>フッコウ</t>
    </rPh>
    <rPh sb="58" eb="60">
      <t>タイサク</t>
    </rPh>
    <rPh sb="61" eb="63">
      <t>カツヨウ</t>
    </rPh>
    <rPh sb="69" eb="71">
      <t>ジュウヨウ</t>
    </rPh>
    <rPh sb="79" eb="81">
      <t>コクド</t>
    </rPh>
    <rPh sb="81" eb="83">
      <t>チリ</t>
    </rPh>
    <rPh sb="83" eb="84">
      <t>イン</t>
    </rPh>
    <rPh sb="85" eb="87">
      <t>ショユウ</t>
    </rPh>
    <rPh sb="89" eb="91">
      <t>ボウサイ</t>
    </rPh>
    <rPh sb="92" eb="95">
      <t>ソクリョウヨウ</t>
    </rPh>
    <rPh sb="95" eb="98">
      <t>コウクウキ</t>
    </rPh>
    <rPh sb="108" eb="110">
      <t>クウチュウ</t>
    </rPh>
    <rPh sb="110" eb="112">
      <t>シャシン</t>
    </rPh>
    <rPh sb="113" eb="115">
      <t>サツエイ</t>
    </rPh>
    <rPh sb="116" eb="118">
      <t>ジッシ</t>
    </rPh>
    <rPh sb="120" eb="122">
      <t>サツエイ</t>
    </rPh>
    <rPh sb="124" eb="126">
      <t>クウチュウ</t>
    </rPh>
    <rPh sb="126" eb="128">
      <t>シャシン</t>
    </rPh>
    <rPh sb="128" eb="130">
      <t>ガゾウ</t>
    </rPh>
    <rPh sb="130" eb="131">
      <t>オヨ</t>
    </rPh>
    <rPh sb="135" eb="137">
      <t>クウチュウ</t>
    </rPh>
    <rPh sb="137" eb="139">
      <t>シャシン</t>
    </rPh>
    <rPh sb="140" eb="141">
      <t>モチ</t>
    </rPh>
    <rPh sb="143" eb="145">
      <t>サクセイ</t>
    </rPh>
    <rPh sb="147" eb="149">
      <t>セイシャ</t>
    </rPh>
    <rPh sb="149" eb="151">
      <t>ガゾウ</t>
    </rPh>
    <rPh sb="151" eb="152">
      <t>トウ</t>
    </rPh>
    <rPh sb="154" eb="156">
      <t>セイフ</t>
    </rPh>
    <rPh sb="160" eb="162">
      <t>カンケイ</t>
    </rPh>
    <rPh sb="162" eb="166">
      <t>ジチタイトウ</t>
    </rPh>
    <rPh sb="167" eb="168">
      <t>スミ</t>
    </rPh>
    <rPh sb="171" eb="173">
      <t>テイキョウ</t>
    </rPh>
    <rPh sb="179" eb="181">
      <t>ヘイセイ</t>
    </rPh>
    <rPh sb="183" eb="185">
      <t>ネンド</t>
    </rPh>
    <rPh sb="195" eb="197">
      <t>ゴウセイ</t>
    </rPh>
    <rPh sb="197" eb="199">
      <t>カイコウ</t>
    </rPh>
    <rPh sb="209" eb="211">
      <t>トウサイ</t>
    </rPh>
    <rPh sb="213" eb="215">
      <t>カンソク</t>
    </rPh>
    <rPh sb="216" eb="218">
      <t>カノウ</t>
    </rPh>
    <rPh sb="225" eb="226">
      <t>トモナ</t>
    </rPh>
    <rPh sb="228" eb="230">
      <t>カザン</t>
    </rPh>
    <rPh sb="231" eb="233">
      <t>チケイ</t>
    </rPh>
    <rPh sb="233" eb="235">
      <t>ヘンカ</t>
    </rPh>
    <rPh sb="236" eb="238">
      <t>スイイ</t>
    </rPh>
    <rPh sb="239" eb="240">
      <t>アキ</t>
    </rPh>
    <rPh sb="245" eb="247">
      <t>カザン</t>
    </rPh>
    <rPh sb="247" eb="249">
      <t>カツドウ</t>
    </rPh>
    <rPh sb="249" eb="251">
      <t>ジョウキョウ</t>
    </rPh>
    <rPh sb="252" eb="254">
      <t>ハアク</t>
    </rPh>
    <rPh sb="255" eb="257">
      <t>カツヨウ</t>
    </rPh>
    <phoneticPr fontId="5"/>
  </si>
  <si>
    <t>-</t>
  </si>
  <si>
    <t>関係機関への速やかな空中写真の提供</t>
    <rPh sb="0" eb="2">
      <t>カンケイ</t>
    </rPh>
    <rPh sb="2" eb="4">
      <t>キカン</t>
    </rPh>
    <rPh sb="6" eb="7">
      <t>スミ</t>
    </rPh>
    <rPh sb="10" eb="12">
      <t>クウチュウ</t>
    </rPh>
    <rPh sb="12" eb="14">
      <t>シャシン</t>
    </rPh>
    <rPh sb="15" eb="17">
      <t>テイキョウ</t>
    </rPh>
    <phoneticPr fontId="5"/>
  </si>
  <si>
    <t>発災後2日以内に空中写真を提供できた割合</t>
    <rPh sb="0" eb="3">
      <t>ハッサイゴ</t>
    </rPh>
    <rPh sb="4" eb="5">
      <t>ニチ</t>
    </rPh>
    <rPh sb="5" eb="7">
      <t>イナイ</t>
    </rPh>
    <rPh sb="8" eb="10">
      <t>クウチュウ</t>
    </rPh>
    <rPh sb="10" eb="12">
      <t>シャシン</t>
    </rPh>
    <rPh sb="13" eb="15">
      <t>テイキョウ</t>
    </rPh>
    <rPh sb="18" eb="20">
      <t>ワリアイ</t>
    </rPh>
    <phoneticPr fontId="5"/>
  </si>
  <si>
    <t>測量庁費</t>
    <rPh sb="0" eb="2">
      <t>ソクリョウ</t>
    </rPh>
    <rPh sb="2" eb="3">
      <t>チョウ</t>
    </rPh>
    <rPh sb="3" eb="4">
      <t>ヒ</t>
    </rPh>
    <phoneticPr fontId="5"/>
  </si>
  <si>
    <t>-</t>
    <phoneticPr fontId="5"/>
  </si>
  <si>
    <t>測量用航空機（くにかぜⅢ）による機動撮影の運航時間</t>
    <rPh sb="0" eb="3">
      <t>ソクリョウヨウ</t>
    </rPh>
    <rPh sb="3" eb="6">
      <t>コウクウキ</t>
    </rPh>
    <rPh sb="16" eb="18">
      <t>キドウ</t>
    </rPh>
    <rPh sb="18" eb="20">
      <t>サツエイ</t>
    </rPh>
    <rPh sb="21" eb="23">
      <t>ウンコウ</t>
    </rPh>
    <rPh sb="23" eb="25">
      <t>ジカン</t>
    </rPh>
    <phoneticPr fontId="5"/>
  </si>
  <si>
    <t>時間</t>
    <rPh sb="0" eb="2">
      <t>ジカン</t>
    </rPh>
    <phoneticPr fontId="5"/>
  </si>
  <si>
    <t>予算実績額／撮影（観測）の年間運航時間　　　　　　　　　　　　　　</t>
    <rPh sb="0" eb="2">
      <t>ヨサン</t>
    </rPh>
    <rPh sb="2" eb="5">
      <t>ジッセキガク</t>
    </rPh>
    <rPh sb="6" eb="8">
      <t>サツエイ</t>
    </rPh>
    <rPh sb="9" eb="11">
      <t>カンソク</t>
    </rPh>
    <rPh sb="13" eb="15">
      <t>ネンカン</t>
    </rPh>
    <rPh sb="15" eb="17">
      <t>ウンコウ</t>
    </rPh>
    <rPh sb="17" eb="19">
      <t>ジカン</t>
    </rPh>
    <phoneticPr fontId="5"/>
  </si>
  <si>
    <t>円/時間</t>
    <rPh sb="0" eb="1">
      <t>エン</t>
    </rPh>
    <rPh sb="2" eb="4">
      <t>ジカン</t>
    </rPh>
    <phoneticPr fontId="5"/>
  </si>
  <si>
    <t>　　X/Y</t>
  </si>
  <si>
    <t>99/265</t>
  </si>
  <si>
    <t>98/244</t>
  </si>
  <si>
    <t>98/250</t>
    <phoneticPr fontId="5"/>
  </si>
  <si>
    <t>4　水害等災害による被害の軽減</t>
  </si>
  <si>
    <t>10　自然災害による被害を軽減するため、気象情報等の提供及び観測・通信体制を充実する</t>
  </si>
  <si>
    <t>38　防災地理情報の整備率</t>
    <rPh sb="3" eb="5">
      <t>ボウサイ</t>
    </rPh>
    <rPh sb="5" eb="7">
      <t>チリ</t>
    </rPh>
    <rPh sb="7" eb="9">
      <t>ジョウホウ</t>
    </rPh>
    <rPh sb="10" eb="12">
      <t>セイビ</t>
    </rPh>
    <rPh sb="12" eb="13">
      <t>リツ</t>
    </rPh>
    <phoneticPr fontId="5"/>
  </si>
  <si>
    <t>地震による被害が予想される活断層周辺の空中写真撮影を実施し、防災地理情報整備に寄与する。</t>
    <rPh sb="0" eb="2">
      <t>ジシン</t>
    </rPh>
    <rPh sb="5" eb="7">
      <t>ヒガイ</t>
    </rPh>
    <rPh sb="8" eb="10">
      <t>ヨソウ</t>
    </rPh>
    <rPh sb="13" eb="16">
      <t>カツダンソウ</t>
    </rPh>
    <rPh sb="16" eb="18">
      <t>シュウヘン</t>
    </rPh>
    <rPh sb="19" eb="21">
      <t>クウチュウ</t>
    </rPh>
    <rPh sb="21" eb="23">
      <t>シャシン</t>
    </rPh>
    <rPh sb="23" eb="25">
      <t>サツエイ</t>
    </rPh>
    <rPh sb="26" eb="28">
      <t>ジッシ</t>
    </rPh>
    <rPh sb="30" eb="32">
      <t>ボウサイ</t>
    </rPh>
    <rPh sb="32" eb="34">
      <t>チリ</t>
    </rPh>
    <rPh sb="34" eb="36">
      <t>ジョウホウ</t>
    </rPh>
    <rPh sb="36" eb="38">
      <t>セイビ</t>
    </rPh>
    <rPh sb="39" eb="41">
      <t>キヨ</t>
    </rPh>
    <phoneticPr fontId="5"/>
  </si>
  <si>
    <t>災害時における被害規模の把握のために、航空機による情報収集は必要不可欠である。</t>
    <rPh sb="0" eb="2">
      <t>サイガイ</t>
    </rPh>
    <rPh sb="2" eb="3">
      <t>ジ</t>
    </rPh>
    <rPh sb="7" eb="9">
      <t>ヒガイ</t>
    </rPh>
    <rPh sb="9" eb="11">
      <t>キボ</t>
    </rPh>
    <rPh sb="12" eb="14">
      <t>ハアク</t>
    </rPh>
    <rPh sb="19" eb="22">
      <t>コウクウキ</t>
    </rPh>
    <rPh sb="25" eb="27">
      <t>ジョウホウ</t>
    </rPh>
    <rPh sb="27" eb="29">
      <t>シュウシュウ</t>
    </rPh>
    <rPh sb="30" eb="32">
      <t>ヒツヨウ</t>
    </rPh>
    <rPh sb="32" eb="35">
      <t>フカケツ</t>
    </rPh>
    <phoneticPr fontId="5"/>
  </si>
  <si>
    <t>防災基本計画において、国土地理院は「航空機による目視、撮影等による情報収集を行う」と定められている。</t>
    <rPh sb="0" eb="2">
      <t>ボウサイ</t>
    </rPh>
    <rPh sb="2" eb="4">
      <t>キホン</t>
    </rPh>
    <rPh sb="4" eb="6">
      <t>ケイカク</t>
    </rPh>
    <rPh sb="11" eb="13">
      <t>コクド</t>
    </rPh>
    <rPh sb="13" eb="15">
      <t>チリ</t>
    </rPh>
    <rPh sb="15" eb="16">
      <t>イン</t>
    </rPh>
    <rPh sb="18" eb="21">
      <t>コウクウキ</t>
    </rPh>
    <rPh sb="24" eb="26">
      <t>モクシ</t>
    </rPh>
    <rPh sb="27" eb="30">
      <t>サツエイトウ</t>
    </rPh>
    <rPh sb="33" eb="35">
      <t>ジョウホウ</t>
    </rPh>
    <rPh sb="35" eb="37">
      <t>シュウシュウ</t>
    </rPh>
    <rPh sb="38" eb="39">
      <t>オコナ</t>
    </rPh>
    <rPh sb="42" eb="43">
      <t>サダ</t>
    </rPh>
    <phoneticPr fontId="5"/>
  </si>
  <si>
    <t>政府等の災害対応を支援し、国民の安全・安心の確保に寄与する優先度の高い事業である。</t>
    <rPh sb="0" eb="2">
      <t>セイフ</t>
    </rPh>
    <rPh sb="2" eb="3">
      <t>トウ</t>
    </rPh>
    <rPh sb="4" eb="6">
      <t>サイガイ</t>
    </rPh>
    <rPh sb="6" eb="8">
      <t>タイオウ</t>
    </rPh>
    <rPh sb="9" eb="11">
      <t>シエン</t>
    </rPh>
    <rPh sb="13" eb="15">
      <t>コクミン</t>
    </rPh>
    <rPh sb="16" eb="18">
      <t>アンゼン</t>
    </rPh>
    <rPh sb="19" eb="21">
      <t>アンシン</t>
    </rPh>
    <rPh sb="22" eb="24">
      <t>カクホ</t>
    </rPh>
    <rPh sb="25" eb="27">
      <t>キヨ</t>
    </rPh>
    <rPh sb="29" eb="31">
      <t>ユウセン</t>
    </rPh>
    <rPh sb="31" eb="32">
      <t>ド</t>
    </rPh>
    <rPh sb="33" eb="34">
      <t>タカ</t>
    </rPh>
    <rPh sb="35" eb="37">
      <t>ジギョウ</t>
    </rPh>
    <phoneticPr fontId="5"/>
  </si>
  <si>
    <t>有</t>
  </si>
  <si>
    <t>無</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</si>
  <si>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</si>
  <si>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</si>
  <si>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</si>
  <si>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</si>
  <si>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地震・豪雨・火山等の災害の際に、迅速に撮影を実施し、提供した成果は関係機関や地方公共団体において、被災状況の把握、応急対策等に活用されている。</t>
    <rPh sb="0" eb="2">
      <t>ジシン</t>
    </rPh>
    <rPh sb="3" eb="5">
      <t>ゴウウ</t>
    </rPh>
    <rPh sb="6" eb="8">
      <t>カザン</t>
    </rPh>
    <rPh sb="8" eb="9">
      <t>トウ</t>
    </rPh>
    <rPh sb="10" eb="12">
      <t>サイガイ</t>
    </rPh>
    <rPh sb="13" eb="14">
      <t>サイ</t>
    </rPh>
    <rPh sb="16" eb="18">
      <t>ジンソク</t>
    </rPh>
    <rPh sb="19" eb="21">
      <t>サツエイ</t>
    </rPh>
    <rPh sb="22" eb="24">
      <t>ジッシ</t>
    </rPh>
    <rPh sb="26" eb="28">
      <t>テイキョウ</t>
    </rPh>
    <rPh sb="30" eb="32">
      <t>セイカ</t>
    </rPh>
    <rPh sb="33" eb="35">
      <t>カンケイ</t>
    </rPh>
    <rPh sb="35" eb="37">
      <t>キカン</t>
    </rPh>
    <rPh sb="38" eb="40">
      <t>チホウ</t>
    </rPh>
    <rPh sb="40" eb="42">
      <t>コウキョウ</t>
    </rPh>
    <rPh sb="42" eb="44">
      <t>ダンタイ</t>
    </rPh>
    <rPh sb="49" eb="51">
      <t>ヒサイ</t>
    </rPh>
    <rPh sb="51" eb="53">
      <t>ジョウキョウ</t>
    </rPh>
    <rPh sb="54" eb="56">
      <t>ハアク</t>
    </rPh>
    <rPh sb="57" eb="59">
      <t>オウキュウ</t>
    </rPh>
    <rPh sb="59" eb="61">
      <t>タイサク</t>
    </rPh>
    <rPh sb="61" eb="62">
      <t>トウ</t>
    </rPh>
    <rPh sb="63" eb="65">
      <t>カツヨウ</t>
    </rPh>
    <phoneticPr fontId="5"/>
  </si>
  <si>
    <t>最新の被災状況を機動的かつ網羅的に把握する手段として、極めて実効性が高い事業である。</t>
    <rPh sb="0" eb="2">
      <t>サイシン</t>
    </rPh>
    <rPh sb="3" eb="5">
      <t>ヒサイ</t>
    </rPh>
    <rPh sb="5" eb="7">
      <t>ジョウキョウ</t>
    </rPh>
    <rPh sb="8" eb="11">
      <t>キドウテキ</t>
    </rPh>
    <rPh sb="13" eb="16">
      <t>モウラテキ</t>
    </rPh>
    <rPh sb="17" eb="19">
      <t>ハアク</t>
    </rPh>
    <rPh sb="21" eb="23">
      <t>シュダン</t>
    </rPh>
    <rPh sb="27" eb="28">
      <t>キワ</t>
    </rPh>
    <rPh sb="30" eb="33">
      <t>ジッコウセイ</t>
    </rPh>
    <rPh sb="34" eb="35">
      <t>タカ</t>
    </rPh>
    <rPh sb="36" eb="38">
      <t>ジギョウ</t>
    </rPh>
    <phoneticPr fontId="5"/>
  </si>
  <si>
    <t>概ね見込みどおりの活動実績を得られている。</t>
    <rPh sb="0" eb="1">
      <t>オオム</t>
    </rPh>
    <rPh sb="2" eb="4">
      <t>ミコ</t>
    </rPh>
    <rPh sb="9" eb="11">
      <t>カツドウ</t>
    </rPh>
    <rPh sb="11" eb="13">
      <t>ジッセキ</t>
    </rPh>
    <rPh sb="14" eb="15">
      <t>エ</t>
    </rPh>
    <phoneticPr fontId="5"/>
  </si>
  <si>
    <t>提供した成果は、関係機関において広く活用されている。</t>
    <rPh sb="0" eb="2">
      <t>テイキョウ</t>
    </rPh>
    <rPh sb="4" eb="6">
      <t>セイカ</t>
    </rPh>
    <rPh sb="8" eb="10">
      <t>カンケイ</t>
    </rPh>
    <rPh sb="10" eb="12">
      <t>キカン</t>
    </rPh>
    <rPh sb="16" eb="17">
      <t>ヒロ</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</si>
  <si>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</si>
  <si>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これまでと同様に契約方式については、透明性・公平性・競争性の高い発注方法・発注先の選定に取り組み、国民の安全・安心の確保に寄与する機動的な事業実施に努める。</t>
    <rPh sb="5" eb="7">
      <t>ドウヨウ</t>
    </rPh>
    <rPh sb="8" eb="10">
      <t>ケイヤク</t>
    </rPh>
    <rPh sb="10" eb="12">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1">
      <t>コクミン</t>
    </rPh>
    <rPh sb="52" eb="54">
      <t>アンゼン</t>
    </rPh>
    <rPh sb="55" eb="57">
      <t>アンシン</t>
    </rPh>
    <rPh sb="58" eb="60">
      <t>カクホ</t>
    </rPh>
    <rPh sb="61" eb="63">
      <t>キヨ</t>
    </rPh>
    <rPh sb="65" eb="68">
      <t>キドウテキ</t>
    </rPh>
    <rPh sb="69" eb="71">
      <t>ジギョウ</t>
    </rPh>
    <rPh sb="71" eb="73">
      <t>ジッシ</t>
    </rPh>
    <rPh sb="74" eb="75">
      <t>ツト</t>
    </rPh>
    <phoneticPr fontId="5"/>
  </si>
  <si>
    <t>新22-429</t>
    <rPh sb="0" eb="1">
      <t>シン</t>
    </rPh>
    <phoneticPr fontId="5"/>
  </si>
  <si>
    <t>役務</t>
    <rPh sb="0" eb="2">
      <t>エキム</t>
    </rPh>
    <phoneticPr fontId="5"/>
  </si>
  <si>
    <t>測量用航空機「くにかぜⅢ」運航・管理業務</t>
    <phoneticPr fontId="5"/>
  </si>
  <si>
    <t>くにかぜⅢの機体改造及び部品改造作業</t>
    <phoneticPr fontId="5"/>
  </si>
  <si>
    <t>（株）ジェイカム</t>
    <phoneticPr fontId="5"/>
  </si>
  <si>
    <t>（株）根本商事</t>
    <phoneticPr fontId="5"/>
  </si>
  <si>
    <t>（有）ムラキツール</t>
    <phoneticPr fontId="5"/>
  </si>
  <si>
    <t>空撮用ジャイロスタビライザー架台作製</t>
    <phoneticPr fontId="5"/>
  </si>
  <si>
    <t>共立航空撮影（株）</t>
    <phoneticPr fontId="5"/>
  </si>
  <si>
    <t>（有）ムラキツール</t>
    <phoneticPr fontId="5"/>
  </si>
  <si>
    <t>（株）栄光エンジニアリング</t>
    <phoneticPr fontId="5"/>
  </si>
  <si>
    <t>（株）トータル・サポート・システム</t>
    <phoneticPr fontId="5"/>
  </si>
  <si>
    <t>-</t>
    <phoneticPr fontId="5"/>
  </si>
  <si>
    <t>-</t>
    <phoneticPr fontId="5"/>
  </si>
  <si>
    <t>A.共立航空撮影（株）</t>
    <phoneticPr fontId="5"/>
  </si>
  <si>
    <t>-</t>
    <phoneticPr fontId="5"/>
  </si>
  <si>
    <t>契約方式は一般競争契約を原則としている。
一者応札となったものは仕様書の要件を緩和するなど改善の努力をしている。</t>
    <rPh sb="0" eb="2">
      <t>ケイヤク</t>
    </rPh>
    <rPh sb="2" eb="4">
      <t>ホウシキ</t>
    </rPh>
    <rPh sb="9" eb="11">
      <t>ケイヤク</t>
    </rPh>
    <rPh sb="21" eb="23">
      <t>イッシャ</t>
    </rPh>
    <rPh sb="23" eb="25">
      <t>オウサツ</t>
    </rPh>
    <rPh sb="32" eb="35">
      <t>シヨウショ</t>
    </rPh>
    <rPh sb="36" eb="38">
      <t>ヨウケン</t>
    </rPh>
    <rPh sb="39" eb="41">
      <t>カンワ</t>
    </rPh>
    <rPh sb="45" eb="47">
      <t>カイゼン</t>
    </rPh>
    <rPh sb="48" eb="50">
      <t>ドリョク</t>
    </rPh>
    <phoneticPr fontId="5"/>
  </si>
  <si>
    <t>備品購入（レンズ）</t>
    <rPh sb="0" eb="2">
      <t>ビヒン</t>
    </rPh>
    <rPh sb="2" eb="4">
      <t>コウニュウ</t>
    </rPh>
    <phoneticPr fontId="5"/>
  </si>
  <si>
    <t>消耗品購入</t>
    <rPh sb="0" eb="2">
      <t>ショウモウ</t>
    </rPh>
    <rPh sb="2" eb="3">
      <t>ヒン</t>
    </rPh>
    <rPh sb="3" eb="5">
      <t>コウニュウ</t>
    </rPh>
    <phoneticPr fontId="5"/>
  </si>
  <si>
    <t>A.民間企業</t>
    <rPh sb="2" eb="4">
      <t>ミンカン</t>
    </rPh>
    <rPh sb="4" eb="6">
      <t>キギョウ</t>
    </rPh>
    <phoneticPr fontId="5"/>
  </si>
  <si>
    <t>基本測量に関する長期計画（平成26年策定）
防災基本計画（平成29年中央防災会議決定）
地理空間情報活用推進基本計画（平成29年閣議決定）
災害の軽減に貢献するための地震火山観測研究計画の推進について（平成25年建議）
社会資本整備重点計画（平成27年閣議決定）
気候変動の影響への適応計画（平成27年閣議決定）</t>
    <rPh sb="110" eb="112">
      <t>シャカイ</t>
    </rPh>
    <rPh sb="112" eb="114">
      <t>シホン</t>
    </rPh>
    <rPh sb="114" eb="116">
      <t>セイビ</t>
    </rPh>
    <rPh sb="116" eb="118">
      <t>ジュウテン</t>
    </rPh>
    <rPh sb="118" eb="120">
      <t>ケイカク</t>
    </rPh>
    <rPh sb="121" eb="123">
      <t>ヘイセイ</t>
    </rPh>
    <rPh sb="125" eb="126">
      <t>ネン</t>
    </rPh>
    <rPh sb="126" eb="128">
      <t>カクギ</t>
    </rPh>
    <rPh sb="128" eb="130">
      <t>ケッテイ</t>
    </rPh>
    <rPh sb="132" eb="134">
      <t>キコウ</t>
    </rPh>
    <rPh sb="134" eb="136">
      <t>ヘンドウ</t>
    </rPh>
    <rPh sb="137" eb="139">
      <t>エイキョウ</t>
    </rPh>
    <rPh sb="141" eb="143">
      <t>テキオウ</t>
    </rPh>
    <rPh sb="143" eb="145">
      <t>ケイカク</t>
    </rPh>
    <rPh sb="146" eb="148">
      <t>ヘイセイ</t>
    </rPh>
    <rPh sb="150" eb="151">
      <t>ネン</t>
    </rPh>
    <rPh sb="151" eb="153">
      <t>カクギ</t>
    </rPh>
    <rPh sb="153" eb="155">
      <t>ケッテイ</t>
    </rPh>
    <phoneticPr fontId="5"/>
  </si>
  <si>
    <t>-</t>
    <phoneticPr fontId="5"/>
  </si>
  <si>
    <t>-</t>
    <phoneticPr fontId="5"/>
  </si>
  <si>
    <t>99/250</t>
    <phoneticPr fontId="5"/>
  </si>
  <si>
    <t>国土交通省国土地理院調べ（発災後2日以内に空中写真を提供できた割合の調査）（平成29年5月）</t>
    <rPh sb="0" eb="2">
      <t>コクド</t>
    </rPh>
    <rPh sb="2" eb="5">
      <t>コウツウショウ</t>
    </rPh>
    <rPh sb="5" eb="10">
      <t>コクドチリイン</t>
    </rPh>
    <rPh sb="10" eb="11">
      <t>シラ</t>
    </rPh>
    <rPh sb="34" eb="36">
      <t>チョウサ</t>
    </rPh>
    <rPh sb="38" eb="40">
      <t>ヘイセイ</t>
    </rPh>
    <rPh sb="42" eb="43">
      <t>ネン</t>
    </rPh>
    <rPh sb="44" eb="45">
      <t>ツキ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</si>
</sst>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xdr:colOff>
      <xdr:row>741</xdr:row>
      <xdr:rowOff>12066</xdr:rowOff>
    </xdr:from>
    <xdr:to>
      <xdr:col>16</xdr:col>
      <xdr:colOff>100353</xdr:colOff>
      <xdr:row>743</xdr:row>
      <xdr:rowOff>108604</xdr:rowOff>
    </xdr:to>
    <xdr:sp macro="" textlink="">
      <xdr:nvSpPr>
        <xdr:cNvPr id="2" name="Text Box 11"/>
        <xdr:cNvSpPr txBox="1">
          <a:spLocks noChangeArrowheads="1"/>
        </xdr:cNvSpPr>
      </xdr:nvSpPr>
      <xdr:spPr bwMode="auto">
        <a:xfrm>
          <a:off x="1809750" y="41426766"/>
          <a:ext cx="1491003" cy="80138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80532</xdr:colOff>
      <xdr:row>745</xdr:row>
      <xdr:rowOff>260799</xdr:rowOff>
    </xdr:from>
    <xdr:to>
      <xdr:col>28</xdr:col>
      <xdr:colOff>42683</xdr:colOff>
      <xdr:row>747</xdr:row>
      <xdr:rowOff>148461</xdr:rowOff>
    </xdr:to>
    <xdr:sp macro="" textlink="">
      <xdr:nvSpPr>
        <xdr:cNvPr id="3" name="Text Box 14"/>
        <xdr:cNvSpPr txBox="1">
          <a:spLocks noChangeArrowheads="1"/>
        </xdr:cNvSpPr>
      </xdr:nvSpPr>
      <xdr:spPr bwMode="auto">
        <a:xfrm>
          <a:off x="4281057" y="43085199"/>
          <a:ext cx="1362326" cy="5925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53712</xdr:colOff>
      <xdr:row>745</xdr:row>
      <xdr:rowOff>323664</xdr:rowOff>
    </xdr:from>
    <xdr:to>
      <xdr:col>48</xdr:col>
      <xdr:colOff>47625</xdr:colOff>
      <xdr:row>747</xdr:row>
      <xdr:rowOff>133725</xdr:rowOff>
    </xdr:to>
    <xdr:sp macro="" textlink="">
      <xdr:nvSpPr>
        <xdr:cNvPr id="4" name="AutoShape 25"/>
        <xdr:cNvSpPr>
          <a:spLocks noChangeArrowheads="1"/>
        </xdr:cNvSpPr>
      </xdr:nvSpPr>
      <xdr:spPr bwMode="auto">
        <a:xfrm>
          <a:off x="5854437" y="43148064"/>
          <a:ext cx="3794388" cy="5149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159123</xdr:colOff>
      <xdr:row>743</xdr:row>
      <xdr:rowOff>108224</xdr:rowOff>
    </xdr:from>
    <xdr:to>
      <xdr:col>21</xdr:col>
      <xdr:colOff>80846</xdr:colOff>
      <xdr:row>746</xdr:row>
      <xdr:rowOff>191843</xdr:rowOff>
    </xdr:to>
    <xdr:cxnSp macro="">
      <xdr:nvCxnSpPr>
        <xdr:cNvPr id="5" name="図形 6"/>
        <xdr:cNvCxnSpPr>
          <a:stCxn id="2" idx="2"/>
          <a:endCxn id="3" idx="1"/>
        </xdr:cNvCxnSpPr>
      </xdr:nvCxnSpPr>
      <xdr:spPr>
        <a:xfrm rot="16200000" flipH="1">
          <a:off x="2849950" y="41937247"/>
          <a:ext cx="1140894" cy="17219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84343</xdr:colOff>
      <xdr:row>740</xdr:row>
      <xdr:rowOff>336551</xdr:rowOff>
    </xdr:from>
    <xdr:to>
      <xdr:col>35</xdr:col>
      <xdr:colOff>152400</xdr:colOff>
      <xdr:row>743</xdr:row>
      <xdr:rowOff>54536</xdr:rowOff>
    </xdr:to>
    <xdr:sp macro="" textlink="">
      <xdr:nvSpPr>
        <xdr:cNvPr id="6" name="AutoShape 27"/>
        <xdr:cNvSpPr>
          <a:spLocks noChangeArrowheads="1"/>
        </xdr:cNvSpPr>
      </xdr:nvSpPr>
      <xdr:spPr bwMode="auto">
        <a:xfrm>
          <a:off x="3484768" y="41398826"/>
          <a:ext cx="3668507" cy="7752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76494</xdr:colOff>
      <xdr:row>744</xdr:row>
      <xdr:rowOff>347832</xdr:rowOff>
    </xdr:from>
    <xdr:to>
      <xdr:col>35</xdr:col>
      <xdr:colOff>115774</xdr:colOff>
      <xdr:row>745</xdr:row>
      <xdr:rowOff>228779</xdr:rowOff>
    </xdr:to>
    <xdr:sp macro="" textlink="">
      <xdr:nvSpPr>
        <xdr:cNvPr id="7" name="Text Box 24"/>
        <xdr:cNvSpPr txBox="1">
          <a:spLocks noChangeArrowheads="1"/>
        </xdr:cNvSpPr>
      </xdr:nvSpPr>
      <xdr:spPr bwMode="auto">
        <a:xfrm>
          <a:off x="4277019" y="42819807"/>
          <a:ext cx="283963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47624</xdr:colOff>
      <xdr:row>740</xdr:row>
      <xdr:rowOff>323850</xdr:rowOff>
    </xdr:from>
    <xdr:to>
      <xdr:col>35</xdr:col>
      <xdr:colOff>95250</xdr:colOff>
      <xdr:row>743</xdr:row>
      <xdr:rowOff>96432</xdr:rowOff>
    </xdr:to>
    <xdr:sp macro="" textlink="">
      <xdr:nvSpPr>
        <xdr:cNvPr id="8" name="Text Box 12"/>
        <xdr:cNvSpPr txBox="1">
          <a:spLocks noChangeArrowheads="1"/>
        </xdr:cNvSpPr>
      </xdr:nvSpPr>
      <xdr:spPr bwMode="auto">
        <a:xfrm>
          <a:off x="3648074" y="41386125"/>
          <a:ext cx="3448051" cy="829857"/>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災害時の情報収集に係る企画立案及び事業の実施</a:t>
          </a:r>
        </a:p>
      </xdr:txBody>
    </xdr:sp>
    <xdr:clientData/>
  </xdr:twoCellAnchor>
  <xdr:twoCellAnchor>
    <xdr:from>
      <xdr:col>29</xdr:col>
      <xdr:colOff>196849</xdr:colOff>
      <xdr:row>746</xdr:row>
      <xdr:rowOff>120650</xdr:rowOff>
    </xdr:from>
    <xdr:to>
      <xdr:col>48</xdr:col>
      <xdr:colOff>34924</xdr:colOff>
      <xdr:row>747</xdr:row>
      <xdr:rowOff>179183</xdr:rowOff>
    </xdr:to>
    <xdr:sp macro="" textlink="">
      <xdr:nvSpPr>
        <xdr:cNvPr id="9" name="Text Box 16"/>
        <xdr:cNvSpPr txBox="1">
          <a:spLocks noChangeArrowheads="1"/>
        </xdr:cNvSpPr>
      </xdr:nvSpPr>
      <xdr:spPr bwMode="auto">
        <a:xfrm>
          <a:off x="5997574" y="43297475"/>
          <a:ext cx="3638550" cy="41095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3" sqref="AZ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76</v>
      </c>
      <c r="AT2" s="964"/>
      <c r="AU2" s="964"/>
      <c r="AV2" s="52" t="str">
        <f>IF(AW2="", "", "-")</f>
        <v/>
      </c>
      <c r="AW2" s="936"/>
      <c r="AX2" s="936"/>
    </row>
    <row r="3" spans="1:50" ht="21" customHeight="1" thickBot="1">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545</v>
      </c>
      <c r="AK3" s="895"/>
      <c r="AL3" s="895"/>
      <c r="AM3" s="895"/>
      <c r="AN3" s="895"/>
      <c r="AO3" s="895"/>
      <c r="AP3" s="895"/>
      <c r="AQ3" s="895"/>
      <c r="AR3" s="895"/>
      <c r="AS3" s="895"/>
      <c r="AT3" s="895"/>
      <c r="AU3" s="895"/>
      <c r="AV3" s="895"/>
      <c r="AW3" s="895"/>
      <c r="AX3" s="24" t="s">
        <v>66</v>
      </c>
    </row>
    <row r="4" spans="1:50" ht="24.75" customHeight="1">
      <c r="A4" s="729" t="s">
        <v>26</v>
      </c>
      <c r="B4" s="730"/>
      <c r="C4" s="730"/>
      <c r="D4" s="730"/>
      <c r="E4" s="730"/>
      <c r="F4" s="730"/>
      <c r="G4" s="707" t="s">
        <v>546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68</v>
      </c>
      <c r="B5" s="718"/>
      <c r="C5" s="718"/>
      <c r="D5" s="718"/>
      <c r="E5" s="718"/>
      <c r="F5" s="719"/>
      <c r="G5" s="865" t="s">
        <v>186</v>
      </c>
      <c r="H5" s="866"/>
      <c r="I5" s="866"/>
      <c r="J5" s="866"/>
      <c r="K5" s="866"/>
      <c r="L5" s="866"/>
      <c r="M5" s="867" t="s">
        <v>67</v>
      </c>
      <c r="N5" s="868"/>
      <c r="O5" s="868"/>
      <c r="P5" s="868"/>
      <c r="Q5" s="868"/>
      <c r="R5" s="869"/>
      <c r="S5" s="870" t="s">
        <v>132</v>
      </c>
      <c r="T5" s="866"/>
      <c r="U5" s="866"/>
      <c r="V5" s="866"/>
      <c r="W5" s="866"/>
      <c r="X5" s="871"/>
      <c r="Y5" s="723" t="s">
        <v>3</v>
      </c>
      <c r="Z5" s="556"/>
      <c r="AA5" s="556"/>
      <c r="AB5" s="556"/>
      <c r="AC5" s="556"/>
      <c r="AD5" s="557"/>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103.5" customHeight="1">
      <c r="A7" s="513" t="s">
        <v>23</v>
      </c>
      <c r="B7" s="514"/>
      <c r="C7" s="514"/>
      <c r="D7" s="514"/>
      <c r="E7" s="514"/>
      <c r="F7" s="515"/>
      <c r="G7" s="516" t="s">
        <v>551</v>
      </c>
      <c r="H7" s="517"/>
      <c r="I7" s="517"/>
      <c r="J7" s="517"/>
      <c r="K7" s="517"/>
      <c r="L7" s="517"/>
      <c r="M7" s="517"/>
      <c r="N7" s="517"/>
      <c r="O7" s="517"/>
      <c r="P7" s="517"/>
      <c r="Q7" s="517"/>
      <c r="R7" s="517"/>
      <c r="S7" s="517"/>
      <c r="T7" s="517"/>
      <c r="U7" s="517"/>
      <c r="V7" s="517"/>
      <c r="W7" s="517"/>
      <c r="X7" s="518"/>
      <c r="Y7" s="947" t="s">
        <v>5</v>
      </c>
      <c r="Z7" s="479"/>
      <c r="AA7" s="479"/>
      <c r="AB7" s="479"/>
      <c r="AC7" s="479"/>
      <c r="AD7" s="948"/>
      <c r="AE7" s="937" t="s">
        <v>606</v>
      </c>
      <c r="AF7" s="938"/>
      <c r="AG7" s="938"/>
      <c r="AH7" s="938"/>
      <c r="AI7" s="938"/>
      <c r="AJ7" s="938"/>
      <c r="AK7" s="938"/>
      <c r="AL7" s="938"/>
      <c r="AM7" s="938"/>
      <c r="AN7" s="938"/>
      <c r="AO7" s="938"/>
      <c r="AP7" s="938"/>
      <c r="AQ7" s="938"/>
      <c r="AR7" s="938"/>
      <c r="AS7" s="938"/>
      <c r="AT7" s="938"/>
      <c r="AU7" s="938"/>
      <c r="AV7" s="938"/>
      <c r="AW7" s="938"/>
      <c r="AX7" s="939"/>
    </row>
    <row r="8" spans="1:50" ht="53.25" customHeight="1">
      <c r="A8" s="513" t="s">
        <v>391</v>
      </c>
      <c r="B8" s="514"/>
      <c r="C8" s="514"/>
      <c r="D8" s="514"/>
      <c r="E8" s="514"/>
      <c r="F8" s="515"/>
      <c r="G8" s="965" t="str">
        <f>入力規則等!A26</f>
        <v>-</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c r="A9" s="875" t="s">
        <v>24</v>
      </c>
      <c r="B9" s="876"/>
      <c r="C9" s="876"/>
      <c r="D9" s="876"/>
      <c r="E9" s="876"/>
      <c r="F9" s="876"/>
      <c r="G9" s="877" t="s">
        <v>552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c r="A10" s="683" t="s">
        <v>31</v>
      </c>
      <c r="B10" s="684"/>
      <c r="C10" s="684"/>
      <c r="D10" s="684"/>
      <c r="E10" s="684"/>
      <c r="F10" s="684"/>
      <c r="G10" s="774" t="s">
        <v>553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c r="A11" s="683" t="s">
        <v>6</v>
      </c>
      <c r="B11" s="684"/>
      <c r="C11" s="684"/>
      <c r="D11" s="684"/>
      <c r="E11" s="684"/>
      <c r="F11" s="685"/>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969" t="s">
        <v>25</v>
      </c>
      <c r="B12" s="970"/>
      <c r="C12" s="970"/>
      <c r="D12" s="970"/>
      <c r="E12" s="970"/>
      <c r="F12" s="971"/>
      <c r="G12" s="782"/>
      <c r="H12" s="783"/>
      <c r="I12" s="783"/>
      <c r="J12" s="783"/>
      <c r="K12" s="783"/>
      <c r="L12" s="783"/>
      <c r="M12" s="783"/>
      <c r="N12" s="783"/>
      <c r="O12" s="783"/>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7"/>
    </row>
    <row r="13" spans="1:50" ht="21" customHeight="1">
      <c r="A13" s="639"/>
      <c r="B13" s="640"/>
      <c r="C13" s="640"/>
      <c r="D13" s="640"/>
      <c r="E13" s="640"/>
      <c r="F13" s="641"/>
      <c r="G13" s="748" t="s">
        <v>7</v>
      </c>
      <c r="H13" s="749"/>
      <c r="I13" s="790" t="s">
        <v>8</v>
      </c>
      <c r="J13" s="791"/>
      <c r="K13" s="791"/>
      <c r="L13" s="791"/>
      <c r="M13" s="791"/>
      <c r="N13" s="791"/>
      <c r="O13" s="792"/>
      <c r="P13" s="680">
        <v>99</v>
      </c>
      <c r="Q13" s="681"/>
      <c r="R13" s="681"/>
      <c r="S13" s="681"/>
      <c r="T13" s="681"/>
      <c r="U13" s="681"/>
      <c r="V13" s="682"/>
      <c r="W13" s="680">
        <v>99</v>
      </c>
      <c r="X13" s="681"/>
      <c r="Y13" s="681"/>
      <c r="Z13" s="681"/>
      <c r="AA13" s="681"/>
      <c r="AB13" s="681"/>
      <c r="AC13" s="682"/>
      <c r="AD13" s="680">
        <v>99</v>
      </c>
      <c r="AE13" s="681"/>
      <c r="AF13" s="681"/>
      <c r="AG13" s="681"/>
      <c r="AH13" s="681"/>
      <c r="AI13" s="681"/>
      <c r="AJ13" s="682"/>
      <c r="AK13" s="680">
        <v>112</v>
      </c>
      <c r="AL13" s="681"/>
      <c r="AM13" s="681"/>
      <c r="AN13" s="681"/>
      <c r="AO13" s="681"/>
      <c r="AP13" s="681"/>
      <c r="AQ13" s="682"/>
      <c r="AR13" s="944"/>
      <c r="AS13" s="945"/>
      <c r="AT13" s="945"/>
      <c r="AU13" s="945"/>
      <c r="AV13" s="945"/>
      <c r="AW13" s="945"/>
      <c r="AX13" s="946"/>
    </row>
    <row r="14" spans="1:50" ht="21" customHeight="1">
      <c r="A14" s="639"/>
      <c r="B14" s="640"/>
      <c r="C14" s="640"/>
      <c r="D14" s="640"/>
      <c r="E14" s="640"/>
      <c r="F14" s="641"/>
      <c r="G14" s="750"/>
      <c r="H14" s="751"/>
      <c r="I14" s="736" t="s">
        <v>9</v>
      </c>
      <c r="J14" s="785"/>
      <c r="K14" s="785"/>
      <c r="L14" s="785"/>
      <c r="M14" s="785"/>
      <c r="N14" s="785"/>
      <c r="O14" s="786"/>
      <c r="P14" s="680" t="s">
        <v>554</v>
      </c>
      <c r="Q14" s="681"/>
      <c r="R14" s="681"/>
      <c r="S14" s="681"/>
      <c r="T14" s="681"/>
      <c r="U14" s="681"/>
      <c r="V14" s="682"/>
      <c r="W14" s="680" t="s">
        <v>554</v>
      </c>
      <c r="X14" s="681"/>
      <c r="Y14" s="681"/>
      <c r="Z14" s="681"/>
      <c r="AA14" s="681"/>
      <c r="AB14" s="681"/>
      <c r="AC14" s="682"/>
      <c r="AD14" s="680" t="s">
        <v>554</v>
      </c>
      <c r="AE14" s="681"/>
      <c r="AF14" s="681"/>
      <c r="AG14" s="681"/>
      <c r="AH14" s="681"/>
      <c r="AI14" s="681"/>
      <c r="AJ14" s="682"/>
      <c r="AK14" s="680" t="s">
        <v>554</v>
      </c>
      <c r="AL14" s="681"/>
      <c r="AM14" s="681"/>
      <c r="AN14" s="681"/>
      <c r="AO14" s="681"/>
      <c r="AP14" s="681"/>
      <c r="AQ14" s="682"/>
      <c r="AR14" s="814"/>
      <c r="AS14" s="814"/>
      <c r="AT14" s="814"/>
      <c r="AU14" s="814"/>
      <c r="AV14" s="814"/>
      <c r="AW14" s="814"/>
      <c r="AX14" s="815"/>
    </row>
    <row r="15" spans="1:50" ht="21" customHeight="1">
      <c r="A15" s="639"/>
      <c r="B15" s="640"/>
      <c r="C15" s="640"/>
      <c r="D15" s="640"/>
      <c r="E15" s="640"/>
      <c r="F15" s="641"/>
      <c r="G15" s="750"/>
      <c r="H15" s="751"/>
      <c r="I15" s="736" t="s">
        <v>52</v>
      </c>
      <c r="J15" s="737"/>
      <c r="K15" s="737"/>
      <c r="L15" s="737"/>
      <c r="M15" s="737"/>
      <c r="N15" s="737"/>
      <c r="O15" s="738"/>
      <c r="P15" s="680" t="s">
        <v>554</v>
      </c>
      <c r="Q15" s="681"/>
      <c r="R15" s="681"/>
      <c r="S15" s="681"/>
      <c r="T15" s="681"/>
      <c r="U15" s="681"/>
      <c r="V15" s="682"/>
      <c r="W15" s="680" t="s">
        <v>554</v>
      </c>
      <c r="X15" s="681"/>
      <c r="Y15" s="681"/>
      <c r="Z15" s="681"/>
      <c r="AA15" s="681"/>
      <c r="AB15" s="681"/>
      <c r="AC15" s="682"/>
      <c r="AD15" s="680" t="s">
        <v>554</v>
      </c>
      <c r="AE15" s="681"/>
      <c r="AF15" s="681"/>
      <c r="AG15" s="681"/>
      <c r="AH15" s="681"/>
      <c r="AI15" s="681"/>
      <c r="AJ15" s="682"/>
      <c r="AK15" s="680" t="s">
        <v>554</v>
      </c>
      <c r="AL15" s="681"/>
      <c r="AM15" s="681"/>
      <c r="AN15" s="681"/>
      <c r="AO15" s="681"/>
      <c r="AP15" s="681"/>
      <c r="AQ15" s="682"/>
      <c r="AR15" s="680" t="s">
        <v>607</v>
      </c>
      <c r="AS15" s="681"/>
      <c r="AT15" s="681"/>
      <c r="AU15" s="681"/>
      <c r="AV15" s="681"/>
      <c r="AW15" s="681"/>
      <c r="AX15" s="784"/>
    </row>
    <row r="16" spans="1:50" ht="21" customHeight="1">
      <c r="A16" s="639"/>
      <c r="B16" s="640"/>
      <c r="C16" s="640"/>
      <c r="D16" s="640"/>
      <c r="E16" s="640"/>
      <c r="F16" s="641"/>
      <c r="G16" s="750"/>
      <c r="H16" s="751"/>
      <c r="I16" s="736" t="s">
        <v>53</v>
      </c>
      <c r="J16" s="737"/>
      <c r="K16" s="737"/>
      <c r="L16" s="737"/>
      <c r="M16" s="737"/>
      <c r="N16" s="737"/>
      <c r="O16" s="738"/>
      <c r="P16" s="680" t="s">
        <v>554</v>
      </c>
      <c r="Q16" s="681"/>
      <c r="R16" s="681"/>
      <c r="S16" s="681"/>
      <c r="T16" s="681"/>
      <c r="U16" s="681"/>
      <c r="V16" s="682"/>
      <c r="W16" s="680" t="s">
        <v>554</v>
      </c>
      <c r="X16" s="681"/>
      <c r="Y16" s="681"/>
      <c r="Z16" s="681"/>
      <c r="AA16" s="681"/>
      <c r="AB16" s="681"/>
      <c r="AC16" s="682"/>
      <c r="AD16" s="680" t="s">
        <v>554</v>
      </c>
      <c r="AE16" s="681"/>
      <c r="AF16" s="681"/>
      <c r="AG16" s="681"/>
      <c r="AH16" s="681"/>
      <c r="AI16" s="681"/>
      <c r="AJ16" s="682"/>
      <c r="AK16" s="680" t="s">
        <v>554</v>
      </c>
      <c r="AL16" s="681"/>
      <c r="AM16" s="681"/>
      <c r="AN16" s="681"/>
      <c r="AO16" s="681"/>
      <c r="AP16" s="681"/>
      <c r="AQ16" s="682"/>
      <c r="AR16" s="777"/>
      <c r="AS16" s="778"/>
      <c r="AT16" s="778"/>
      <c r="AU16" s="778"/>
      <c r="AV16" s="778"/>
      <c r="AW16" s="778"/>
      <c r="AX16" s="779"/>
    </row>
    <row r="17" spans="1:50" ht="24.75" customHeight="1">
      <c r="A17" s="639"/>
      <c r="B17" s="640"/>
      <c r="C17" s="640"/>
      <c r="D17" s="640"/>
      <c r="E17" s="640"/>
      <c r="F17" s="641"/>
      <c r="G17" s="750"/>
      <c r="H17" s="751"/>
      <c r="I17" s="736" t="s">
        <v>51</v>
      </c>
      <c r="J17" s="785"/>
      <c r="K17" s="785"/>
      <c r="L17" s="785"/>
      <c r="M17" s="785"/>
      <c r="N17" s="785"/>
      <c r="O17" s="786"/>
      <c r="P17" s="680" t="s">
        <v>554</v>
      </c>
      <c r="Q17" s="681"/>
      <c r="R17" s="681"/>
      <c r="S17" s="681"/>
      <c r="T17" s="681"/>
      <c r="U17" s="681"/>
      <c r="V17" s="682"/>
      <c r="W17" s="680" t="s">
        <v>554</v>
      </c>
      <c r="X17" s="681"/>
      <c r="Y17" s="681"/>
      <c r="Z17" s="681"/>
      <c r="AA17" s="681"/>
      <c r="AB17" s="681"/>
      <c r="AC17" s="682"/>
      <c r="AD17" s="680" t="s">
        <v>554</v>
      </c>
      <c r="AE17" s="681"/>
      <c r="AF17" s="681"/>
      <c r="AG17" s="681"/>
      <c r="AH17" s="681"/>
      <c r="AI17" s="681"/>
      <c r="AJ17" s="682"/>
      <c r="AK17" s="680" t="s">
        <v>554</v>
      </c>
      <c r="AL17" s="681"/>
      <c r="AM17" s="681"/>
      <c r="AN17" s="681"/>
      <c r="AO17" s="681"/>
      <c r="AP17" s="681"/>
      <c r="AQ17" s="682"/>
      <c r="AR17" s="942"/>
      <c r="AS17" s="942"/>
      <c r="AT17" s="942"/>
      <c r="AU17" s="942"/>
      <c r="AV17" s="942"/>
      <c r="AW17" s="942"/>
      <c r="AX17" s="943"/>
    </row>
    <row r="18" spans="1:50" ht="24.75" customHeight="1">
      <c r="A18" s="639"/>
      <c r="B18" s="640"/>
      <c r="C18" s="640"/>
      <c r="D18" s="640"/>
      <c r="E18" s="640"/>
      <c r="F18" s="641"/>
      <c r="G18" s="752"/>
      <c r="H18" s="753"/>
      <c r="I18" s="741" t="s">
        <v>21</v>
      </c>
      <c r="J18" s="742"/>
      <c r="K18" s="742"/>
      <c r="L18" s="742"/>
      <c r="M18" s="742"/>
      <c r="N18" s="742"/>
      <c r="O18" s="743"/>
      <c r="P18" s="904">
        <f>SUM(P13:V17)</f>
        <v>99</v>
      </c>
      <c r="Q18" s="905"/>
      <c r="R18" s="905"/>
      <c r="S18" s="905"/>
      <c r="T18" s="905"/>
      <c r="U18" s="905"/>
      <c r="V18" s="906"/>
      <c r="W18" s="904">
        <f>SUM(W13:AC17)</f>
        <v>99</v>
      </c>
      <c r="X18" s="905"/>
      <c r="Y18" s="905"/>
      <c r="Z18" s="905"/>
      <c r="AA18" s="905"/>
      <c r="AB18" s="905"/>
      <c r="AC18" s="906"/>
      <c r="AD18" s="904">
        <f>SUM(AD13:AJ17)</f>
        <v>99</v>
      </c>
      <c r="AE18" s="905"/>
      <c r="AF18" s="905"/>
      <c r="AG18" s="905"/>
      <c r="AH18" s="905"/>
      <c r="AI18" s="905"/>
      <c r="AJ18" s="906"/>
      <c r="AK18" s="904">
        <f>SUM(AK13:AQ17)</f>
        <v>112</v>
      </c>
      <c r="AL18" s="905"/>
      <c r="AM18" s="905"/>
      <c r="AN18" s="905"/>
      <c r="AO18" s="905"/>
      <c r="AP18" s="905"/>
      <c r="AQ18" s="906"/>
      <c r="AR18" s="904">
        <f>SUM(AR13:AX17)</f>
        <v>0</v>
      </c>
      <c r="AS18" s="905"/>
      <c r="AT18" s="905"/>
      <c r="AU18" s="905"/>
      <c r="AV18" s="905"/>
      <c r="AW18" s="905"/>
      <c r="AX18" s="907"/>
    </row>
    <row r="19" spans="1:50" ht="24.75" customHeight="1">
      <c r="A19" s="639"/>
      <c r="B19" s="640"/>
      <c r="C19" s="640"/>
      <c r="D19" s="640"/>
      <c r="E19" s="640"/>
      <c r="F19" s="641"/>
      <c r="G19" s="902" t="s">
        <v>10</v>
      </c>
      <c r="H19" s="903"/>
      <c r="I19" s="903"/>
      <c r="J19" s="903"/>
      <c r="K19" s="903"/>
      <c r="L19" s="903"/>
      <c r="M19" s="903"/>
      <c r="N19" s="903"/>
      <c r="O19" s="903"/>
      <c r="P19" s="680">
        <v>99</v>
      </c>
      <c r="Q19" s="681"/>
      <c r="R19" s="681"/>
      <c r="S19" s="681"/>
      <c r="T19" s="681"/>
      <c r="U19" s="681"/>
      <c r="V19" s="682"/>
      <c r="W19" s="680">
        <v>98</v>
      </c>
      <c r="X19" s="681"/>
      <c r="Y19" s="681"/>
      <c r="Z19" s="681"/>
      <c r="AA19" s="681"/>
      <c r="AB19" s="681"/>
      <c r="AC19" s="682"/>
      <c r="AD19" s="680">
        <v>98</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c r="A20" s="639"/>
      <c r="B20" s="640"/>
      <c r="C20" s="640"/>
      <c r="D20" s="640"/>
      <c r="E20" s="640"/>
      <c r="F20" s="641"/>
      <c r="G20" s="902" t="s">
        <v>11</v>
      </c>
      <c r="H20" s="903"/>
      <c r="I20" s="903"/>
      <c r="J20" s="903"/>
      <c r="K20" s="903"/>
      <c r="L20" s="903"/>
      <c r="M20" s="903"/>
      <c r="N20" s="903"/>
      <c r="O20" s="903"/>
      <c r="P20" s="353">
        <f>IF(P18=0, "-", SUM(P19)/P18)</f>
        <v>1</v>
      </c>
      <c r="Q20" s="353"/>
      <c r="R20" s="353"/>
      <c r="S20" s="353"/>
      <c r="T20" s="353"/>
      <c r="U20" s="353"/>
      <c r="V20" s="353"/>
      <c r="W20" s="353">
        <f t="shared" ref="W20" si="0">IF(W18=0, "-", SUM(W19)/W18)</f>
        <v>0.98989898989898994</v>
      </c>
      <c r="X20" s="353"/>
      <c r="Y20" s="353"/>
      <c r="Z20" s="353"/>
      <c r="AA20" s="353"/>
      <c r="AB20" s="353"/>
      <c r="AC20" s="353"/>
      <c r="AD20" s="353">
        <f t="shared" ref="AD20" si="1">IF(AD18=0, "-", SUM(AD19)/AD18)</f>
        <v>0.98989898989898994</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c r="A21" s="875"/>
      <c r="B21" s="876"/>
      <c r="C21" s="876"/>
      <c r="D21" s="876"/>
      <c r="E21" s="876"/>
      <c r="F21" s="972"/>
      <c r="G21" s="351" t="s">
        <v>508</v>
      </c>
      <c r="H21" s="352"/>
      <c r="I21" s="352"/>
      <c r="J21" s="352"/>
      <c r="K21" s="352"/>
      <c r="L21" s="352"/>
      <c r="M21" s="352"/>
      <c r="N21" s="352"/>
      <c r="O21" s="352"/>
      <c r="P21" s="353">
        <f>IF(P19=0, "-", SUM(P19)/SUM(P13,P14))</f>
        <v>1</v>
      </c>
      <c r="Q21" s="353"/>
      <c r="R21" s="353"/>
      <c r="S21" s="353"/>
      <c r="T21" s="353"/>
      <c r="U21" s="353"/>
      <c r="V21" s="353"/>
      <c r="W21" s="353">
        <f t="shared" ref="W21" si="2">IF(W19=0, "-", SUM(W19)/SUM(W13,W14))</f>
        <v>0.98989898989898994</v>
      </c>
      <c r="X21" s="353"/>
      <c r="Y21" s="353"/>
      <c r="Z21" s="353"/>
      <c r="AA21" s="353"/>
      <c r="AB21" s="353"/>
      <c r="AC21" s="353"/>
      <c r="AD21" s="353">
        <f t="shared" ref="AD21" si="3">IF(AD19=0, "-", SUM(AD19)/SUM(AD13,AD14))</f>
        <v>0.98989898989898994</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c r="A23" s="993"/>
      <c r="B23" s="994"/>
      <c r="C23" s="994"/>
      <c r="D23" s="994"/>
      <c r="E23" s="994"/>
      <c r="F23" s="995"/>
      <c r="G23" s="978" t="s">
        <v>557</v>
      </c>
      <c r="H23" s="979"/>
      <c r="I23" s="979"/>
      <c r="J23" s="979"/>
      <c r="K23" s="979"/>
      <c r="L23" s="979"/>
      <c r="M23" s="979"/>
      <c r="N23" s="979"/>
      <c r="O23" s="980"/>
      <c r="P23" s="944">
        <v>112</v>
      </c>
      <c r="Q23" s="945"/>
      <c r="R23" s="945"/>
      <c r="S23" s="945"/>
      <c r="T23" s="945"/>
      <c r="U23" s="945"/>
      <c r="V23" s="968"/>
      <c r="W23" s="944"/>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c r="A29" s="996"/>
      <c r="B29" s="997"/>
      <c r="C29" s="997"/>
      <c r="D29" s="997"/>
      <c r="E29" s="997"/>
      <c r="F29" s="998"/>
      <c r="G29" s="987" t="s">
        <v>484</v>
      </c>
      <c r="H29" s="988"/>
      <c r="I29" s="988"/>
      <c r="J29" s="988"/>
      <c r="K29" s="988"/>
      <c r="L29" s="988"/>
      <c r="M29" s="988"/>
      <c r="N29" s="988"/>
      <c r="O29" s="989"/>
      <c r="P29" s="959">
        <f>AK13</f>
        <v>112</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c r="AR31" s="187"/>
      <c r="AS31" s="131" t="s">
        <v>357</v>
      </c>
      <c r="AT31" s="132"/>
      <c r="AU31" s="186">
        <v>32</v>
      </c>
      <c r="AV31" s="186"/>
      <c r="AW31" s="431" t="s">
        <v>301</v>
      </c>
      <c r="AX31" s="432"/>
    </row>
    <row r="32" spans="1:50" ht="23.25" customHeight="1">
      <c r="A32" s="436"/>
      <c r="B32" s="434"/>
      <c r="C32" s="434"/>
      <c r="D32" s="434"/>
      <c r="E32" s="434"/>
      <c r="F32" s="435"/>
      <c r="G32" s="577" t="s">
        <v>555</v>
      </c>
      <c r="H32" s="578"/>
      <c r="I32" s="578"/>
      <c r="J32" s="578"/>
      <c r="K32" s="578"/>
      <c r="L32" s="578"/>
      <c r="M32" s="578"/>
      <c r="N32" s="578"/>
      <c r="O32" s="579"/>
      <c r="P32" s="100" t="s">
        <v>556</v>
      </c>
      <c r="Q32" s="100"/>
      <c r="R32" s="100"/>
      <c r="S32" s="100"/>
      <c r="T32" s="100"/>
      <c r="U32" s="100"/>
      <c r="V32" s="100"/>
      <c r="W32" s="100"/>
      <c r="X32" s="101"/>
      <c r="Y32" s="499" t="s">
        <v>13</v>
      </c>
      <c r="Z32" s="546"/>
      <c r="AA32" s="547"/>
      <c r="AB32" s="484" t="s">
        <v>529</v>
      </c>
      <c r="AC32" s="484"/>
      <c r="AD32" s="484"/>
      <c r="AE32" s="239">
        <v>78</v>
      </c>
      <c r="AF32" s="240"/>
      <c r="AG32" s="240"/>
      <c r="AH32" s="240"/>
      <c r="AI32" s="239">
        <v>100</v>
      </c>
      <c r="AJ32" s="240"/>
      <c r="AK32" s="240"/>
      <c r="AL32" s="240"/>
      <c r="AM32" s="239">
        <v>99</v>
      </c>
      <c r="AN32" s="240"/>
      <c r="AO32" s="240"/>
      <c r="AP32" s="240"/>
      <c r="AQ32" s="361" t="s">
        <v>558</v>
      </c>
      <c r="AR32" s="194"/>
      <c r="AS32" s="194"/>
      <c r="AT32" s="362"/>
      <c r="AU32" s="240" t="s">
        <v>599</v>
      </c>
      <c r="AV32" s="240"/>
      <c r="AW32" s="240"/>
      <c r="AX32" s="242"/>
    </row>
    <row r="33" spans="1:50" ht="23.25" customHeight="1">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529</v>
      </c>
      <c r="AC33" s="538"/>
      <c r="AD33" s="538"/>
      <c r="AE33" s="239">
        <v>100</v>
      </c>
      <c r="AF33" s="240"/>
      <c r="AG33" s="240"/>
      <c r="AH33" s="240"/>
      <c r="AI33" s="239">
        <v>100</v>
      </c>
      <c r="AJ33" s="240"/>
      <c r="AK33" s="240"/>
      <c r="AL33" s="240"/>
      <c r="AM33" s="239">
        <v>100</v>
      </c>
      <c r="AN33" s="240"/>
      <c r="AO33" s="240"/>
      <c r="AP33" s="240"/>
      <c r="AQ33" s="361" t="s">
        <v>558</v>
      </c>
      <c r="AR33" s="194"/>
      <c r="AS33" s="194"/>
      <c r="AT33" s="362"/>
      <c r="AU33" s="240">
        <v>100</v>
      </c>
      <c r="AV33" s="240"/>
      <c r="AW33" s="240"/>
      <c r="AX33" s="242"/>
    </row>
    <row r="34" spans="1:50" ht="23.25" customHeight="1">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v>78</v>
      </c>
      <c r="AF34" s="240"/>
      <c r="AG34" s="240"/>
      <c r="AH34" s="240"/>
      <c r="AI34" s="239">
        <v>100</v>
      </c>
      <c r="AJ34" s="240"/>
      <c r="AK34" s="240"/>
      <c r="AL34" s="240"/>
      <c r="AM34" s="239">
        <v>99</v>
      </c>
      <c r="AN34" s="240"/>
      <c r="AO34" s="240"/>
      <c r="AP34" s="240"/>
      <c r="AQ34" s="361" t="s">
        <v>558</v>
      </c>
      <c r="AR34" s="194"/>
      <c r="AS34" s="194"/>
      <c r="AT34" s="362"/>
      <c r="AU34" s="240" t="s">
        <v>599</v>
      </c>
      <c r="AV34" s="240"/>
      <c r="AW34" s="240"/>
      <c r="AX34" s="242"/>
    </row>
    <row r="35" spans="1:50" ht="23.25" customHeight="1">
      <c r="A35" s="225" t="s">
        <v>538</v>
      </c>
      <c r="B35" s="226"/>
      <c r="C35" s="226"/>
      <c r="D35" s="226"/>
      <c r="E35" s="226"/>
      <c r="F35" s="227"/>
      <c r="G35" s="231" t="s">
        <v>610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6" t="s">
        <v>501</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50" t="s">
        <v>254</v>
      </c>
      <c r="AV37" s="450"/>
      <c r="AW37" s="450"/>
      <c r="AX37" s="935"/>
    </row>
    <row r="38" spans="1:50" ht="18.75" hidden="1" customHeight="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357</v>
      </c>
      <c r="AT38" s="132"/>
      <c r="AU38" s="186"/>
      <c r="AV38" s="186"/>
      <c r="AW38" s="431" t="s">
        <v>301</v>
      </c>
      <c r="AX38" s="432"/>
    </row>
    <row r="39" spans="1:50" ht="23.25" hidden="1" customHeight="1">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6" t="s">
        <v>501</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50" t="s">
        <v>254</v>
      </c>
      <c r="AV44" s="450"/>
      <c r="AW44" s="450"/>
      <c r="AX44" s="935"/>
    </row>
    <row r="45" spans="1:50" ht="18.75" hidden="1" customHeight="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c r="A75" s="527"/>
      <c r="B75" s="528"/>
      <c r="C75" s="528"/>
      <c r="D75" s="528"/>
      <c r="E75" s="528"/>
      <c r="F75" s="529"/>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61"/>
      <c r="AR77" s="194"/>
      <c r="AS77" s="194"/>
      <c r="AT77" s="362"/>
      <c r="AU77" s="240"/>
      <c r="AV77" s="240"/>
      <c r="AW77" s="240"/>
      <c r="AX77" s="242"/>
    </row>
    <row r="78" spans="1:50" ht="69.75" hidden="1" customHeight="1">
      <c r="A78" s="359" t="s">
        <v>541</v>
      </c>
      <c r="B78" s="360"/>
      <c r="C78" s="360"/>
      <c r="D78" s="360"/>
      <c r="E78" s="357" t="s">
        <v>467</v>
      </c>
      <c r="F78" s="358"/>
      <c r="G78" s="58" t="s">
        <v>367</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3"/>
    </row>
    <row r="80" spans="1:50" ht="18.75" hidden="1" customHeight="1">
      <c r="A80" s="890"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c r="A81" s="891"/>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c r="A82" s="891"/>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c r="A83" s="891"/>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c r="A84" s="891"/>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c r="A85" s="891"/>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c r="A86" s="891"/>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c r="A87" s="891"/>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c r="A88" s="891"/>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c r="A89" s="891"/>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c r="A90" s="891"/>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c r="A91" s="891"/>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c r="A92" s="891"/>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c r="A93" s="891"/>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c r="A94" s="891"/>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c r="A95" s="891"/>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c r="A96" s="891"/>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c r="A97" s="891"/>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c r="A98" s="891"/>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c r="A99" s="892"/>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21" t="s">
        <v>14</v>
      </c>
      <c r="Z99" s="922"/>
      <c r="AA99" s="923"/>
      <c r="AB99" s="918" t="s">
        <v>15</v>
      </c>
      <c r="AC99" s="919"/>
      <c r="AD99" s="920"/>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0"/>
      <c r="Z100" s="881"/>
      <c r="AA100" s="882"/>
      <c r="AB100" s="563" t="s">
        <v>12</v>
      </c>
      <c r="AC100" s="563"/>
      <c r="AD100" s="563"/>
      <c r="AE100" s="510" t="s">
        <v>358</v>
      </c>
      <c r="AF100" s="511"/>
      <c r="AG100" s="511"/>
      <c r="AH100" s="512"/>
      <c r="AI100" s="510" t="s">
        <v>359</v>
      </c>
      <c r="AJ100" s="511"/>
      <c r="AK100" s="511"/>
      <c r="AL100" s="512"/>
      <c r="AM100" s="510" t="s">
        <v>365</v>
      </c>
      <c r="AN100" s="511"/>
      <c r="AO100" s="511"/>
      <c r="AP100" s="512"/>
      <c r="AQ100" s="332" t="s">
        <v>504</v>
      </c>
      <c r="AR100" s="333"/>
      <c r="AS100" s="333"/>
      <c r="AT100" s="334"/>
      <c r="AU100" s="332" t="s">
        <v>505</v>
      </c>
      <c r="AV100" s="333"/>
      <c r="AW100" s="333"/>
      <c r="AX100" s="335"/>
    </row>
    <row r="101" spans="1:60" ht="23.25" customHeight="1">
      <c r="A101" s="458"/>
      <c r="B101" s="459"/>
      <c r="C101" s="459"/>
      <c r="D101" s="459"/>
      <c r="E101" s="459"/>
      <c r="F101" s="460"/>
      <c r="G101" s="100" t="s">
        <v>559</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560</v>
      </c>
      <c r="AC101" s="484"/>
      <c r="AD101" s="484"/>
      <c r="AE101" s="239">
        <v>265</v>
      </c>
      <c r="AF101" s="240"/>
      <c r="AG101" s="240"/>
      <c r="AH101" s="241"/>
      <c r="AI101" s="239">
        <v>244</v>
      </c>
      <c r="AJ101" s="240"/>
      <c r="AK101" s="240"/>
      <c r="AL101" s="241"/>
      <c r="AM101" s="239">
        <v>250</v>
      </c>
      <c r="AN101" s="240"/>
      <c r="AO101" s="240"/>
      <c r="AP101" s="241"/>
      <c r="AQ101" s="239" t="s">
        <v>599</v>
      </c>
      <c r="AR101" s="240"/>
      <c r="AS101" s="240"/>
      <c r="AT101" s="241"/>
      <c r="AU101" s="239" t="s">
        <v>599</v>
      </c>
      <c r="AV101" s="240"/>
      <c r="AW101" s="240"/>
      <c r="AX101" s="241"/>
    </row>
    <row r="102" spans="1:60" ht="23.25" customHeight="1">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560</v>
      </c>
      <c r="AC102" s="484"/>
      <c r="AD102" s="484"/>
      <c r="AE102" s="454">
        <v>250</v>
      </c>
      <c r="AF102" s="454"/>
      <c r="AG102" s="454"/>
      <c r="AH102" s="454"/>
      <c r="AI102" s="454">
        <v>250</v>
      </c>
      <c r="AJ102" s="454"/>
      <c r="AK102" s="454"/>
      <c r="AL102" s="454"/>
      <c r="AM102" s="454">
        <v>250</v>
      </c>
      <c r="AN102" s="454"/>
      <c r="AO102" s="454"/>
      <c r="AP102" s="454"/>
      <c r="AQ102" s="237">
        <v>250</v>
      </c>
      <c r="AR102" s="238"/>
      <c r="AS102" s="238"/>
      <c r="AT102" s="336"/>
      <c r="AU102" s="237">
        <v>250</v>
      </c>
      <c r="AV102" s="238"/>
      <c r="AW102" s="238"/>
      <c r="AX102" s="336"/>
    </row>
    <row r="103" spans="1:60" ht="31.5" hidden="1" customHeight="1">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7"/>
      <c r="AU103" s="310" t="s">
        <v>505</v>
      </c>
      <c r="AV103" s="311"/>
      <c r="AW103" s="311"/>
      <c r="AX103" s="312"/>
    </row>
    <row r="104" spans="1:60" ht="23.25" hidden="1" customHeight="1">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6"/>
    </row>
    <row r="106" spans="1:60" ht="31.5" hidden="1" customHeight="1">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7"/>
      <c r="AU106" s="310" t="s">
        <v>505</v>
      </c>
      <c r="AV106" s="311"/>
      <c r="AW106" s="311"/>
      <c r="AX106" s="312"/>
    </row>
    <row r="107" spans="1:60" ht="23.25" hidden="1" customHeight="1">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6"/>
    </row>
    <row r="109" spans="1:60" ht="31.5" hidden="1" customHeight="1">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7"/>
      <c r="AU109" s="310" t="s">
        <v>505</v>
      </c>
      <c r="AV109" s="311"/>
      <c r="AW109" s="311"/>
      <c r="AX109" s="312"/>
    </row>
    <row r="110" spans="1:60" ht="23.25" hidden="1" customHeight="1">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6"/>
    </row>
    <row r="112" spans="1:60" ht="31.5" hidden="1" customHeight="1">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49" t="s">
        <v>504</v>
      </c>
      <c r="AR112" s="950"/>
      <c r="AS112" s="950"/>
      <c r="AT112" s="951"/>
      <c r="AU112" s="310" t="s">
        <v>505</v>
      </c>
      <c r="AV112" s="311"/>
      <c r="AW112" s="311"/>
      <c r="AX112" s="312"/>
    </row>
    <row r="113" spans="1:50" ht="23.25" hidden="1" customHeight="1">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c r="A116" s="475"/>
      <c r="B116" s="476"/>
      <c r="C116" s="476"/>
      <c r="D116" s="476"/>
      <c r="E116" s="476"/>
      <c r="F116" s="477"/>
      <c r="G116" s="426" t="s">
        <v>561</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562</v>
      </c>
      <c r="AC116" s="486"/>
      <c r="AD116" s="487"/>
      <c r="AE116" s="454">
        <v>373585</v>
      </c>
      <c r="AF116" s="454"/>
      <c r="AG116" s="454"/>
      <c r="AH116" s="454"/>
      <c r="AI116" s="454">
        <v>401639</v>
      </c>
      <c r="AJ116" s="454"/>
      <c r="AK116" s="454"/>
      <c r="AL116" s="454"/>
      <c r="AM116" s="454">
        <v>392000</v>
      </c>
      <c r="AN116" s="454"/>
      <c r="AO116" s="454"/>
      <c r="AP116" s="454"/>
      <c r="AQ116" s="239">
        <v>396000</v>
      </c>
      <c r="AR116" s="240"/>
      <c r="AS116" s="240"/>
      <c r="AT116" s="240"/>
      <c r="AU116" s="240"/>
      <c r="AV116" s="240"/>
      <c r="AW116" s="240"/>
      <c r="AX116" s="242"/>
    </row>
    <row r="117" spans="1:50" ht="46.5" customHeight="1" thickBot="1">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563</v>
      </c>
      <c r="AC117" s="501"/>
      <c r="AD117" s="502"/>
      <c r="AE117" s="550" t="s">
        <v>564</v>
      </c>
      <c r="AF117" s="550"/>
      <c r="AG117" s="550"/>
      <c r="AH117" s="550"/>
      <c r="AI117" s="550" t="s">
        <v>565</v>
      </c>
      <c r="AJ117" s="550"/>
      <c r="AK117" s="550"/>
      <c r="AL117" s="550"/>
      <c r="AM117" s="550" t="s">
        <v>566</v>
      </c>
      <c r="AN117" s="550"/>
      <c r="AO117" s="550"/>
      <c r="AP117" s="550"/>
      <c r="AQ117" s="550" t="s">
        <v>609</v>
      </c>
      <c r="AR117" s="550"/>
      <c r="AS117" s="550"/>
      <c r="AT117" s="550"/>
      <c r="AU117" s="550"/>
      <c r="AV117" s="550"/>
      <c r="AW117" s="550"/>
      <c r="AX117" s="551"/>
    </row>
    <row r="118" spans="1:50" ht="23.25" hidden="1" customHeight="1">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5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6"/>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2"/>
      <c r="Z127" s="953"/>
      <c r="AA127" s="954"/>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28</v>
      </c>
      <c r="AV133" s="187"/>
      <c r="AW133" s="131" t="s">
        <v>301</v>
      </c>
      <c r="AX133" s="170"/>
    </row>
    <row r="134" spans="1:50" ht="39.75" customHeight="1">
      <c r="A134" s="144"/>
      <c r="B134" s="140"/>
      <c r="C134" s="139"/>
      <c r="D134" s="140"/>
      <c r="E134" s="139"/>
      <c r="F134" s="213"/>
      <c r="G134" s="99" t="s">
        <v>569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529</v>
      </c>
      <c r="AC134" s="192"/>
      <c r="AD134" s="192"/>
      <c r="AE134" s="193">
        <v>62</v>
      </c>
      <c r="AF134" s="194"/>
      <c r="AG134" s="194"/>
      <c r="AH134" s="194"/>
      <c r="AI134" s="193">
        <v>66</v>
      </c>
      <c r="AJ134" s="194"/>
      <c r="AK134" s="194"/>
      <c r="AL134" s="194"/>
      <c r="AM134" s="193">
        <v>73</v>
      </c>
      <c r="AN134" s="194"/>
      <c r="AO134" s="194"/>
      <c r="AP134" s="194"/>
      <c r="AQ134" s="193" t="s">
        <v>558</v>
      </c>
      <c r="AR134" s="194"/>
      <c r="AS134" s="194"/>
      <c r="AT134" s="194"/>
      <c r="AU134" s="193">
        <v>73</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529</v>
      </c>
      <c r="AC135" s="200"/>
      <c r="AD135" s="200"/>
      <c r="AE135" s="193">
        <v>61</v>
      </c>
      <c r="AF135" s="194"/>
      <c r="AG135" s="194"/>
      <c r="AH135" s="194"/>
      <c r="AI135" s="193">
        <v>64</v>
      </c>
      <c r="AJ135" s="194"/>
      <c r="AK135" s="194"/>
      <c r="AL135" s="194"/>
      <c r="AM135" s="193">
        <v>67</v>
      </c>
      <c r="AN135" s="194"/>
      <c r="AO135" s="194"/>
      <c r="AP135" s="194"/>
      <c r="AQ135" s="193" t="s">
        <v>558</v>
      </c>
      <c r="AR135" s="194"/>
      <c r="AS135" s="194"/>
      <c r="AT135" s="194"/>
      <c r="AU135" s="193">
        <v>67</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7"/>
      <c r="E430" s="207" t="s">
        <v>390</v>
      </c>
      <c r="F430" s="208"/>
      <c r="G430" s="924" t="s">
        <v>386</v>
      </c>
      <c r="H430" s="121"/>
      <c r="I430" s="121"/>
      <c r="J430" s="925" t="s">
        <v>554</v>
      </c>
      <c r="K430" s="926"/>
      <c r="L430" s="926"/>
      <c r="M430" s="926"/>
      <c r="N430" s="926"/>
      <c r="O430" s="926"/>
      <c r="P430" s="926"/>
      <c r="Q430" s="926"/>
      <c r="R430" s="926"/>
      <c r="S430" s="926"/>
      <c r="T430" s="92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customHeight="1">
      <c r="A433" s="144"/>
      <c r="B433" s="140"/>
      <c r="C433" s="139"/>
      <c r="D433" s="140"/>
      <c r="E433" s="363"/>
      <c r="F433" s="364"/>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customHeight="1">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customHeight="1">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c r="A438" s="144"/>
      <c r="B438" s="140"/>
      <c r="C438" s="139"/>
      <c r="D438" s="140"/>
      <c r="E438" s="363"/>
      <c r="F438" s="364"/>
      <c r="G438" s="99" t="s">
        <v>558</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customHeight="1">
      <c r="A458" s="144"/>
      <c r="B458" s="140"/>
      <c r="C458" s="139"/>
      <c r="D458" s="140"/>
      <c r="E458" s="363"/>
      <c r="F458" s="364"/>
      <c r="G458" s="99" t="s">
        <v>608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customHeight="1">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customHeight="1">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558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0" t="s">
        <v>32</v>
      </c>
      <c r="AH701" s="409"/>
      <c r="AI701" s="409"/>
      <c r="AJ701" s="409"/>
      <c r="AK701" s="409"/>
      <c r="AL701" s="409"/>
      <c r="AM701" s="409"/>
      <c r="AN701" s="409"/>
      <c r="AO701" s="409"/>
      <c r="AP701" s="409"/>
      <c r="AQ701" s="409"/>
      <c r="AR701" s="409"/>
      <c r="AS701" s="409"/>
      <c r="AT701" s="409"/>
      <c r="AU701" s="409"/>
      <c r="AV701" s="409"/>
      <c r="AW701" s="409"/>
      <c r="AX701" s="851"/>
    </row>
    <row r="702" spans="1:50" ht="27" customHeight="1">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550</v>
      </c>
      <c r="AE702" s="370"/>
      <c r="AF702" s="370"/>
      <c r="AG702" s="412" t="s">
        <v>571</v>
      </c>
      <c r="AH702" s="413"/>
      <c r="AI702" s="413"/>
      <c r="AJ702" s="413"/>
      <c r="AK702" s="413"/>
      <c r="AL702" s="413"/>
      <c r="AM702" s="413"/>
      <c r="AN702" s="413"/>
      <c r="AO702" s="413"/>
      <c r="AP702" s="413"/>
      <c r="AQ702" s="413"/>
      <c r="AR702" s="413"/>
      <c r="AS702" s="413"/>
      <c r="AT702" s="413"/>
      <c r="AU702" s="413"/>
      <c r="AV702" s="413"/>
      <c r="AW702" s="413"/>
      <c r="AX702" s="414"/>
    </row>
    <row r="703" spans="1:50" ht="27" customHeight="1">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5"/>
      <c r="AD703" s="349" t="s">
        <v>550</v>
      </c>
      <c r="AE703" s="350"/>
      <c r="AF703" s="350"/>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550</v>
      </c>
      <c r="AE704" s="809"/>
      <c r="AF704" s="809"/>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550</v>
      </c>
      <c r="AE705" s="740"/>
      <c r="AF705" s="740"/>
      <c r="AG705" s="123" t="s">
        <v>602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9"/>
      <c r="B706" s="670"/>
      <c r="C706" s="820"/>
      <c r="D706" s="821"/>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t="s">
        <v>574</v>
      </c>
      <c r="AE706" s="350"/>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575</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576</v>
      </c>
      <c r="AE708" s="630"/>
      <c r="AF708" s="630"/>
      <c r="AG708" s="768"/>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550</v>
      </c>
      <c r="AE709" s="350"/>
      <c r="AF709" s="350"/>
      <c r="AG709" s="117" t="s">
        <v>577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576</v>
      </c>
      <c r="AE710" s="350"/>
      <c r="AF710" s="350"/>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550</v>
      </c>
      <c r="AE711" s="350"/>
      <c r="AF711" s="350"/>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9"/>
      <c r="B712" s="671"/>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576</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c r="A713" s="669"/>
      <c r="B713" s="671"/>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9" t="s">
        <v>576</v>
      </c>
      <c r="AE713" s="350"/>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550</v>
      </c>
      <c r="AE714" s="834"/>
      <c r="AF714" s="835"/>
      <c r="AG714" s="762" t="s">
        <v>579</v>
      </c>
      <c r="AH714" s="763"/>
      <c r="AI714" s="763"/>
      <c r="AJ714" s="763"/>
      <c r="AK714" s="763"/>
      <c r="AL714" s="763"/>
      <c r="AM714" s="763"/>
      <c r="AN714" s="763"/>
      <c r="AO714" s="763"/>
      <c r="AP714" s="763"/>
      <c r="AQ714" s="763"/>
      <c r="AR714" s="763"/>
      <c r="AS714" s="763"/>
      <c r="AT714" s="763"/>
      <c r="AU714" s="763"/>
      <c r="AV714" s="763"/>
      <c r="AW714" s="763"/>
      <c r="AX714" s="764"/>
    </row>
    <row r="715" spans="1:50" ht="44.25" customHeight="1">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550</v>
      </c>
      <c r="AE715" s="630"/>
      <c r="AF715" s="754"/>
      <c r="AG715" s="768" t="s">
        <v>580</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550</v>
      </c>
      <c r="AE716" s="654"/>
      <c r="AF716" s="654"/>
      <c r="AG716" s="117" t="s">
        <v>581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550</v>
      </c>
      <c r="AE717" s="350"/>
      <c r="AF717" s="350"/>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550</v>
      </c>
      <c r="AE718" s="350"/>
      <c r="AF718" s="350"/>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576</v>
      </c>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4"/>
      <c r="B720" s="805"/>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4"/>
      <c r="B721" s="805"/>
      <c r="C721" s="338"/>
      <c r="D721" s="339"/>
      <c r="E721" s="339"/>
      <c r="F721" s="340"/>
      <c r="G721" s="321"/>
      <c r="H721" s="322"/>
      <c r="I721" s="92" t="str">
        <f>IF(OR(G721="　", G721=""), "", "-")</f>
        <v/>
      </c>
      <c r="J721" s="325"/>
      <c r="K721" s="325"/>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4"/>
      <c r="B722" s="805"/>
      <c r="C722" s="338"/>
      <c r="D722" s="339"/>
      <c r="E722" s="339"/>
      <c r="F722" s="340"/>
      <c r="G722" s="321"/>
      <c r="H722" s="322"/>
      <c r="I722" s="92" t="str">
        <f t="shared" ref="I722:I725" si="4">IF(OR(G722="　", G722=""), "", "-")</f>
        <v/>
      </c>
      <c r="J722" s="325"/>
      <c r="K722" s="325"/>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4"/>
      <c r="B723" s="805"/>
      <c r="C723" s="338"/>
      <c r="D723" s="339"/>
      <c r="E723" s="339"/>
      <c r="F723" s="340"/>
      <c r="G723" s="321"/>
      <c r="H723" s="322"/>
      <c r="I723" s="92" t="str">
        <f t="shared" si="4"/>
        <v/>
      </c>
      <c r="J723" s="325"/>
      <c r="K723" s="325"/>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4"/>
      <c r="B724" s="805"/>
      <c r="C724" s="338"/>
      <c r="D724" s="339"/>
      <c r="E724" s="339"/>
      <c r="F724" s="340"/>
      <c r="G724" s="321"/>
      <c r="H724" s="322"/>
      <c r="I724" s="92" t="str">
        <f t="shared" si="4"/>
        <v/>
      </c>
      <c r="J724" s="325"/>
      <c r="K724" s="325"/>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6"/>
      <c r="B725" s="807"/>
      <c r="C725" s="346"/>
      <c r="D725" s="347"/>
      <c r="E725" s="347"/>
      <c r="F725" s="348"/>
      <c r="G725" s="323"/>
      <c r="H725" s="324"/>
      <c r="I725" s="94" t="str">
        <f t="shared" si="4"/>
        <v/>
      </c>
      <c r="J725" s="326"/>
      <c r="K725" s="326"/>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7" t="s">
        <v>49</v>
      </c>
      <c r="B726" s="828"/>
      <c r="C726" s="841" t="s">
        <v>54</v>
      </c>
      <c r="D726" s="863"/>
      <c r="E726" s="863"/>
      <c r="F726" s="864"/>
      <c r="G726" s="615" t="s">
        <v>584</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c r="A727" s="829"/>
      <c r="B727" s="830"/>
      <c r="C727" s="610" t="s">
        <v>58</v>
      </c>
      <c r="D727" s="611"/>
      <c r="E727" s="611"/>
      <c r="F727" s="612"/>
      <c r="G727" s="613" t="s">
        <v>585</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c r="A731" s="825"/>
      <c r="B731" s="826"/>
      <c r="C731" s="826"/>
      <c r="D731" s="826"/>
      <c r="E731" s="827"/>
      <c r="F731" s="755"/>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c r="A737" s="832" t="s">
        <v>433</v>
      </c>
      <c r="B737" s="328"/>
      <c r="C737" s="328"/>
      <c r="D737" s="328"/>
      <c r="E737" s="328"/>
      <c r="F737" s="328"/>
      <c r="G737" s="313" t="s">
        <v>554</v>
      </c>
      <c r="H737" s="314"/>
      <c r="I737" s="314"/>
      <c r="J737" s="314"/>
      <c r="K737" s="314"/>
      <c r="L737" s="314"/>
      <c r="M737" s="314"/>
      <c r="N737" s="314"/>
      <c r="O737" s="314"/>
      <c r="P737" s="315"/>
      <c r="Q737" s="328" t="s">
        <v>360</v>
      </c>
      <c r="R737" s="328"/>
      <c r="S737" s="328"/>
      <c r="T737" s="328"/>
      <c r="U737" s="328"/>
      <c r="V737" s="328"/>
      <c r="W737" s="319" t="s">
        <v>586</v>
      </c>
      <c r="X737" s="319"/>
      <c r="Y737" s="319"/>
      <c r="Z737" s="319"/>
      <c r="AA737" s="319"/>
      <c r="AB737" s="319"/>
      <c r="AC737" s="319"/>
      <c r="AD737" s="319"/>
      <c r="AE737" s="319"/>
      <c r="AF737" s="319"/>
      <c r="AG737" s="328" t="s">
        <v>361</v>
      </c>
      <c r="AH737" s="328"/>
      <c r="AI737" s="328"/>
      <c r="AJ737" s="328"/>
      <c r="AK737" s="328"/>
      <c r="AL737" s="328"/>
      <c r="AM737" s="313">
        <v>460</v>
      </c>
      <c r="AN737" s="314"/>
      <c r="AO737" s="314"/>
      <c r="AP737" s="314"/>
      <c r="AQ737" s="314"/>
      <c r="AR737" s="314"/>
      <c r="AS737" s="314"/>
      <c r="AT737" s="314"/>
      <c r="AU737" s="314"/>
      <c r="AV737" s="315"/>
      <c r="AW737" s="59"/>
      <c r="AX737" s="60"/>
    </row>
    <row r="738" spans="1:50" ht="24.75" customHeight="1" thickBot="1">
      <c r="A738" s="327" t="s">
        <v>362</v>
      </c>
      <c r="B738" s="279"/>
      <c r="C738" s="279"/>
      <c r="D738" s="279"/>
      <c r="E738" s="279"/>
      <c r="F738" s="279"/>
      <c r="G738" s="313">
        <v>79</v>
      </c>
      <c r="H738" s="314"/>
      <c r="I738" s="314"/>
      <c r="J738" s="314"/>
      <c r="K738" s="314"/>
      <c r="L738" s="314"/>
      <c r="M738" s="314"/>
      <c r="N738" s="314"/>
      <c r="O738" s="314"/>
      <c r="P738" s="314"/>
      <c r="Q738" s="328" t="s">
        <v>363</v>
      </c>
      <c r="R738" s="328"/>
      <c r="S738" s="328"/>
      <c r="T738" s="328"/>
      <c r="U738" s="328"/>
      <c r="V738" s="328"/>
      <c r="W738" s="320">
        <v>77</v>
      </c>
      <c r="X738" s="320"/>
      <c r="Y738" s="320"/>
      <c r="Z738" s="320"/>
      <c r="AA738" s="320"/>
      <c r="AB738" s="320"/>
      <c r="AC738" s="320"/>
      <c r="AD738" s="320"/>
      <c r="AE738" s="320"/>
      <c r="AF738" s="320"/>
      <c r="AG738" s="279" t="s">
        <v>364</v>
      </c>
      <c r="AH738" s="279"/>
      <c r="AI738" s="279"/>
      <c r="AJ738" s="279"/>
      <c r="AK738" s="279"/>
      <c r="AL738" s="279"/>
      <c r="AM738" s="313">
        <v>76</v>
      </c>
      <c r="AN738" s="314"/>
      <c r="AO738" s="314"/>
      <c r="AP738" s="314"/>
      <c r="AQ738" s="314"/>
      <c r="AR738" s="314"/>
      <c r="AS738" s="314"/>
      <c r="AT738" s="314"/>
      <c r="AU738" s="314"/>
      <c r="AV738" s="315"/>
      <c r="AW738" s="87"/>
      <c r="AX738" s="88"/>
    </row>
    <row r="739" spans="1:50" ht="24.75" customHeight="1" thickBot="1">
      <c r="A739" s="687" t="s">
        <v>492</v>
      </c>
      <c r="B739" s="688"/>
      <c r="C739" s="688"/>
      <c r="D739" s="688"/>
      <c r="E739" s="688"/>
      <c r="F739" s="688"/>
      <c r="G739" s="316">
        <v>84</v>
      </c>
      <c r="H739" s="317"/>
      <c r="I739" s="317"/>
      <c r="J739" s="317"/>
      <c r="K739" s="317"/>
      <c r="L739" s="317"/>
      <c r="M739" s="317"/>
      <c r="N739" s="317"/>
      <c r="O739" s="317"/>
      <c r="P739" s="318"/>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thickBot="1">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5" t="s">
        <v>544</v>
      </c>
      <c r="B779" s="656"/>
      <c r="C779" s="656"/>
      <c r="D779" s="656"/>
      <c r="E779" s="656"/>
      <c r="F779" s="657"/>
      <c r="G779" s="620" t="s">
        <v>600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519</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c r="A781" s="658"/>
      <c r="B781" s="659"/>
      <c r="C781" s="659"/>
      <c r="D781" s="659"/>
      <c r="E781" s="659"/>
      <c r="F781" s="660"/>
      <c r="G781" s="695" t="s">
        <v>587</v>
      </c>
      <c r="H781" s="696"/>
      <c r="I781" s="696"/>
      <c r="J781" s="696"/>
      <c r="K781" s="697"/>
      <c r="L781" s="689" t="s">
        <v>588</v>
      </c>
      <c r="M781" s="690"/>
      <c r="N781" s="690"/>
      <c r="O781" s="690"/>
      <c r="P781" s="690"/>
      <c r="Q781" s="690"/>
      <c r="R781" s="690"/>
      <c r="S781" s="690"/>
      <c r="T781" s="690"/>
      <c r="U781" s="690"/>
      <c r="V781" s="690"/>
      <c r="W781" s="690"/>
      <c r="X781" s="691"/>
      <c r="Y781" s="415">
        <v>92</v>
      </c>
      <c r="Z781" s="416"/>
      <c r="AA781" s="416"/>
      <c r="AB781" s="831"/>
      <c r="AC781" s="695"/>
      <c r="AD781" s="696"/>
      <c r="AE781" s="696"/>
      <c r="AF781" s="696"/>
      <c r="AG781" s="697"/>
      <c r="AH781" s="689"/>
      <c r="AI781" s="690"/>
      <c r="AJ781" s="690"/>
      <c r="AK781" s="690"/>
      <c r="AL781" s="690"/>
      <c r="AM781" s="690"/>
      <c r="AN781" s="690"/>
      <c r="AO781" s="690"/>
      <c r="AP781" s="690"/>
      <c r="AQ781" s="690"/>
      <c r="AR781" s="690"/>
      <c r="AS781" s="690"/>
      <c r="AT781" s="691"/>
      <c r="AU781" s="415"/>
      <c r="AV781" s="416"/>
      <c r="AW781" s="416"/>
      <c r="AX781" s="417"/>
    </row>
    <row r="782" spans="1:50" ht="24.75" customHeight="1">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hidden="1" customHeight="1">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92</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5"/>
      <c r="Z794" s="416"/>
      <c r="AA794" s="416"/>
      <c r="AB794" s="831"/>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4.75" hidden="1" customHeight="1">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831"/>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1"/>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c r="A837" s="403">
        <v>1</v>
      </c>
      <c r="B837" s="403">
        <v>1</v>
      </c>
      <c r="C837" s="389" t="s">
        <v>594</v>
      </c>
      <c r="D837" s="371"/>
      <c r="E837" s="371"/>
      <c r="F837" s="371"/>
      <c r="G837" s="371"/>
      <c r="H837" s="371"/>
      <c r="I837" s="371"/>
      <c r="J837" s="372">
        <v>6012401013623</v>
      </c>
      <c r="K837" s="373"/>
      <c r="L837" s="373"/>
      <c r="M837" s="373"/>
      <c r="N837" s="373"/>
      <c r="O837" s="373"/>
      <c r="P837" s="390" t="s">
        <v>588</v>
      </c>
      <c r="Q837" s="374"/>
      <c r="R837" s="374"/>
      <c r="S837" s="374"/>
      <c r="T837" s="374"/>
      <c r="U837" s="374"/>
      <c r="V837" s="374"/>
      <c r="W837" s="374"/>
      <c r="X837" s="374"/>
      <c r="Y837" s="375">
        <v>92</v>
      </c>
      <c r="Z837" s="376"/>
      <c r="AA837" s="376"/>
      <c r="AB837" s="377"/>
      <c r="AC837" s="385" t="s">
        <v>530</v>
      </c>
      <c r="AD837" s="386"/>
      <c r="AE837" s="386"/>
      <c r="AF837" s="386"/>
      <c r="AG837" s="386"/>
      <c r="AH837" s="387">
        <v>1</v>
      </c>
      <c r="AI837" s="388"/>
      <c r="AJ837" s="388"/>
      <c r="AK837" s="388"/>
      <c r="AL837" s="381">
        <v>99.7</v>
      </c>
      <c r="AM837" s="382"/>
      <c r="AN837" s="382"/>
      <c r="AO837" s="383"/>
      <c r="AP837" s="384" t="s">
        <v>598</v>
      </c>
      <c r="AQ837" s="384"/>
      <c r="AR837" s="384"/>
      <c r="AS837" s="384"/>
      <c r="AT837" s="384"/>
      <c r="AU837" s="384"/>
      <c r="AV837" s="384"/>
      <c r="AW837" s="384"/>
      <c r="AX837" s="384"/>
    </row>
    <row r="838" spans="1:50" ht="30" customHeight="1">
      <c r="A838" s="403">
        <v>2</v>
      </c>
      <c r="B838" s="403">
        <v>1</v>
      </c>
      <c r="C838" s="389" t="s">
        <v>590</v>
      </c>
      <c r="D838" s="371"/>
      <c r="E838" s="371"/>
      <c r="F838" s="371"/>
      <c r="G838" s="371"/>
      <c r="H838" s="371"/>
      <c r="I838" s="371"/>
      <c r="J838" s="372">
        <v>2010601040375</v>
      </c>
      <c r="K838" s="373"/>
      <c r="L838" s="373"/>
      <c r="M838" s="373"/>
      <c r="N838" s="373"/>
      <c r="O838" s="373"/>
      <c r="P838" s="390" t="s">
        <v>589</v>
      </c>
      <c r="Q838" s="374"/>
      <c r="R838" s="374"/>
      <c r="S838" s="374"/>
      <c r="T838" s="374"/>
      <c r="U838" s="374"/>
      <c r="V838" s="374"/>
      <c r="W838" s="374"/>
      <c r="X838" s="374"/>
      <c r="Y838" s="375">
        <v>6</v>
      </c>
      <c r="Z838" s="376"/>
      <c r="AA838" s="376"/>
      <c r="AB838" s="377"/>
      <c r="AC838" s="385" t="s">
        <v>530</v>
      </c>
      <c r="AD838" s="385"/>
      <c r="AE838" s="385"/>
      <c r="AF838" s="385"/>
      <c r="AG838" s="385"/>
      <c r="AH838" s="387">
        <v>1</v>
      </c>
      <c r="AI838" s="388"/>
      <c r="AJ838" s="388"/>
      <c r="AK838" s="388"/>
      <c r="AL838" s="381">
        <v>100</v>
      </c>
      <c r="AM838" s="382"/>
      <c r="AN838" s="382"/>
      <c r="AO838" s="383"/>
      <c r="AP838" s="384" t="s">
        <v>598</v>
      </c>
      <c r="AQ838" s="384"/>
      <c r="AR838" s="384"/>
      <c r="AS838" s="384"/>
      <c r="AT838" s="384"/>
      <c r="AU838" s="384"/>
      <c r="AV838" s="384"/>
      <c r="AW838" s="384"/>
      <c r="AX838" s="384"/>
    </row>
    <row r="839" spans="1:50" ht="30" customHeight="1">
      <c r="A839" s="403">
        <v>3</v>
      </c>
      <c r="B839" s="403">
        <v>1</v>
      </c>
      <c r="C839" s="389" t="s">
        <v>591</v>
      </c>
      <c r="D839" s="371"/>
      <c r="E839" s="371"/>
      <c r="F839" s="371"/>
      <c r="G839" s="371"/>
      <c r="H839" s="371"/>
      <c r="I839" s="371"/>
      <c r="J839" s="372">
        <v>6050001026257</v>
      </c>
      <c r="K839" s="373"/>
      <c r="L839" s="373"/>
      <c r="M839" s="373"/>
      <c r="N839" s="373"/>
      <c r="O839" s="373"/>
      <c r="P839" s="390" t="s">
        <v>603</v>
      </c>
      <c r="Q839" s="374"/>
      <c r="R839" s="374"/>
      <c r="S839" s="374"/>
      <c r="T839" s="374"/>
      <c r="U839" s="374"/>
      <c r="V839" s="374"/>
      <c r="W839" s="374"/>
      <c r="X839" s="374"/>
      <c r="Y839" s="375">
        <v>0.2</v>
      </c>
      <c r="Z839" s="376"/>
      <c r="AA839" s="376"/>
      <c r="AB839" s="377"/>
      <c r="AC839" s="385" t="s">
        <v>536</v>
      </c>
      <c r="AD839" s="385"/>
      <c r="AE839" s="385"/>
      <c r="AF839" s="385"/>
      <c r="AG839" s="385"/>
      <c r="AH839" s="379" t="s">
        <v>554</v>
      </c>
      <c r="AI839" s="380"/>
      <c r="AJ839" s="380"/>
      <c r="AK839" s="380"/>
      <c r="AL839" s="381" t="s">
        <v>601</v>
      </c>
      <c r="AM839" s="382"/>
      <c r="AN839" s="382"/>
      <c r="AO839" s="383"/>
      <c r="AP839" s="384" t="s">
        <v>598</v>
      </c>
      <c r="AQ839" s="384"/>
      <c r="AR839" s="384"/>
      <c r="AS839" s="384"/>
      <c r="AT839" s="384"/>
      <c r="AU839" s="384"/>
      <c r="AV839" s="384"/>
      <c r="AW839" s="384"/>
      <c r="AX839" s="384"/>
    </row>
    <row r="840" spans="1:50" ht="30" customHeight="1">
      <c r="A840" s="403">
        <v>4</v>
      </c>
      <c r="B840" s="403">
        <v>1</v>
      </c>
      <c r="C840" s="389" t="s">
        <v>595</v>
      </c>
      <c r="D840" s="371"/>
      <c r="E840" s="371"/>
      <c r="F840" s="371"/>
      <c r="G840" s="371"/>
      <c r="H840" s="371"/>
      <c r="I840" s="371"/>
      <c r="J840" s="372">
        <v>7050002040000</v>
      </c>
      <c r="K840" s="373"/>
      <c r="L840" s="373"/>
      <c r="M840" s="373"/>
      <c r="N840" s="373"/>
      <c r="O840" s="373"/>
      <c r="P840" s="390" t="s">
        <v>604</v>
      </c>
      <c r="Q840" s="374"/>
      <c r="R840" s="374"/>
      <c r="S840" s="374"/>
      <c r="T840" s="374"/>
      <c r="U840" s="374"/>
      <c r="V840" s="374"/>
      <c r="W840" s="374"/>
      <c r="X840" s="374"/>
      <c r="Y840" s="375">
        <v>0.1</v>
      </c>
      <c r="Z840" s="376"/>
      <c r="AA840" s="376"/>
      <c r="AB840" s="377"/>
      <c r="AC840" s="385" t="s">
        <v>536</v>
      </c>
      <c r="AD840" s="385"/>
      <c r="AE840" s="385"/>
      <c r="AF840" s="385"/>
      <c r="AG840" s="385"/>
      <c r="AH840" s="379" t="s">
        <v>554</v>
      </c>
      <c r="AI840" s="380"/>
      <c r="AJ840" s="380"/>
      <c r="AK840" s="380"/>
      <c r="AL840" s="381" t="s">
        <v>601</v>
      </c>
      <c r="AM840" s="382"/>
      <c r="AN840" s="382"/>
      <c r="AO840" s="383"/>
      <c r="AP840" s="384" t="s">
        <v>598</v>
      </c>
      <c r="AQ840" s="384"/>
      <c r="AR840" s="384"/>
      <c r="AS840" s="384"/>
      <c r="AT840" s="384"/>
      <c r="AU840" s="384"/>
      <c r="AV840" s="384"/>
      <c r="AW840" s="384"/>
      <c r="AX840" s="384"/>
    </row>
    <row r="841" spans="1:50" ht="30" customHeight="1">
      <c r="A841" s="403">
        <v>5</v>
      </c>
      <c r="B841" s="403">
        <v>1</v>
      </c>
      <c r="C841" s="389" t="s">
        <v>592</v>
      </c>
      <c r="D841" s="371"/>
      <c r="E841" s="371"/>
      <c r="F841" s="371"/>
      <c r="G841" s="371"/>
      <c r="H841" s="371"/>
      <c r="I841" s="371"/>
      <c r="J841" s="372">
        <v>7050002040000</v>
      </c>
      <c r="K841" s="373"/>
      <c r="L841" s="373"/>
      <c r="M841" s="373"/>
      <c r="N841" s="373"/>
      <c r="O841" s="373"/>
      <c r="P841" s="390" t="s">
        <v>604</v>
      </c>
      <c r="Q841" s="374"/>
      <c r="R841" s="374"/>
      <c r="S841" s="374"/>
      <c r="T841" s="374"/>
      <c r="U841" s="374"/>
      <c r="V841" s="374"/>
      <c r="W841" s="374"/>
      <c r="X841" s="374"/>
      <c r="Y841" s="375">
        <v>0</v>
      </c>
      <c r="Z841" s="376"/>
      <c r="AA841" s="376"/>
      <c r="AB841" s="377"/>
      <c r="AC841" s="378" t="s">
        <v>536</v>
      </c>
      <c r="AD841" s="378"/>
      <c r="AE841" s="378"/>
      <c r="AF841" s="378"/>
      <c r="AG841" s="378"/>
      <c r="AH841" s="379" t="s">
        <v>554</v>
      </c>
      <c r="AI841" s="380"/>
      <c r="AJ841" s="380"/>
      <c r="AK841" s="380"/>
      <c r="AL841" s="381" t="s">
        <v>601</v>
      </c>
      <c r="AM841" s="382"/>
      <c r="AN841" s="382"/>
      <c r="AO841" s="383"/>
      <c r="AP841" s="384" t="s">
        <v>598</v>
      </c>
      <c r="AQ841" s="384"/>
      <c r="AR841" s="384"/>
      <c r="AS841" s="384"/>
      <c r="AT841" s="384"/>
      <c r="AU841" s="384"/>
      <c r="AV841" s="384"/>
      <c r="AW841" s="384"/>
      <c r="AX841" s="384"/>
    </row>
    <row r="842" spans="1:50" ht="30" customHeight="1">
      <c r="A842" s="403">
        <v>6</v>
      </c>
      <c r="B842" s="403">
        <v>1</v>
      </c>
      <c r="C842" s="389" t="s">
        <v>596</v>
      </c>
      <c r="D842" s="371"/>
      <c r="E842" s="371"/>
      <c r="F842" s="371"/>
      <c r="G842" s="371"/>
      <c r="H842" s="371"/>
      <c r="I842" s="371"/>
      <c r="J842" s="372">
        <v>8050001015431</v>
      </c>
      <c r="K842" s="373"/>
      <c r="L842" s="373"/>
      <c r="M842" s="373"/>
      <c r="N842" s="373"/>
      <c r="O842" s="373"/>
      <c r="P842" s="390" t="s">
        <v>593</v>
      </c>
      <c r="Q842" s="374"/>
      <c r="R842" s="374"/>
      <c r="S842" s="374"/>
      <c r="T842" s="374"/>
      <c r="U842" s="374"/>
      <c r="V842" s="374"/>
      <c r="W842" s="374"/>
      <c r="X842" s="374"/>
      <c r="Y842" s="375">
        <v>0</v>
      </c>
      <c r="Z842" s="376"/>
      <c r="AA842" s="376"/>
      <c r="AB842" s="377"/>
      <c r="AC842" s="378" t="s">
        <v>536</v>
      </c>
      <c r="AD842" s="378"/>
      <c r="AE842" s="378"/>
      <c r="AF842" s="378"/>
      <c r="AG842" s="378"/>
      <c r="AH842" s="379" t="s">
        <v>554</v>
      </c>
      <c r="AI842" s="380"/>
      <c r="AJ842" s="380"/>
      <c r="AK842" s="380"/>
      <c r="AL842" s="381" t="s">
        <v>601</v>
      </c>
      <c r="AM842" s="382"/>
      <c r="AN842" s="382"/>
      <c r="AO842" s="383"/>
      <c r="AP842" s="384" t="s">
        <v>598</v>
      </c>
      <c r="AQ842" s="384"/>
      <c r="AR842" s="384"/>
      <c r="AS842" s="384"/>
      <c r="AT842" s="384"/>
      <c r="AU842" s="384"/>
      <c r="AV842" s="384"/>
      <c r="AW842" s="384"/>
      <c r="AX842" s="384"/>
    </row>
    <row r="843" spans="1:50" ht="30" customHeight="1">
      <c r="A843" s="403">
        <v>7</v>
      </c>
      <c r="B843" s="403">
        <v>1</v>
      </c>
      <c r="C843" s="389" t="s">
        <v>597</v>
      </c>
      <c r="D843" s="371"/>
      <c r="E843" s="371"/>
      <c r="F843" s="371"/>
      <c r="G843" s="371"/>
      <c r="H843" s="371"/>
      <c r="I843" s="371"/>
      <c r="J843" s="372">
        <v>7050001004757</v>
      </c>
      <c r="K843" s="373"/>
      <c r="L843" s="373"/>
      <c r="M843" s="373"/>
      <c r="N843" s="373"/>
      <c r="O843" s="373"/>
      <c r="P843" s="390" t="s">
        <v>604</v>
      </c>
      <c r="Q843" s="374"/>
      <c r="R843" s="374"/>
      <c r="S843" s="374"/>
      <c r="T843" s="374"/>
      <c r="U843" s="374"/>
      <c r="V843" s="374"/>
      <c r="W843" s="374"/>
      <c r="X843" s="374"/>
      <c r="Y843" s="375">
        <v>0</v>
      </c>
      <c r="Z843" s="376"/>
      <c r="AA843" s="376"/>
      <c r="AB843" s="377"/>
      <c r="AC843" s="378" t="s">
        <v>536</v>
      </c>
      <c r="AD843" s="378"/>
      <c r="AE843" s="378"/>
      <c r="AF843" s="378"/>
      <c r="AG843" s="378"/>
      <c r="AH843" s="379" t="s">
        <v>554</v>
      </c>
      <c r="AI843" s="380"/>
      <c r="AJ843" s="380"/>
      <c r="AK843" s="380"/>
      <c r="AL843" s="381" t="s">
        <v>601</v>
      </c>
      <c r="AM843" s="382"/>
      <c r="AN843" s="382"/>
      <c r="AO843" s="383"/>
      <c r="AP843" s="384" t="s">
        <v>598</v>
      </c>
      <c r="AQ843" s="384"/>
      <c r="AR843" s="384"/>
      <c r="AS843" s="384"/>
      <c r="AT843" s="384"/>
      <c r="AU843" s="384"/>
      <c r="AV843" s="384"/>
      <c r="AW843" s="384"/>
      <c r="AX843" s="384"/>
    </row>
    <row r="844" spans="1:50" ht="30" hidden="1" customHeight="1">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7">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9" sqref="Q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5"/>
      <c r="Z2" s="855"/>
      <c r="AA2" s="856"/>
      <c r="AB2" s="1039" t="s">
        <v>12</v>
      </c>
      <c r="AC2" s="1040"/>
      <c r="AD2" s="1041"/>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c r="A3" s="433"/>
      <c r="B3" s="434"/>
      <c r="C3" s="434"/>
      <c r="D3" s="434"/>
      <c r="E3" s="434"/>
      <c r="F3" s="435"/>
      <c r="G3" s="452"/>
      <c r="H3" s="431"/>
      <c r="I3" s="431"/>
      <c r="J3" s="431"/>
      <c r="K3" s="431"/>
      <c r="L3" s="431"/>
      <c r="M3" s="431"/>
      <c r="N3" s="431"/>
      <c r="O3" s="453"/>
      <c r="P3" s="471"/>
      <c r="Q3" s="431"/>
      <c r="R3" s="431"/>
      <c r="S3" s="431"/>
      <c r="T3" s="431"/>
      <c r="U3" s="431"/>
      <c r="V3" s="431"/>
      <c r="W3" s="431"/>
      <c r="X3" s="453"/>
      <c r="Y3" s="1036"/>
      <c r="Z3" s="1037"/>
      <c r="AA3" s="1038"/>
      <c r="AB3" s="1042"/>
      <c r="AC3" s="1043"/>
      <c r="AD3" s="1044"/>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c r="A4" s="436"/>
      <c r="B4" s="434"/>
      <c r="C4" s="434"/>
      <c r="D4" s="434"/>
      <c r="E4" s="434"/>
      <c r="F4" s="435"/>
      <c r="G4" s="577"/>
      <c r="H4" s="1012"/>
      <c r="I4" s="1012"/>
      <c r="J4" s="1012"/>
      <c r="K4" s="1012"/>
      <c r="L4" s="1012"/>
      <c r="M4" s="1012"/>
      <c r="N4" s="1012"/>
      <c r="O4" s="1013"/>
      <c r="P4" s="100"/>
      <c r="Q4" s="1020"/>
      <c r="R4" s="1020"/>
      <c r="S4" s="1020"/>
      <c r="T4" s="1020"/>
      <c r="U4" s="1020"/>
      <c r="V4" s="1020"/>
      <c r="W4" s="1020"/>
      <c r="X4" s="1021"/>
      <c r="Y4" s="1030" t="s">
        <v>13</v>
      </c>
      <c r="Z4" s="1031"/>
      <c r="AA4" s="1032"/>
      <c r="AB4" s="484"/>
      <c r="AC4" s="1034"/>
      <c r="AD4" s="1034"/>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c r="A5" s="437"/>
      <c r="B5" s="438"/>
      <c r="C5" s="438"/>
      <c r="D5" s="438"/>
      <c r="E5" s="438"/>
      <c r="F5" s="439"/>
      <c r="G5" s="1014"/>
      <c r="H5" s="1015"/>
      <c r="I5" s="1015"/>
      <c r="J5" s="1015"/>
      <c r="K5" s="1015"/>
      <c r="L5" s="1015"/>
      <c r="M5" s="1015"/>
      <c r="N5" s="1015"/>
      <c r="O5" s="1016"/>
      <c r="P5" s="1022"/>
      <c r="Q5" s="1022"/>
      <c r="R5" s="1022"/>
      <c r="S5" s="1022"/>
      <c r="T5" s="1022"/>
      <c r="U5" s="1022"/>
      <c r="V5" s="1022"/>
      <c r="W5" s="1022"/>
      <c r="X5" s="1023"/>
      <c r="Y5" s="421" t="s">
        <v>55</v>
      </c>
      <c r="Z5" s="1027"/>
      <c r="AA5" s="1028"/>
      <c r="AB5" s="538"/>
      <c r="AC5" s="1033"/>
      <c r="AD5" s="1033"/>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c r="A6" s="437"/>
      <c r="B6" s="438"/>
      <c r="C6" s="438"/>
      <c r="D6" s="438"/>
      <c r="E6" s="438"/>
      <c r="F6" s="439"/>
      <c r="G6" s="1017"/>
      <c r="H6" s="1018"/>
      <c r="I6" s="1018"/>
      <c r="J6" s="1018"/>
      <c r="K6" s="1018"/>
      <c r="L6" s="1018"/>
      <c r="M6" s="1018"/>
      <c r="N6" s="1018"/>
      <c r="O6" s="1019"/>
      <c r="P6" s="1024"/>
      <c r="Q6" s="1024"/>
      <c r="R6" s="1024"/>
      <c r="S6" s="1024"/>
      <c r="T6" s="1024"/>
      <c r="U6" s="1024"/>
      <c r="V6" s="1024"/>
      <c r="W6" s="1024"/>
      <c r="X6" s="1025"/>
      <c r="Y6" s="1026" t="s">
        <v>14</v>
      </c>
      <c r="Z6" s="1027"/>
      <c r="AA6" s="1028"/>
      <c r="AB6" s="549" t="s">
        <v>302</v>
      </c>
      <c r="AC6" s="1029"/>
      <c r="AD6" s="1029"/>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5"/>
      <c r="Z9" s="855"/>
      <c r="AA9" s="856"/>
      <c r="AB9" s="1039" t="s">
        <v>12</v>
      </c>
      <c r="AC9" s="1040"/>
      <c r="AD9" s="1041"/>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6"/>
      <c r="Z10" s="1037"/>
      <c r="AA10" s="1038"/>
      <c r="AB10" s="1042"/>
      <c r="AC10" s="1043"/>
      <c r="AD10" s="1044"/>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c r="A11" s="436"/>
      <c r="B11" s="434"/>
      <c r="C11" s="434"/>
      <c r="D11" s="434"/>
      <c r="E11" s="434"/>
      <c r="F11" s="435"/>
      <c r="G11" s="577"/>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4"/>
      <c r="AC11" s="1034"/>
      <c r="AD11" s="1034"/>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c r="A12" s="437"/>
      <c r="B12" s="438"/>
      <c r="C12" s="438"/>
      <c r="D12" s="438"/>
      <c r="E12" s="438"/>
      <c r="F12" s="439"/>
      <c r="G12" s="1014"/>
      <c r="H12" s="1015"/>
      <c r="I12" s="1015"/>
      <c r="J12" s="1015"/>
      <c r="K12" s="1015"/>
      <c r="L12" s="1015"/>
      <c r="M12" s="1015"/>
      <c r="N12" s="1015"/>
      <c r="O12" s="1016"/>
      <c r="P12" s="1022"/>
      <c r="Q12" s="1022"/>
      <c r="R12" s="1022"/>
      <c r="S12" s="1022"/>
      <c r="T12" s="1022"/>
      <c r="U12" s="1022"/>
      <c r="V12" s="1022"/>
      <c r="W12" s="1022"/>
      <c r="X12" s="1023"/>
      <c r="Y12" s="421" t="s">
        <v>55</v>
      </c>
      <c r="Z12" s="1027"/>
      <c r="AA12" s="1028"/>
      <c r="AB12" s="538"/>
      <c r="AC12" s="1033"/>
      <c r="AD12" s="1033"/>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c r="A13" s="440"/>
      <c r="B13" s="441"/>
      <c r="C13" s="441"/>
      <c r="D13" s="441"/>
      <c r="E13" s="441"/>
      <c r="F13" s="442"/>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9" t="s">
        <v>302</v>
      </c>
      <c r="AC13" s="1029"/>
      <c r="AD13" s="1029"/>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5"/>
      <c r="Z16" s="855"/>
      <c r="AA16" s="856"/>
      <c r="AB16" s="1039" t="s">
        <v>12</v>
      </c>
      <c r="AC16" s="1040"/>
      <c r="AD16" s="1041"/>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6"/>
      <c r="Z17" s="1037"/>
      <c r="AA17" s="1038"/>
      <c r="AB17" s="1042"/>
      <c r="AC17" s="1043"/>
      <c r="AD17" s="1044"/>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c r="A18" s="436"/>
      <c r="B18" s="434"/>
      <c r="C18" s="434"/>
      <c r="D18" s="434"/>
      <c r="E18" s="434"/>
      <c r="F18" s="435"/>
      <c r="G18" s="577"/>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4"/>
      <c r="AC18" s="1034"/>
      <c r="AD18" s="1034"/>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c r="A19" s="437"/>
      <c r="B19" s="438"/>
      <c r="C19" s="438"/>
      <c r="D19" s="438"/>
      <c r="E19" s="438"/>
      <c r="F19" s="439"/>
      <c r="G19" s="1014"/>
      <c r="H19" s="1015"/>
      <c r="I19" s="1015"/>
      <c r="J19" s="1015"/>
      <c r="K19" s="1015"/>
      <c r="L19" s="1015"/>
      <c r="M19" s="1015"/>
      <c r="N19" s="1015"/>
      <c r="O19" s="1016"/>
      <c r="P19" s="1022"/>
      <c r="Q19" s="1022"/>
      <c r="R19" s="1022"/>
      <c r="S19" s="1022"/>
      <c r="T19" s="1022"/>
      <c r="U19" s="1022"/>
      <c r="V19" s="1022"/>
      <c r="W19" s="1022"/>
      <c r="X19" s="1023"/>
      <c r="Y19" s="421" t="s">
        <v>55</v>
      </c>
      <c r="Z19" s="1027"/>
      <c r="AA19" s="1028"/>
      <c r="AB19" s="538"/>
      <c r="AC19" s="1033"/>
      <c r="AD19" s="1033"/>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c r="A20" s="440"/>
      <c r="B20" s="441"/>
      <c r="C20" s="441"/>
      <c r="D20" s="441"/>
      <c r="E20" s="441"/>
      <c r="F20" s="442"/>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9" t="s">
        <v>302</v>
      </c>
      <c r="AC20" s="1029"/>
      <c r="AD20" s="1029"/>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5"/>
      <c r="Z23" s="855"/>
      <c r="AA23" s="856"/>
      <c r="AB23" s="1039" t="s">
        <v>12</v>
      </c>
      <c r="AC23" s="1040"/>
      <c r="AD23" s="1041"/>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6"/>
      <c r="Z24" s="1037"/>
      <c r="AA24" s="1038"/>
      <c r="AB24" s="1042"/>
      <c r="AC24" s="1043"/>
      <c r="AD24" s="1044"/>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c r="A25" s="436"/>
      <c r="B25" s="434"/>
      <c r="C25" s="434"/>
      <c r="D25" s="434"/>
      <c r="E25" s="434"/>
      <c r="F25" s="435"/>
      <c r="G25" s="577"/>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4"/>
      <c r="AC25" s="1034"/>
      <c r="AD25" s="1034"/>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c r="A26" s="437"/>
      <c r="B26" s="438"/>
      <c r="C26" s="438"/>
      <c r="D26" s="438"/>
      <c r="E26" s="438"/>
      <c r="F26" s="439"/>
      <c r="G26" s="1014"/>
      <c r="H26" s="1015"/>
      <c r="I26" s="1015"/>
      <c r="J26" s="1015"/>
      <c r="K26" s="1015"/>
      <c r="L26" s="1015"/>
      <c r="M26" s="1015"/>
      <c r="N26" s="1015"/>
      <c r="O26" s="1016"/>
      <c r="P26" s="1022"/>
      <c r="Q26" s="1022"/>
      <c r="R26" s="1022"/>
      <c r="S26" s="1022"/>
      <c r="T26" s="1022"/>
      <c r="U26" s="1022"/>
      <c r="V26" s="1022"/>
      <c r="W26" s="1022"/>
      <c r="X26" s="1023"/>
      <c r="Y26" s="421" t="s">
        <v>55</v>
      </c>
      <c r="Z26" s="1027"/>
      <c r="AA26" s="1028"/>
      <c r="AB26" s="538"/>
      <c r="AC26" s="1033"/>
      <c r="AD26" s="1033"/>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c r="A27" s="440"/>
      <c r="B27" s="441"/>
      <c r="C27" s="441"/>
      <c r="D27" s="441"/>
      <c r="E27" s="441"/>
      <c r="F27" s="442"/>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9" t="s">
        <v>302</v>
      </c>
      <c r="AC27" s="1029"/>
      <c r="AD27" s="1029"/>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5"/>
      <c r="Z30" s="855"/>
      <c r="AA30" s="856"/>
      <c r="AB30" s="1039" t="s">
        <v>12</v>
      </c>
      <c r="AC30" s="1040"/>
      <c r="AD30" s="1041"/>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6"/>
      <c r="Z31" s="1037"/>
      <c r="AA31" s="1038"/>
      <c r="AB31" s="1042"/>
      <c r="AC31" s="1043"/>
      <c r="AD31" s="1044"/>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c r="A32" s="436"/>
      <c r="B32" s="434"/>
      <c r="C32" s="434"/>
      <c r="D32" s="434"/>
      <c r="E32" s="434"/>
      <c r="F32" s="435"/>
      <c r="G32" s="577"/>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4"/>
      <c r="AC32" s="1034"/>
      <c r="AD32" s="1034"/>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c r="A33" s="437"/>
      <c r="B33" s="438"/>
      <c r="C33" s="438"/>
      <c r="D33" s="438"/>
      <c r="E33" s="438"/>
      <c r="F33" s="439"/>
      <c r="G33" s="1014"/>
      <c r="H33" s="1015"/>
      <c r="I33" s="1015"/>
      <c r="J33" s="1015"/>
      <c r="K33" s="1015"/>
      <c r="L33" s="1015"/>
      <c r="M33" s="1015"/>
      <c r="N33" s="1015"/>
      <c r="O33" s="1016"/>
      <c r="P33" s="1022"/>
      <c r="Q33" s="1022"/>
      <c r="R33" s="1022"/>
      <c r="S33" s="1022"/>
      <c r="T33" s="1022"/>
      <c r="U33" s="1022"/>
      <c r="V33" s="1022"/>
      <c r="W33" s="1022"/>
      <c r="X33" s="1023"/>
      <c r="Y33" s="421" t="s">
        <v>55</v>
      </c>
      <c r="Z33" s="1027"/>
      <c r="AA33" s="1028"/>
      <c r="AB33" s="538"/>
      <c r="AC33" s="1033"/>
      <c r="AD33" s="1033"/>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c r="A34" s="440"/>
      <c r="B34" s="441"/>
      <c r="C34" s="441"/>
      <c r="D34" s="441"/>
      <c r="E34" s="441"/>
      <c r="F34" s="442"/>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9" t="s">
        <v>302</v>
      </c>
      <c r="AC34" s="1029"/>
      <c r="AD34" s="1029"/>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5"/>
      <c r="Z37" s="855"/>
      <c r="AA37" s="856"/>
      <c r="AB37" s="1039" t="s">
        <v>12</v>
      </c>
      <c r="AC37" s="1040"/>
      <c r="AD37" s="1041"/>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6"/>
      <c r="Z38" s="1037"/>
      <c r="AA38" s="1038"/>
      <c r="AB38" s="1042"/>
      <c r="AC38" s="1043"/>
      <c r="AD38" s="1044"/>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c r="A39" s="436"/>
      <c r="B39" s="434"/>
      <c r="C39" s="434"/>
      <c r="D39" s="434"/>
      <c r="E39" s="434"/>
      <c r="F39" s="435"/>
      <c r="G39" s="577"/>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4"/>
      <c r="AC39" s="1034"/>
      <c r="AD39" s="103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c r="A40" s="437"/>
      <c r="B40" s="438"/>
      <c r="C40" s="438"/>
      <c r="D40" s="438"/>
      <c r="E40" s="438"/>
      <c r="F40" s="439"/>
      <c r="G40" s="1014"/>
      <c r="H40" s="1015"/>
      <c r="I40" s="1015"/>
      <c r="J40" s="1015"/>
      <c r="K40" s="1015"/>
      <c r="L40" s="1015"/>
      <c r="M40" s="1015"/>
      <c r="N40" s="1015"/>
      <c r="O40" s="1016"/>
      <c r="P40" s="1022"/>
      <c r="Q40" s="1022"/>
      <c r="R40" s="1022"/>
      <c r="S40" s="1022"/>
      <c r="T40" s="1022"/>
      <c r="U40" s="1022"/>
      <c r="V40" s="1022"/>
      <c r="W40" s="1022"/>
      <c r="X40" s="1023"/>
      <c r="Y40" s="421" t="s">
        <v>55</v>
      </c>
      <c r="Z40" s="1027"/>
      <c r="AA40" s="1028"/>
      <c r="AB40" s="538"/>
      <c r="AC40" s="1033"/>
      <c r="AD40" s="1033"/>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c r="A41" s="440"/>
      <c r="B41" s="441"/>
      <c r="C41" s="441"/>
      <c r="D41" s="441"/>
      <c r="E41" s="441"/>
      <c r="F41" s="442"/>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9" t="s">
        <v>302</v>
      </c>
      <c r="AC41" s="1029"/>
      <c r="AD41" s="1029"/>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5"/>
      <c r="Z44" s="855"/>
      <c r="AA44" s="856"/>
      <c r="AB44" s="1039" t="s">
        <v>12</v>
      </c>
      <c r="AC44" s="1040"/>
      <c r="AD44" s="1041"/>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6"/>
      <c r="Z45" s="1037"/>
      <c r="AA45" s="1038"/>
      <c r="AB45" s="1042"/>
      <c r="AC45" s="1043"/>
      <c r="AD45" s="1044"/>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c r="A46" s="436"/>
      <c r="B46" s="434"/>
      <c r="C46" s="434"/>
      <c r="D46" s="434"/>
      <c r="E46" s="434"/>
      <c r="F46" s="435"/>
      <c r="G46" s="577"/>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4"/>
      <c r="AC46" s="1034"/>
      <c r="AD46" s="103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c r="A47" s="437"/>
      <c r="B47" s="438"/>
      <c r="C47" s="438"/>
      <c r="D47" s="438"/>
      <c r="E47" s="438"/>
      <c r="F47" s="439"/>
      <c r="G47" s="1014"/>
      <c r="H47" s="1015"/>
      <c r="I47" s="1015"/>
      <c r="J47" s="1015"/>
      <c r="K47" s="1015"/>
      <c r="L47" s="1015"/>
      <c r="M47" s="1015"/>
      <c r="N47" s="1015"/>
      <c r="O47" s="1016"/>
      <c r="P47" s="1022"/>
      <c r="Q47" s="1022"/>
      <c r="R47" s="1022"/>
      <c r="S47" s="1022"/>
      <c r="T47" s="1022"/>
      <c r="U47" s="1022"/>
      <c r="V47" s="1022"/>
      <c r="W47" s="1022"/>
      <c r="X47" s="1023"/>
      <c r="Y47" s="421" t="s">
        <v>55</v>
      </c>
      <c r="Z47" s="1027"/>
      <c r="AA47" s="1028"/>
      <c r="AB47" s="538"/>
      <c r="AC47" s="1033"/>
      <c r="AD47" s="1033"/>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c r="A48" s="440"/>
      <c r="B48" s="441"/>
      <c r="C48" s="441"/>
      <c r="D48" s="441"/>
      <c r="E48" s="441"/>
      <c r="F48" s="442"/>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9" t="s">
        <v>302</v>
      </c>
      <c r="AC48" s="1029"/>
      <c r="AD48" s="1029"/>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5"/>
      <c r="Z51" s="855"/>
      <c r="AA51" s="856"/>
      <c r="AB51" s="443" t="s">
        <v>12</v>
      </c>
      <c r="AC51" s="1040"/>
      <c r="AD51" s="1041"/>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6"/>
      <c r="Z52" s="1037"/>
      <c r="AA52" s="1038"/>
      <c r="AB52" s="1042"/>
      <c r="AC52" s="1043"/>
      <c r="AD52" s="1044"/>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c r="A53" s="436"/>
      <c r="B53" s="434"/>
      <c r="C53" s="434"/>
      <c r="D53" s="434"/>
      <c r="E53" s="434"/>
      <c r="F53" s="435"/>
      <c r="G53" s="577"/>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4"/>
      <c r="AC53" s="1034"/>
      <c r="AD53" s="103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c r="A54" s="437"/>
      <c r="B54" s="438"/>
      <c r="C54" s="438"/>
      <c r="D54" s="438"/>
      <c r="E54" s="438"/>
      <c r="F54" s="439"/>
      <c r="G54" s="1014"/>
      <c r="H54" s="1015"/>
      <c r="I54" s="1015"/>
      <c r="J54" s="1015"/>
      <c r="K54" s="1015"/>
      <c r="L54" s="1015"/>
      <c r="M54" s="1015"/>
      <c r="N54" s="1015"/>
      <c r="O54" s="1016"/>
      <c r="P54" s="1022"/>
      <c r="Q54" s="1022"/>
      <c r="R54" s="1022"/>
      <c r="S54" s="1022"/>
      <c r="T54" s="1022"/>
      <c r="U54" s="1022"/>
      <c r="V54" s="1022"/>
      <c r="W54" s="1022"/>
      <c r="X54" s="1023"/>
      <c r="Y54" s="421" t="s">
        <v>55</v>
      </c>
      <c r="Z54" s="1027"/>
      <c r="AA54" s="1028"/>
      <c r="AB54" s="538"/>
      <c r="AC54" s="1033"/>
      <c r="AD54" s="1033"/>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c r="A55" s="440"/>
      <c r="B55" s="441"/>
      <c r="C55" s="441"/>
      <c r="D55" s="441"/>
      <c r="E55" s="441"/>
      <c r="F55" s="442"/>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9" t="s">
        <v>302</v>
      </c>
      <c r="AC55" s="1029"/>
      <c r="AD55" s="102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5"/>
      <c r="Z58" s="855"/>
      <c r="AA58" s="856"/>
      <c r="AB58" s="1039" t="s">
        <v>12</v>
      </c>
      <c r="AC58" s="1040"/>
      <c r="AD58" s="1041"/>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6"/>
      <c r="Z59" s="1037"/>
      <c r="AA59" s="1038"/>
      <c r="AB59" s="1042"/>
      <c r="AC59" s="1043"/>
      <c r="AD59" s="1044"/>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c r="A60" s="436"/>
      <c r="B60" s="434"/>
      <c r="C60" s="434"/>
      <c r="D60" s="434"/>
      <c r="E60" s="434"/>
      <c r="F60" s="435"/>
      <c r="G60" s="577"/>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4"/>
      <c r="AC60" s="1034"/>
      <c r="AD60" s="103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c r="A61" s="437"/>
      <c r="B61" s="438"/>
      <c r="C61" s="438"/>
      <c r="D61" s="438"/>
      <c r="E61" s="438"/>
      <c r="F61" s="439"/>
      <c r="G61" s="1014"/>
      <c r="H61" s="1015"/>
      <c r="I61" s="1015"/>
      <c r="J61" s="1015"/>
      <c r="K61" s="1015"/>
      <c r="L61" s="1015"/>
      <c r="M61" s="1015"/>
      <c r="N61" s="1015"/>
      <c r="O61" s="1016"/>
      <c r="P61" s="1022"/>
      <c r="Q61" s="1022"/>
      <c r="R61" s="1022"/>
      <c r="S61" s="1022"/>
      <c r="T61" s="1022"/>
      <c r="U61" s="1022"/>
      <c r="V61" s="1022"/>
      <c r="W61" s="1022"/>
      <c r="X61" s="1023"/>
      <c r="Y61" s="421" t="s">
        <v>55</v>
      </c>
      <c r="Z61" s="1027"/>
      <c r="AA61" s="1028"/>
      <c r="AB61" s="538"/>
      <c r="AC61" s="1033"/>
      <c r="AD61" s="1033"/>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c r="A62" s="440"/>
      <c r="B62" s="441"/>
      <c r="C62" s="441"/>
      <c r="D62" s="441"/>
      <c r="E62" s="441"/>
      <c r="F62" s="442"/>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9" t="s">
        <v>302</v>
      </c>
      <c r="AC62" s="1029"/>
      <c r="AD62" s="1029"/>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5"/>
      <c r="Z65" s="855"/>
      <c r="AA65" s="856"/>
      <c r="AB65" s="1039" t="s">
        <v>12</v>
      </c>
      <c r="AC65" s="1040"/>
      <c r="AD65" s="1041"/>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6"/>
      <c r="Z66" s="1037"/>
      <c r="AA66" s="1038"/>
      <c r="AB66" s="1042"/>
      <c r="AC66" s="1043"/>
      <c r="AD66" s="1044"/>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c r="A67" s="436"/>
      <c r="B67" s="434"/>
      <c r="C67" s="434"/>
      <c r="D67" s="434"/>
      <c r="E67" s="434"/>
      <c r="F67" s="435"/>
      <c r="G67" s="577"/>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4"/>
      <c r="AC67" s="1034"/>
      <c r="AD67" s="1034"/>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c r="A68" s="437"/>
      <c r="B68" s="438"/>
      <c r="C68" s="438"/>
      <c r="D68" s="438"/>
      <c r="E68" s="438"/>
      <c r="F68" s="439"/>
      <c r="G68" s="1014"/>
      <c r="H68" s="1015"/>
      <c r="I68" s="1015"/>
      <c r="J68" s="1015"/>
      <c r="K68" s="1015"/>
      <c r="L68" s="1015"/>
      <c r="M68" s="1015"/>
      <c r="N68" s="1015"/>
      <c r="O68" s="1016"/>
      <c r="P68" s="1022"/>
      <c r="Q68" s="1022"/>
      <c r="R68" s="1022"/>
      <c r="S68" s="1022"/>
      <c r="T68" s="1022"/>
      <c r="U68" s="1022"/>
      <c r="V68" s="1022"/>
      <c r="W68" s="1022"/>
      <c r="X68" s="1023"/>
      <c r="Y68" s="421" t="s">
        <v>55</v>
      </c>
      <c r="Z68" s="1027"/>
      <c r="AA68" s="1028"/>
      <c r="AB68" s="538"/>
      <c r="AC68" s="1033"/>
      <c r="AD68" s="1033"/>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c r="A69" s="440"/>
      <c r="B69" s="441"/>
      <c r="C69" s="441"/>
      <c r="D69" s="441"/>
      <c r="E69" s="441"/>
      <c r="F69" s="442"/>
      <c r="G69" s="1017"/>
      <c r="H69" s="1018"/>
      <c r="I69" s="1018"/>
      <c r="J69" s="1018"/>
      <c r="K69" s="1018"/>
      <c r="L69" s="1018"/>
      <c r="M69" s="1018"/>
      <c r="N69" s="1018"/>
      <c r="O69" s="1019"/>
      <c r="P69" s="1024"/>
      <c r="Q69" s="1024"/>
      <c r="R69" s="1024"/>
      <c r="S69" s="1024"/>
      <c r="T69" s="1024"/>
      <c r="U69" s="1024"/>
      <c r="V69" s="1024"/>
      <c r="W69" s="1024"/>
      <c r="X69" s="1025"/>
      <c r="Y69" s="421" t="s">
        <v>14</v>
      </c>
      <c r="Z69" s="1027"/>
      <c r="AA69" s="1028"/>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3" t="s">
        <v>29</v>
      </c>
      <c r="B2" s="1064"/>
      <c r="C2" s="1064"/>
      <c r="D2" s="1064"/>
      <c r="E2" s="1064"/>
      <c r="F2" s="1065"/>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5"/>
      <c r="Z4" s="416"/>
      <c r="AA4" s="416"/>
      <c r="AB4" s="831"/>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5"/>
      <c r="Z17" s="416"/>
      <c r="AA17" s="416"/>
      <c r="AB17" s="831"/>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5"/>
      <c r="Z30" s="416"/>
      <c r="AA30" s="416"/>
      <c r="AB30" s="831"/>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5"/>
      <c r="Z43" s="416"/>
      <c r="AA43" s="416"/>
      <c r="AB43" s="831"/>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5"/>
      <c r="Z57" s="416"/>
      <c r="AA57" s="416"/>
      <c r="AB57" s="831"/>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5"/>
      <c r="Z70" s="416"/>
      <c r="AA70" s="416"/>
      <c r="AB70" s="831"/>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5"/>
      <c r="Z83" s="416"/>
      <c r="AA83" s="416"/>
      <c r="AB83" s="831"/>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5"/>
      <c r="Z96" s="416"/>
      <c r="AA96" s="416"/>
      <c r="AB96" s="831"/>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1"/>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1"/>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1"/>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1"/>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1"/>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1"/>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1"/>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1"/>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1"/>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1"/>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1"/>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1"/>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c r="A4" s="1068">
        <v>1</v>
      </c>
      <c r="B4" s="1068">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c r="A5" s="1068">
        <v>2</v>
      </c>
      <c r="B5" s="1068">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c r="A6" s="1068">
        <v>3</v>
      </c>
      <c r="B6" s="1068">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c r="A7" s="1068">
        <v>4</v>
      </c>
      <c r="B7" s="1068">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c r="A8" s="1068">
        <v>5</v>
      </c>
      <c r="B8" s="1068">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c r="A9" s="1068">
        <v>6</v>
      </c>
      <c r="B9" s="1068">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c r="A10" s="1068">
        <v>7</v>
      </c>
      <c r="B10" s="1068">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c r="A11" s="1068">
        <v>8</v>
      </c>
      <c r="B11" s="1068">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c r="A12" s="1068">
        <v>9</v>
      </c>
      <c r="B12" s="1068">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c r="A13" s="1068">
        <v>10</v>
      </c>
      <c r="B13" s="1068">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c r="A14" s="1068">
        <v>11</v>
      </c>
      <c r="B14" s="1068">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c r="A15" s="1068">
        <v>12</v>
      </c>
      <c r="B15" s="1068">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c r="A16" s="1068">
        <v>13</v>
      </c>
      <c r="B16" s="1068">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c r="A17" s="1068">
        <v>14</v>
      </c>
      <c r="B17" s="1068">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c r="A18" s="1068">
        <v>15</v>
      </c>
      <c r="B18" s="1068">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c r="A19" s="1068">
        <v>16</v>
      </c>
      <c r="B19" s="1068">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c r="A20" s="1068">
        <v>17</v>
      </c>
      <c r="B20" s="1068">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c r="A21" s="1068">
        <v>18</v>
      </c>
      <c r="B21" s="1068">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c r="A22" s="1068">
        <v>19</v>
      </c>
      <c r="B22" s="1068">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c r="A23" s="1068">
        <v>20</v>
      </c>
      <c r="B23" s="1068">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c r="A24" s="1068">
        <v>21</v>
      </c>
      <c r="B24" s="1068">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c r="A25" s="1068">
        <v>22</v>
      </c>
      <c r="B25" s="1068">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c r="A26" s="1068">
        <v>23</v>
      </c>
      <c r="B26" s="1068">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c r="A27" s="1068">
        <v>24</v>
      </c>
      <c r="B27" s="1068">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c r="A28" s="1068">
        <v>25</v>
      </c>
      <c r="B28" s="1068">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c r="A29" s="1068">
        <v>26</v>
      </c>
      <c r="B29" s="1068">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c r="A30" s="1068">
        <v>27</v>
      </c>
      <c r="B30" s="1068">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c r="A31" s="1068">
        <v>28</v>
      </c>
      <c r="B31" s="1068">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c r="A32" s="1068">
        <v>29</v>
      </c>
      <c r="B32" s="1068">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c r="A33" s="1068">
        <v>30</v>
      </c>
      <c r="B33" s="1068">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c r="A37" s="1068">
        <v>1</v>
      </c>
      <c r="B37" s="1068">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c r="A38" s="1068">
        <v>2</v>
      </c>
      <c r="B38" s="1068">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c r="A39" s="1068">
        <v>3</v>
      </c>
      <c r="B39" s="1068">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c r="A40" s="1068">
        <v>4</v>
      </c>
      <c r="B40" s="1068">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c r="A41" s="1068">
        <v>5</v>
      </c>
      <c r="B41" s="1068">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c r="A42" s="1068">
        <v>6</v>
      </c>
      <c r="B42" s="1068">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c r="A43" s="1068">
        <v>7</v>
      </c>
      <c r="B43" s="1068">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c r="A44" s="1068">
        <v>8</v>
      </c>
      <c r="B44" s="1068">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c r="A45" s="1068">
        <v>9</v>
      </c>
      <c r="B45" s="1068">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c r="A46" s="1068">
        <v>10</v>
      </c>
      <c r="B46" s="1068">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c r="A47" s="1068">
        <v>11</v>
      </c>
      <c r="B47" s="1068">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c r="A48" s="1068">
        <v>12</v>
      </c>
      <c r="B48" s="1068">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c r="A49" s="1068">
        <v>13</v>
      </c>
      <c r="B49" s="1068">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c r="A50" s="1068">
        <v>14</v>
      </c>
      <c r="B50" s="1068">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c r="A51" s="1068">
        <v>15</v>
      </c>
      <c r="B51" s="1068">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c r="A52" s="1068">
        <v>16</v>
      </c>
      <c r="B52" s="1068">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c r="A53" s="1068">
        <v>17</v>
      </c>
      <c r="B53" s="1068">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c r="A54" s="1068">
        <v>18</v>
      </c>
      <c r="B54" s="1068">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c r="A55" s="1068">
        <v>19</v>
      </c>
      <c r="B55" s="1068">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c r="A56" s="1068">
        <v>20</v>
      </c>
      <c r="B56" s="1068">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c r="A57" s="1068">
        <v>21</v>
      </c>
      <c r="B57" s="1068">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c r="A58" s="1068">
        <v>22</v>
      </c>
      <c r="B58" s="1068">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c r="A59" s="1068">
        <v>23</v>
      </c>
      <c r="B59" s="1068">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c r="A60" s="1068">
        <v>24</v>
      </c>
      <c r="B60" s="1068">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c r="A61" s="1068">
        <v>25</v>
      </c>
      <c r="B61" s="1068">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c r="A62" s="1068">
        <v>26</v>
      </c>
      <c r="B62" s="1068">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c r="A63" s="1068">
        <v>27</v>
      </c>
      <c r="B63" s="1068">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c r="A64" s="1068">
        <v>28</v>
      </c>
      <c r="B64" s="1068">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c r="A65" s="1068">
        <v>29</v>
      </c>
      <c r="B65" s="1068">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c r="A66" s="1068">
        <v>30</v>
      </c>
      <c r="B66" s="1068">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c r="A70" s="1068">
        <v>1</v>
      </c>
      <c r="B70" s="1068">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c r="A71" s="1068">
        <v>2</v>
      </c>
      <c r="B71" s="1068">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c r="A72" s="1068">
        <v>3</v>
      </c>
      <c r="B72" s="1068">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c r="A73" s="1068">
        <v>4</v>
      </c>
      <c r="B73" s="1068">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c r="A74" s="1068">
        <v>5</v>
      </c>
      <c r="B74" s="1068">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c r="A75" s="1068">
        <v>6</v>
      </c>
      <c r="B75" s="1068">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c r="A76" s="1068">
        <v>7</v>
      </c>
      <c r="B76" s="1068">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c r="A77" s="1068">
        <v>8</v>
      </c>
      <c r="B77" s="1068">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c r="A78" s="1068">
        <v>9</v>
      </c>
      <c r="B78" s="1068">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c r="A79" s="1068">
        <v>10</v>
      </c>
      <c r="B79" s="1068">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c r="A80" s="1068">
        <v>11</v>
      </c>
      <c r="B80" s="1068">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c r="A81" s="1068">
        <v>12</v>
      </c>
      <c r="B81" s="1068">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c r="A82" s="1068">
        <v>13</v>
      </c>
      <c r="B82" s="1068">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c r="A83" s="1068">
        <v>14</v>
      </c>
      <c r="B83" s="1068">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c r="A84" s="1068">
        <v>15</v>
      </c>
      <c r="B84" s="1068">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c r="A85" s="1068">
        <v>16</v>
      </c>
      <c r="B85" s="1068">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c r="A86" s="1068">
        <v>17</v>
      </c>
      <c r="B86" s="1068">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c r="A87" s="1068">
        <v>18</v>
      </c>
      <c r="B87" s="1068">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c r="A88" s="1068">
        <v>19</v>
      </c>
      <c r="B88" s="1068">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c r="A89" s="1068">
        <v>20</v>
      </c>
      <c r="B89" s="1068">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c r="A90" s="1068">
        <v>21</v>
      </c>
      <c r="B90" s="1068">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c r="A91" s="1068">
        <v>22</v>
      </c>
      <c r="B91" s="1068">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c r="A92" s="1068">
        <v>23</v>
      </c>
      <c r="B92" s="1068">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c r="A93" s="1068">
        <v>24</v>
      </c>
      <c r="B93" s="1068">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c r="A94" s="1068">
        <v>25</v>
      </c>
      <c r="B94" s="1068">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c r="A95" s="1068">
        <v>26</v>
      </c>
      <c r="B95" s="1068">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c r="A96" s="1068">
        <v>27</v>
      </c>
      <c r="B96" s="1068">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c r="A97" s="1068">
        <v>28</v>
      </c>
      <c r="B97" s="1068">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c r="A98" s="1068">
        <v>29</v>
      </c>
      <c r="B98" s="1068">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c r="A99" s="1068">
        <v>30</v>
      </c>
      <c r="B99" s="1068">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c r="A103" s="1068">
        <v>1</v>
      </c>
      <c r="B103" s="1068">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c r="A104" s="1068">
        <v>2</v>
      </c>
      <c r="B104" s="1068">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c r="A105" s="1068">
        <v>3</v>
      </c>
      <c r="B105" s="1068">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c r="A106" s="1068">
        <v>4</v>
      </c>
      <c r="B106" s="1068">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c r="A107" s="1068">
        <v>5</v>
      </c>
      <c r="B107" s="1068">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c r="A108" s="1068">
        <v>6</v>
      </c>
      <c r="B108" s="1068">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c r="A109" s="1068">
        <v>7</v>
      </c>
      <c r="B109" s="1068">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c r="A110" s="1068">
        <v>8</v>
      </c>
      <c r="B110" s="1068">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c r="A111" s="1068">
        <v>9</v>
      </c>
      <c r="B111" s="1068">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c r="A112" s="1068">
        <v>10</v>
      </c>
      <c r="B112" s="1068">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c r="A113" s="1068">
        <v>11</v>
      </c>
      <c r="B113" s="1068">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c r="A114" s="1068">
        <v>12</v>
      </c>
      <c r="B114" s="1068">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c r="A115" s="1068">
        <v>13</v>
      </c>
      <c r="B115" s="1068">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c r="A116" s="1068">
        <v>14</v>
      </c>
      <c r="B116" s="1068">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c r="A117" s="1068">
        <v>15</v>
      </c>
      <c r="B117" s="1068">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c r="A118" s="1068">
        <v>16</v>
      </c>
      <c r="B118" s="1068">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c r="A119" s="1068">
        <v>17</v>
      </c>
      <c r="B119" s="1068">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c r="A120" s="1068">
        <v>18</v>
      </c>
      <c r="B120" s="1068">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c r="A121" s="1068">
        <v>19</v>
      </c>
      <c r="B121" s="1068">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c r="A122" s="1068">
        <v>20</v>
      </c>
      <c r="B122" s="1068">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c r="A123" s="1068">
        <v>21</v>
      </c>
      <c r="B123" s="1068">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c r="A124" s="1068">
        <v>22</v>
      </c>
      <c r="B124" s="1068">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c r="A125" s="1068">
        <v>23</v>
      </c>
      <c r="B125" s="1068">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c r="A126" s="1068">
        <v>24</v>
      </c>
      <c r="B126" s="1068">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c r="A127" s="1068">
        <v>25</v>
      </c>
      <c r="B127" s="1068">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c r="A128" s="1068">
        <v>26</v>
      </c>
      <c r="B128" s="1068">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c r="A129" s="1068">
        <v>27</v>
      </c>
      <c r="B129" s="1068">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c r="A130" s="1068">
        <v>28</v>
      </c>
      <c r="B130" s="1068">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c r="A131" s="1068">
        <v>29</v>
      </c>
      <c r="B131" s="1068">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c r="A132" s="1068">
        <v>30</v>
      </c>
      <c r="B132" s="1068">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c r="A136" s="1068">
        <v>1</v>
      </c>
      <c r="B136" s="1068">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c r="A137" s="1068">
        <v>2</v>
      </c>
      <c r="B137" s="1068">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c r="A138" s="1068">
        <v>3</v>
      </c>
      <c r="B138" s="1068">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c r="A139" s="1068">
        <v>4</v>
      </c>
      <c r="B139" s="1068">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c r="A140" s="1068">
        <v>5</v>
      </c>
      <c r="B140" s="1068">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c r="A141" s="1068">
        <v>6</v>
      </c>
      <c r="B141" s="1068">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c r="A142" s="1068">
        <v>7</v>
      </c>
      <c r="B142" s="1068">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c r="A143" s="1068">
        <v>8</v>
      </c>
      <c r="B143" s="1068">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c r="A144" s="1068">
        <v>9</v>
      </c>
      <c r="B144" s="1068">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c r="A145" s="1068">
        <v>10</v>
      </c>
      <c r="B145" s="1068">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c r="A146" s="1068">
        <v>11</v>
      </c>
      <c r="B146" s="1068">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c r="A147" s="1068">
        <v>12</v>
      </c>
      <c r="B147" s="1068">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c r="A148" s="1068">
        <v>13</v>
      </c>
      <c r="B148" s="1068">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c r="A149" s="1068">
        <v>14</v>
      </c>
      <c r="B149" s="1068">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c r="A150" s="1068">
        <v>15</v>
      </c>
      <c r="B150" s="1068">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c r="A151" s="1068">
        <v>16</v>
      </c>
      <c r="B151" s="1068">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c r="A152" s="1068">
        <v>17</v>
      </c>
      <c r="B152" s="1068">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c r="A153" s="1068">
        <v>18</v>
      </c>
      <c r="B153" s="1068">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c r="A154" s="1068">
        <v>19</v>
      </c>
      <c r="B154" s="1068">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c r="A155" s="1068">
        <v>20</v>
      </c>
      <c r="B155" s="1068">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c r="A156" s="1068">
        <v>21</v>
      </c>
      <c r="B156" s="1068">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c r="A157" s="1068">
        <v>22</v>
      </c>
      <c r="B157" s="1068">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c r="A158" s="1068">
        <v>23</v>
      </c>
      <c r="B158" s="1068">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c r="A159" s="1068">
        <v>24</v>
      </c>
      <c r="B159" s="1068">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c r="A160" s="1068">
        <v>25</v>
      </c>
      <c r="B160" s="1068">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c r="A161" s="1068">
        <v>26</v>
      </c>
      <c r="B161" s="1068">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c r="A162" s="1068">
        <v>27</v>
      </c>
      <c r="B162" s="1068">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c r="A163" s="1068">
        <v>28</v>
      </c>
      <c r="B163" s="1068">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c r="A164" s="1068">
        <v>29</v>
      </c>
      <c r="B164" s="1068">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c r="A165" s="1068">
        <v>30</v>
      </c>
      <c r="B165" s="1068">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c r="A169" s="1068">
        <v>1</v>
      </c>
      <c r="B169" s="1068">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c r="A170" s="1068">
        <v>2</v>
      </c>
      <c r="B170" s="1068">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c r="A171" s="1068">
        <v>3</v>
      </c>
      <c r="B171" s="1068">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c r="A172" s="1068">
        <v>4</v>
      </c>
      <c r="B172" s="1068">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c r="A173" s="1068">
        <v>5</v>
      </c>
      <c r="B173" s="1068">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c r="A174" s="1068">
        <v>6</v>
      </c>
      <c r="B174" s="1068">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c r="A175" s="1068">
        <v>7</v>
      </c>
      <c r="B175" s="1068">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c r="A176" s="1068">
        <v>8</v>
      </c>
      <c r="B176" s="1068">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c r="A177" s="1068">
        <v>9</v>
      </c>
      <c r="B177" s="1068">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c r="A178" s="1068">
        <v>10</v>
      </c>
      <c r="B178" s="1068">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c r="A179" s="1068">
        <v>11</v>
      </c>
      <c r="B179" s="1068">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c r="A180" s="1068">
        <v>12</v>
      </c>
      <c r="B180" s="1068">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c r="A181" s="1068">
        <v>13</v>
      </c>
      <c r="B181" s="1068">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c r="A182" s="1068">
        <v>14</v>
      </c>
      <c r="B182" s="1068">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c r="A183" s="1068">
        <v>15</v>
      </c>
      <c r="B183" s="1068">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c r="A184" s="1068">
        <v>16</v>
      </c>
      <c r="B184" s="1068">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c r="A185" s="1068">
        <v>17</v>
      </c>
      <c r="B185" s="1068">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c r="A186" s="1068">
        <v>18</v>
      </c>
      <c r="B186" s="1068">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c r="A187" s="1068">
        <v>19</v>
      </c>
      <c r="B187" s="1068">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c r="A188" s="1068">
        <v>20</v>
      </c>
      <c r="B188" s="1068">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c r="A189" s="1068">
        <v>21</v>
      </c>
      <c r="B189" s="1068">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c r="A190" s="1068">
        <v>22</v>
      </c>
      <c r="B190" s="1068">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c r="A191" s="1068">
        <v>23</v>
      </c>
      <c r="B191" s="1068">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c r="A192" s="1068">
        <v>24</v>
      </c>
      <c r="B192" s="1068">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c r="A193" s="1068">
        <v>25</v>
      </c>
      <c r="B193" s="1068">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c r="A194" s="1068">
        <v>26</v>
      </c>
      <c r="B194" s="1068">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c r="A195" s="1068">
        <v>27</v>
      </c>
      <c r="B195" s="1068">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c r="A196" s="1068">
        <v>28</v>
      </c>
      <c r="B196" s="1068">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c r="A197" s="1068">
        <v>29</v>
      </c>
      <c r="B197" s="1068">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c r="A198" s="1068">
        <v>30</v>
      </c>
      <c r="B198" s="1068">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c r="A202" s="1068">
        <v>1</v>
      </c>
      <c r="B202" s="1068">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c r="A203" s="1068">
        <v>2</v>
      </c>
      <c r="B203" s="1068">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c r="A204" s="1068">
        <v>3</v>
      </c>
      <c r="B204" s="1068">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c r="A205" s="1068">
        <v>4</v>
      </c>
      <c r="B205" s="1068">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c r="A206" s="1068">
        <v>5</v>
      </c>
      <c r="B206" s="1068">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c r="A207" s="1068">
        <v>6</v>
      </c>
      <c r="B207" s="1068">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c r="A208" s="1068">
        <v>7</v>
      </c>
      <c r="B208" s="1068">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c r="A209" s="1068">
        <v>8</v>
      </c>
      <c r="B209" s="1068">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c r="A210" s="1068">
        <v>9</v>
      </c>
      <c r="B210" s="1068">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c r="A211" s="1068">
        <v>10</v>
      </c>
      <c r="B211" s="1068">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c r="A212" s="1068">
        <v>11</v>
      </c>
      <c r="B212" s="1068">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c r="A213" s="1068">
        <v>12</v>
      </c>
      <c r="B213" s="1068">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c r="A214" s="1068">
        <v>13</v>
      </c>
      <c r="B214" s="1068">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c r="A215" s="1068">
        <v>14</v>
      </c>
      <c r="B215" s="1068">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c r="A216" s="1068">
        <v>15</v>
      </c>
      <c r="B216" s="1068">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c r="A217" s="1068">
        <v>16</v>
      </c>
      <c r="B217" s="1068">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c r="A218" s="1068">
        <v>17</v>
      </c>
      <c r="B218" s="1068">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c r="A219" s="1068">
        <v>18</v>
      </c>
      <c r="B219" s="1068">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c r="A220" s="1068">
        <v>19</v>
      </c>
      <c r="B220" s="1068">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c r="A221" s="1068">
        <v>20</v>
      </c>
      <c r="B221" s="1068">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c r="A222" s="1068">
        <v>21</v>
      </c>
      <c r="B222" s="1068">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c r="A223" s="1068">
        <v>22</v>
      </c>
      <c r="B223" s="1068">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c r="A224" s="1068">
        <v>23</v>
      </c>
      <c r="B224" s="1068">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c r="A225" s="1068">
        <v>24</v>
      </c>
      <c r="B225" s="1068">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c r="A226" s="1068">
        <v>25</v>
      </c>
      <c r="B226" s="1068">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c r="A227" s="1068">
        <v>26</v>
      </c>
      <c r="B227" s="1068">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c r="A228" s="1068">
        <v>27</v>
      </c>
      <c r="B228" s="1068">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c r="A229" s="1068">
        <v>28</v>
      </c>
      <c r="B229" s="1068">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c r="A230" s="1068">
        <v>29</v>
      </c>
      <c r="B230" s="1068">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c r="A231" s="1068">
        <v>30</v>
      </c>
      <c r="B231" s="1068">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c r="A235" s="1068">
        <v>1</v>
      </c>
      <c r="B235" s="1068">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c r="A236" s="1068">
        <v>2</v>
      </c>
      <c r="B236" s="1068">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c r="A237" s="1068">
        <v>3</v>
      </c>
      <c r="B237" s="1068">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c r="A238" s="1068">
        <v>4</v>
      </c>
      <c r="B238" s="1068">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c r="A239" s="1068">
        <v>5</v>
      </c>
      <c r="B239" s="1068">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c r="A240" s="1068">
        <v>6</v>
      </c>
      <c r="B240" s="1068">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c r="A241" s="1068">
        <v>7</v>
      </c>
      <c r="B241" s="1068">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c r="A242" s="1068">
        <v>8</v>
      </c>
      <c r="B242" s="1068">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c r="A243" s="1068">
        <v>9</v>
      </c>
      <c r="B243" s="1068">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c r="A244" s="1068">
        <v>10</v>
      </c>
      <c r="B244" s="1068">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c r="A245" s="1068">
        <v>11</v>
      </c>
      <c r="B245" s="1068">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c r="A246" s="1068">
        <v>12</v>
      </c>
      <c r="B246" s="1068">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c r="A247" s="1068">
        <v>13</v>
      </c>
      <c r="B247" s="1068">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c r="A248" s="1068">
        <v>14</v>
      </c>
      <c r="B248" s="1068">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c r="A249" s="1068">
        <v>15</v>
      </c>
      <c r="B249" s="1068">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c r="A250" s="1068">
        <v>16</v>
      </c>
      <c r="B250" s="1068">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c r="A251" s="1068">
        <v>17</v>
      </c>
      <c r="B251" s="1068">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c r="A252" s="1068">
        <v>18</v>
      </c>
      <c r="B252" s="1068">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c r="A253" s="1068">
        <v>19</v>
      </c>
      <c r="B253" s="1068">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c r="A254" s="1068">
        <v>20</v>
      </c>
      <c r="B254" s="1068">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c r="A255" s="1068">
        <v>21</v>
      </c>
      <c r="B255" s="1068">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c r="A256" s="1068">
        <v>22</v>
      </c>
      <c r="B256" s="1068">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c r="A257" s="1068">
        <v>23</v>
      </c>
      <c r="B257" s="1068">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c r="A258" s="1068">
        <v>24</v>
      </c>
      <c r="B258" s="1068">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c r="A259" s="1068">
        <v>25</v>
      </c>
      <c r="B259" s="1068">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c r="A260" s="1068">
        <v>26</v>
      </c>
      <c r="B260" s="1068">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c r="A261" s="1068">
        <v>27</v>
      </c>
      <c r="B261" s="1068">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c r="A262" s="1068">
        <v>28</v>
      </c>
      <c r="B262" s="1068">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c r="A263" s="1068">
        <v>29</v>
      </c>
      <c r="B263" s="1068">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c r="A264" s="1068">
        <v>30</v>
      </c>
      <c r="B264" s="1068">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c r="A268" s="1068">
        <v>1</v>
      </c>
      <c r="B268" s="1068">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c r="A269" s="1068">
        <v>2</v>
      </c>
      <c r="B269" s="1068">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c r="A270" s="1068">
        <v>3</v>
      </c>
      <c r="B270" s="1068">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c r="A271" s="1068">
        <v>4</v>
      </c>
      <c r="B271" s="1068">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c r="A272" s="1068">
        <v>5</v>
      </c>
      <c r="B272" s="1068">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c r="A273" s="1068">
        <v>6</v>
      </c>
      <c r="B273" s="1068">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c r="A274" s="1068">
        <v>7</v>
      </c>
      <c r="B274" s="1068">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c r="A275" s="1068">
        <v>8</v>
      </c>
      <c r="B275" s="1068">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c r="A276" s="1068">
        <v>9</v>
      </c>
      <c r="B276" s="1068">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c r="A277" s="1068">
        <v>10</v>
      </c>
      <c r="B277" s="1068">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c r="A278" s="1068">
        <v>11</v>
      </c>
      <c r="B278" s="1068">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c r="A279" s="1068">
        <v>12</v>
      </c>
      <c r="B279" s="1068">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c r="A280" s="1068">
        <v>13</v>
      </c>
      <c r="B280" s="1068">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c r="A281" s="1068">
        <v>14</v>
      </c>
      <c r="B281" s="1068">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c r="A282" s="1068">
        <v>15</v>
      </c>
      <c r="B282" s="1068">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c r="A283" s="1068">
        <v>16</v>
      </c>
      <c r="B283" s="1068">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c r="A284" s="1068">
        <v>17</v>
      </c>
      <c r="B284" s="1068">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c r="A285" s="1068">
        <v>18</v>
      </c>
      <c r="B285" s="1068">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c r="A286" s="1068">
        <v>19</v>
      </c>
      <c r="B286" s="1068">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c r="A287" s="1068">
        <v>20</v>
      </c>
      <c r="B287" s="1068">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c r="A288" s="1068">
        <v>21</v>
      </c>
      <c r="B288" s="1068">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c r="A289" s="1068">
        <v>22</v>
      </c>
      <c r="B289" s="1068">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c r="A290" s="1068">
        <v>23</v>
      </c>
      <c r="B290" s="1068">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c r="A291" s="1068">
        <v>24</v>
      </c>
      <c r="B291" s="1068">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c r="A292" s="1068">
        <v>25</v>
      </c>
      <c r="B292" s="1068">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c r="A293" s="1068">
        <v>26</v>
      </c>
      <c r="B293" s="1068">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c r="A294" s="1068">
        <v>27</v>
      </c>
      <c r="B294" s="1068">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c r="A295" s="1068">
        <v>28</v>
      </c>
      <c r="B295" s="1068">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c r="A296" s="1068">
        <v>29</v>
      </c>
      <c r="B296" s="1068">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c r="A297" s="1068">
        <v>30</v>
      </c>
      <c r="B297" s="1068">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c r="A301" s="1068">
        <v>1</v>
      </c>
      <c r="B301" s="1068">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c r="A302" s="1068">
        <v>2</v>
      </c>
      <c r="B302" s="1068">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c r="A303" s="1068">
        <v>3</v>
      </c>
      <c r="B303" s="1068">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c r="A304" s="1068">
        <v>4</v>
      </c>
      <c r="B304" s="1068">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c r="A305" s="1068">
        <v>5</v>
      </c>
      <c r="B305" s="1068">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c r="A306" s="1068">
        <v>6</v>
      </c>
      <c r="B306" s="1068">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c r="A307" s="1068">
        <v>7</v>
      </c>
      <c r="B307" s="1068">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c r="A308" s="1068">
        <v>8</v>
      </c>
      <c r="B308" s="1068">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c r="A309" s="1068">
        <v>9</v>
      </c>
      <c r="B309" s="1068">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c r="A310" s="1068">
        <v>10</v>
      </c>
      <c r="B310" s="1068">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c r="A311" s="1068">
        <v>11</v>
      </c>
      <c r="B311" s="1068">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c r="A312" s="1068">
        <v>12</v>
      </c>
      <c r="B312" s="1068">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c r="A313" s="1068">
        <v>13</v>
      </c>
      <c r="B313" s="1068">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c r="A314" s="1068">
        <v>14</v>
      </c>
      <c r="B314" s="1068">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c r="A315" s="1068">
        <v>15</v>
      </c>
      <c r="B315" s="1068">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c r="A316" s="1068">
        <v>16</v>
      </c>
      <c r="B316" s="1068">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c r="A317" s="1068">
        <v>17</v>
      </c>
      <c r="B317" s="1068">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c r="A318" s="1068">
        <v>18</v>
      </c>
      <c r="B318" s="1068">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c r="A319" s="1068">
        <v>19</v>
      </c>
      <c r="B319" s="1068">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c r="A320" s="1068">
        <v>20</v>
      </c>
      <c r="B320" s="1068">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c r="A321" s="1068">
        <v>21</v>
      </c>
      <c r="B321" s="1068">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c r="A322" s="1068">
        <v>22</v>
      </c>
      <c r="B322" s="1068">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c r="A323" s="1068">
        <v>23</v>
      </c>
      <c r="B323" s="1068">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c r="A324" s="1068">
        <v>24</v>
      </c>
      <c r="B324" s="1068">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c r="A325" s="1068">
        <v>25</v>
      </c>
      <c r="B325" s="1068">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c r="A326" s="1068">
        <v>26</v>
      </c>
      <c r="B326" s="1068">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c r="A327" s="1068">
        <v>27</v>
      </c>
      <c r="B327" s="1068">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c r="A328" s="1068">
        <v>28</v>
      </c>
      <c r="B328" s="1068">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c r="A329" s="1068">
        <v>29</v>
      </c>
      <c r="B329" s="1068">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c r="A330" s="1068">
        <v>30</v>
      </c>
      <c r="B330" s="1068">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c r="A334" s="1068">
        <v>1</v>
      </c>
      <c r="B334" s="1068">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c r="A335" s="1068">
        <v>2</v>
      </c>
      <c r="B335" s="1068">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c r="A336" s="1068">
        <v>3</v>
      </c>
      <c r="B336" s="1068">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c r="A337" s="1068">
        <v>4</v>
      </c>
      <c r="B337" s="1068">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c r="A338" s="1068">
        <v>5</v>
      </c>
      <c r="B338" s="1068">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c r="A339" s="1068">
        <v>6</v>
      </c>
      <c r="B339" s="1068">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c r="A340" s="1068">
        <v>7</v>
      </c>
      <c r="B340" s="1068">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c r="A341" s="1068">
        <v>8</v>
      </c>
      <c r="B341" s="1068">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c r="A342" s="1068">
        <v>9</v>
      </c>
      <c r="B342" s="1068">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c r="A343" s="1068">
        <v>10</v>
      </c>
      <c r="B343" s="1068">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c r="A344" s="1068">
        <v>11</v>
      </c>
      <c r="B344" s="1068">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c r="A345" s="1068">
        <v>12</v>
      </c>
      <c r="B345" s="1068">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c r="A346" s="1068">
        <v>13</v>
      </c>
      <c r="B346" s="1068">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c r="A347" s="1068">
        <v>14</v>
      </c>
      <c r="B347" s="1068">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c r="A348" s="1068">
        <v>15</v>
      </c>
      <c r="B348" s="1068">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c r="A349" s="1068">
        <v>16</v>
      </c>
      <c r="B349" s="1068">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c r="A350" s="1068">
        <v>17</v>
      </c>
      <c r="B350" s="1068">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c r="A351" s="1068">
        <v>18</v>
      </c>
      <c r="B351" s="1068">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c r="A352" s="1068">
        <v>19</v>
      </c>
      <c r="B352" s="1068">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c r="A353" s="1068">
        <v>20</v>
      </c>
      <c r="B353" s="1068">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c r="A354" s="1068">
        <v>21</v>
      </c>
      <c r="B354" s="1068">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c r="A355" s="1068">
        <v>22</v>
      </c>
      <c r="B355" s="1068">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c r="A356" s="1068">
        <v>23</v>
      </c>
      <c r="B356" s="1068">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c r="A357" s="1068">
        <v>24</v>
      </c>
      <c r="B357" s="1068">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c r="A358" s="1068">
        <v>25</v>
      </c>
      <c r="B358" s="1068">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c r="A359" s="1068">
        <v>26</v>
      </c>
      <c r="B359" s="1068">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c r="A360" s="1068">
        <v>27</v>
      </c>
      <c r="B360" s="1068">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c r="A361" s="1068">
        <v>28</v>
      </c>
      <c r="B361" s="1068">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c r="A362" s="1068">
        <v>29</v>
      </c>
      <c r="B362" s="1068">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c r="A363" s="1068">
        <v>30</v>
      </c>
      <c r="B363" s="1068">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c r="A367" s="1068">
        <v>1</v>
      </c>
      <c r="B367" s="1068">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c r="A368" s="1068">
        <v>2</v>
      </c>
      <c r="B368" s="1068">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c r="A369" s="1068">
        <v>3</v>
      </c>
      <c r="B369" s="1068">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c r="A370" s="1068">
        <v>4</v>
      </c>
      <c r="B370" s="1068">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c r="A371" s="1068">
        <v>5</v>
      </c>
      <c r="B371" s="1068">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c r="A372" s="1068">
        <v>6</v>
      </c>
      <c r="B372" s="1068">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c r="A373" s="1068">
        <v>7</v>
      </c>
      <c r="B373" s="1068">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c r="A374" s="1068">
        <v>8</v>
      </c>
      <c r="B374" s="1068">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c r="A375" s="1068">
        <v>9</v>
      </c>
      <c r="B375" s="1068">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c r="A376" s="1068">
        <v>10</v>
      </c>
      <c r="B376" s="1068">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c r="A377" s="1068">
        <v>11</v>
      </c>
      <c r="B377" s="1068">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c r="A378" s="1068">
        <v>12</v>
      </c>
      <c r="B378" s="1068">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c r="A379" s="1068">
        <v>13</v>
      </c>
      <c r="B379" s="1068">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c r="A380" s="1068">
        <v>14</v>
      </c>
      <c r="B380" s="1068">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c r="A381" s="1068">
        <v>15</v>
      </c>
      <c r="B381" s="1068">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c r="A382" s="1068">
        <v>16</v>
      </c>
      <c r="B382" s="1068">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c r="A383" s="1068">
        <v>17</v>
      </c>
      <c r="B383" s="1068">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c r="A384" s="1068">
        <v>18</v>
      </c>
      <c r="B384" s="1068">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c r="A385" s="1068">
        <v>19</v>
      </c>
      <c r="B385" s="1068">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c r="A386" s="1068">
        <v>20</v>
      </c>
      <c r="B386" s="1068">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c r="A387" s="1068">
        <v>21</v>
      </c>
      <c r="B387" s="1068">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c r="A388" s="1068">
        <v>22</v>
      </c>
      <c r="B388" s="1068">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c r="A389" s="1068">
        <v>23</v>
      </c>
      <c r="B389" s="1068">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c r="A390" s="1068">
        <v>24</v>
      </c>
      <c r="B390" s="1068">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c r="A391" s="1068">
        <v>25</v>
      </c>
      <c r="B391" s="1068">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c r="A392" s="1068">
        <v>26</v>
      </c>
      <c r="B392" s="1068">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c r="A393" s="1068">
        <v>27</v>
      </c>
      <c r="B393" s="1068">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c r="A394" s="1068">
        <v>28</v>
      </c>
      <c r="B394" s="1068">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c r="A395" s="1068">
        <v>29</v>
      </c>
      <c r="B395" s="1068">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c r="A396" s="1068">
        <v>30</v>
      </c>
      <c r="B396" s="1068">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c r="A400" s="1068">
        <v>1</v>
      </c>
      <c r="B400" s="1068">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c r="A401" s="1068">
        <v>2</v>
      </c>
      <c r="B401" s="1068">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c r="A402" s="1068">
        <v>3</v>
      </c>
      <c r="B402" s="1068">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c r="A403" s="1068">
        <v>4</v>
      </c>
      <c r="B403" s="1068">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c r="A404" s="1068">
        <v>5</v>
      </c>
      <c r="B404" s="1068">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c r="A405" s="1068">
        <v>6</v>
      </c>
      <c r="B405" s="1068">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c r="A406" s="1068">
        <v>7</v>
      </c>
      <c r="B406" s="1068">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c r="A407" s="1068">
        <v>8</v>
      </c>
      <c r="B407" s="1068">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c r="A408" s="1068">
        <v>9</v>
      </c>
      <c r="B408" s="1068">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c r="A409" s="1068">
        <v>10</v>
      </c>
      <c r="B409" s="1068">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c r="A410" s="1068">
        <v>11</v>
      </c>
      <c r="B410" s="1068">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c r="A411" s="1068">
        <v>12</v>
      </c>
      <c r="B411" s="1068">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c r="A412" s="1068">
        <v>13</v>
      </c>
      <c r="B412" s="1068">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c r="A413" s="1068">
        <v>14</v>
      </c>
      <c r="B413" s="1068">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c r="A414" s="1068">
        <v>15</v>
      </c>
      <c r="B414" s="1068">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c r="A415" s="1068">
        <v>16</v>
      </c>
      <c r="B415" s="1068">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c r="A416" s="1068">
        <v>17</v>
      </c>
      <c r="B416" s="1068">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c r="A417" s="1068">
        <v>18</v>
      </c>
      <c r="B417" s="1068">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c r="A418" s="1068">
        <v>19</v>
      </c>
      <c r="B418" s="1068">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c r="A419" s="1068">
        <v>20</v>
      </c>
      <c r="B419" s="1068">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c r="A420" s="1068">
        <v>21</v>
      </c>
      <c r="B420" s="1068">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c r="A421" s="1068">
        <v>22</v>
      </c>
      <c r="B421" s="1068">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c r="A422" s="1068">
        <v>23</v>
      </c>
      <c r="B422" s="1068">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c r="A423" s="1068">
        <v>24</v>
      </c>
      <c r="B423" s="1068">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c r="A424" s="1068">
        <v>25</v>
      </c>
      <c r="B424" s="1068">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c r="A425" s="1068">
        <v>26</v>
      </c>
      <c r="B425" s="1068">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c r="A426" s="1068">
        <v>27</v>
      </c>
      <c r="B426" s="1068">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c r="A427" s="1068">
        <v>28</v>
      </c>
      <c r="B427" s="1068">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c r="A428" s="1068">
        <v>29</v>
      </c>
      <c r="B428" s="1068">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c r="A429" s="1068">
        <v>30</v>
      </c>
      <c r="B429" s="1068">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c r="A433" s="1068">
        <v>1</v>
      </c>
      <c r="B433" s="1068">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c r="A434" s="1068">
        <v>2</v>
      </c>
      <c r="B434" s="1068">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c r="A435" s="1068">
        <v>3</v>
      </c>
      <c r="B435" s="1068">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c r="A436" s="1068">
        <v>4</v>
      </c>
      <c r="B436" s="1068">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c r="A437" s="1068">
        <v>5</v>
      </c>
      <c r="B437" s="1068">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c r="A438" s="1068">
        <v>6</v>
      </c>
      <c r="B438" s="1068">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c r="A439" s="1068">
        <v>7</v>
      </c>
      <c r="B439" s="1068">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c r="A440" s="1068">
        <v>8</v>
      </c>
      <c r="B440" s="1068">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c r="A441" s="1068">
        <v>9</v>
      </c>
      <c r="B441" s="1068">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c r="A442" s="1068">
        <v>10</v>
      </c>
      <c r="B442" s="1068">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c r="A443" s="1068">
        <v>11</v>
      </c>
      <c r="B443" s="1068">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c r="A444" s="1068">
        <v>12</v>
      </c>
      <c r="B444" s="1068">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c r="A445" s="1068">
        <v>13</v>
      </c>
      <c r="B445" s="1068">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c r="A446" s="1068">
        <v>14</v>
      </c>
      <c r="B446" s="1068">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c r="A447" s="1068">
        <v>15</v>
      </c>
      <c r="B447" s="1068">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c r="A448" s="1068">
        <v>16</v>
      </c>
      <c r="B448" s="1068">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c r="A449" s="1068">
        <v>17</v>
      </c>
      <c r="B449" s="1068">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c r="A450" s="1068">
        <v>18</v>
      </c>
      <c r="B450" s="1068">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c r="A451" s="1068">
        <v>19</v>
      </c>
      <c r="B451" s="1068">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c r="A452" s="1068">
        <v>20</v>
      </c>
      <c r="B452" s="1068">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c r="A453" s="1068">
        <v>21</v>
      </c>
      <c r="B453" s="1068">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c r="A454" s="1068">
        <v>22</v>
      </c>
      <c r="B454" s="1068">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c r="A455" s="1068">
        <v>23</v>
      </c>
      <c r="B455" s="1068">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c r="A456" s="1068">
        <v>24</v>
      </c>
      <c r="B456" s="1068">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c r="A457" s="1068">
        <v>25</v>
      </c>
      <c r="B457" s="1068">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c r="A458" s="1068">
        <v>26</v>
      </c>
      <c r="B458" s="1068">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c r="A459" s="1068">
        <v>27</v>
      </c>
      <c r="B459" s="1068">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c r="A460" s="1068">
        <v>28</v>
      </c>
      <c r="B460" s="1068">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c r="A461" s="1068">
        <v>29</v>
      </c>
      <c r="B461" s="1068">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c r="A462" s="1068">
        <v>30</v>
      </c>
      <c r="B462" s="1068">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c r="A466" s="1068">
        <v>1</v>
      </c>
      <c r="B466" s="1068">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c r="A467" s="1068">
        <v>2</v>
      </c>
      <c r="B467" s="1068">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c r="A468" s="1068">
        <v>3</v>
      </c>
      <c r="B468" s="1068">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c r="A469" s="1068">
        <v>4</v>
      </c>
      <c r="B469" s="1068">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c r="A470" s="1068">
        <v>5</v>
      </c>
      <c r="B470" s="1068">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c r="A471" s="1068">
        <v>6</v>
      </c>
      <c r="B471" s="1068">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c r="A472" s="1068">
        <v>7</v>
      </c>
      <c r="B472" s="1068">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c r="A473" s="1068">
        <v>8</v>
      </c>
      <c r="B473" s="1068">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c r="A474" s="1068">
        <v>9</v>
      </c>
      <c r="B474" s="1068">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c r="A475" s="1068">
        <v>10</v>
      </c>
      <c r="B475" s="1068">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c r="A476" s="1068">
        <v>11</v>
      </c>
      <c r="B476" s="1068">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c r="A477" s="1068">
        <v>12</v>
      </c>
      <c r="B477" s="1068">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c r="A478" s="1068">
        <v>13</v>
      </c>
      <c r="B478" s="1068">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c r="A479" s="1068">
        <v>14</v>
      </c>
      <c r="B479" s="1068">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c r="A480" s="1068">
        <v>15</v>
      </c>
      <c r="B480" s="1068">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c r="A481" s="1068">
        <v>16</v>
      </c>
      <c r="B481" s="1068">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c r="A482" s="1068">
        <v>17</v>
      </c>
      <c r="B482" s="1068">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c r="A483" s="1068">
        <v>18</v>
      </c>
      <c r="B483" s="1068">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c r="A484" s="1068">
        <v>19</v>
      </c>
      <c r="B484" s="1068">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c r="A485" s="1068">
        <v>20</v>
      </c>
      <c r="B485" s="1068">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c r="A486" s="1068">
        <v>21</v>
      </c>
      <c r="B486" s="1068">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c r="A487" s="1068">
        <v>22</v>
      </c>
      <c r="B487" s="1068">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c r="A488" s="1068">
        <v>23</v>
      </c>
      <c r="B488" s="1068">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c r="A489" s="1068">
        <v>24</v>
      </c>
      <c r="B489" s="1068">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c r="A490" s="1068">
        <v>25</v>
      </c>
      <c r="B490" s="1068">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c r="A491" s="1068">
        <v>26</v>
      </c>
      <c r="B491" s="1068">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c r="A492" s="1068">
        <v>27</v>
      </c>
      <c r="B492" s="1068">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c r="A493" s="1068">
        <v>28</v>
      </c>
      <c r="B493" s="1068">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c r="A494" s="1068">
        <v>29</v>
      </c>
      <c r="B494" s="1068">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c r="A495" s="1068">
        <v>30</v>
      </c>
      <c r="B495" s="1068">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c r="A499" s="1068">
        <v>1</v>
      </c>
      <c r="B499" s="1068">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c r="A500" s="1068">
        <v>2</v>
      </c>
      <c r="B500" s="1068">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c r="A501" s="1068">
        <v>3</v>
      </c>
      <c r="B501" s="1068">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c r="A502" s="1068">
        <v>4</v>
      </c>
      <c r="B502" s="1068">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c r="A503" s="1068">
        <v>5</v>
      </c>
      <c r="B503" s="1068">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c r="A504" s="1068">
        <v>6</v>
      </c>
      <c r="B504" s="1068">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c r="A505" s="1068">
        <v>7</v>
      </c>
      <c r="B505" s="1068">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c r="A506" s="1068">
        <v>8</v>
      </c>
      <c r="B506" s="1068">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c r="A507" s="1068">
        <v>9</v>
      </c>
      <c r="B507" s="1068">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c r="A508" s="1068">
        <v>10</v>
      </c>
      <c r="B508" s="1068">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c r="A509" s="1068">
        <v>11</v>
      </c>
      <c r="B509" s="1068">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c r="A510" s="1068">
        <v>12</v>
      </c>
      <c r="B510" s="1068">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c r="A511" s="1068">
        <v>13</v>
      </c>
      <c r="B511" s="1068">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c r="A512" s="1068">
        <v>14</v>
      </c>
      <c r="B512" s="1068">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c r="A513" s="1068">
        <v>15</v>
      </c>
      <c r="B513" s="1068">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c r="A514" s="1068">
        <v>16</v>
      </c>
      <c r="B514" s="1068">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c r="A515" s="1068">
        <v>17</v>
      </c>
      <c r="B515" s="1068">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c r="A516" s="1068">
        <v>18</v>
      </c>
      <c r="B516" s="1068">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c r="A517" s="1068">
        <v>19</v>
      </c>
      <c r="B517" s="1068">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c r="A518" s="1068">
        <v>20</v>
      </c>
      <c r="B518" s="1068">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c r="A519" s="1068">
        <v>21</v>
      </c>
      <c r="B519" s="1068">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c r="A520" s="1068">
        <v>22</v>
      </c>
      <c r="B520" s="1068">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c r="A521" s="1068">
        <v>23</v>
      </c>
      <c r="B521" s="1068">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c r="A522" s="1068">
        <v>24</v>
      </c>
      <c r="B522" s="1068">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c r="A523" s="1068">
        <v>25</v>
      </c>
      <c r="B523" s="1068">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c r="A524" s="1068">
        <v>26</v>
      </c>
      <c r="B524" s="1068">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c r="A525" s="1068">
        <v>27</v>
      </c>
      <c r="B525" s="1068">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c r="A526" s="1068">
        <v>28</v>
      </c>
      <c r="B526" s="1068">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c r="A527" s="1068">
        <v>29</v>
      </c>
      <c r="B527" s="1068">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c r="A528" s="1068">
        <v>30</v>
      </c>
      <c r="B528" s="1068">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c r="A532" s="1068">
        <v>1</v>
      </c>
      <c r="B532" s="1068">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c r="A533" s="1068">
        <v>2</v>
      </c>
      <c r="B533" s="1068">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c r="A534" s="1068">
        <v>3</v>
      </c>
      <c r="B534" s="1068">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c r="A535" s="1068">
        <v>4</v>
      </c>
      <c r="B535" s="1068">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c r="A536" s="1068">
        <v>5</v>
      </c>
      <c r="B536" s="1068">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c r="A537" s="1068">
        <v>6</v>
      </c>
      <c r="B537" s="1068">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c r="A538" s="1068">
        <v>7</v>
      </c>
      <c r="B538" s="1068">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c r="A539" s="1068">
        <v>8</v>
      </c>
      <c r="B539" s="1068">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c r="A540" s="1068">
        <v>9</v>
      </c>
      <c r="B540" s="1068">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c r="A541" s="1068">
        <v>10</v>
      </c>
      <c r="B541" s="1068">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c r="A542" s="1068">
        <v>11</v>
      </c>
      <c r="B542" s="1068">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c r="A543" s="1068">
        <v>12</v>
      </c>
      <c r="B543" s="1068">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c r="A544" s="1068">
        <v>13</v>
      </c>
      <c r="B544" s="1068">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c r="A545" s="1068">
        <v>14</v>
      </c>
      <c r="B545" s="1068">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c r="A546" s="1068">
        <v>15</v>
      </c>
      <c r="B546" s="1068">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c r="A547" s="1068">
        <v>16</v>
      </c>
      <c r="B547" s="1068">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c r="A548" s="1068">
        <v>17</v>
      </c>
      <c r="B548" s="1068">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c r="A549" s="1068">
        <v>18</v>
      </c>
      <c r="B549" s="1068">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c r="A550" s="1068">
        <v>19</v>
      </c>
      <c r="B550" s="1068">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c r="A551" s="1068">
        <v>20</v>
      </c>
      <c r="B551" s="1068">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c r="A552" s="1068">
        <v>21</v>
      </c>
      <c r="B552" s="1068">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c r="A553" s="1068">
        <v>22</v>
      </c>
      <c r="B553" s="1068">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c r="A554" s="1068">
        <v>23</v>
      </c>
      <c r="B554" s="1068">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c r="A555" s="1068">
        <v>24</v>
      </c>
      <c r="B555" s="1068">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c r="A556" s="1068">
        <v>25</v>
      </c>
      <c r="B556" s="1068">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c r="A557" s="1068">
        <v>26</v>
      </c>
      <c r="B557" s="1068">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c r="A558" s="1068">
        <v>27</v>
      </c>
      <c r="B558" s="1068">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c r="A559" s="1068">
        <v>28</v>
      </c>
      <c r="B559" s="1068">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c r="A560" s="1068">
        <v>29</v>
      </c>
      <c r="B560" s="1068">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c r="A561" s="1068">
        <v>30</v>
      </c>
      <c r="B561" s="1068">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c r="A565" s="1068">
        <v>1</v>
      </c>
      <c r="B565" s="1068">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c r="A566" s="1068">
        <v>2</v>
      </c>
      <c r="B566" s="1068">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c r="A567" s="1068">
        <v>3</v>
      </c>
      <c r="B567" s="1068">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c r="A568" s="1068">
        <v>4</v>
      </c>
      <c r="B568" s="1068">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c r="A569" s="1068">
        <v>5</v>
      </c>
      <c r="B569" s="1068">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c r="A570" s="1068">
        <v>6</v>
      </c>
      <c r="B570" s="1068">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c r="A571" s="1068">
        <v>7</v>
      </c>
      <c r="B571" s="1068">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c r="A572" s="1068">
        <v>8</v>
      </c>
      <c r="B572" s="1068">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c r="A573" s="1068">
        <v>9</v>
      </c>
      <c r="B573" s="1068">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c r="A574" s="1068">
        <v>10</v>
      </c>
      <c r="B574" s="1068">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c r="A575" s="1068">
        <v>11</v>
      </c>
      <c r="B575" s="1068">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c r="A576" s="1068">
        <v>12</v>
      </c>
      <c r="B576" s="1068">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c r="A577" s="1068">
        <v>13</v>
      </c>
      <c r="B577" s="1068">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c r="A578" s="1068">
        <v>14</v>
      </c>
      <c r="B578" s="1068">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c r="A579" s="1068">
        <v>15</v>
      </c>
      <c r="B579" s="1068">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c r="A580" s="1068">
        <v>16</v>
      </c>
      <c r="B580" s="1068">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c r="A581" s="1068">
        <v>17</v>
      </c>
      <c r="B581" s="1068">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c r="A582" s="1068">
        <v>18</v>
      </c>
      <c r="B582" s="1068">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c r="A583" s="1068">
        <v>19</v>
      </c>
      <c r="B583" s="1068">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c r="A584" s="1068">
        <v>20</v>
      </c>
      <c r="B584" s="1068">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c r="A585" s="1068">
        <v>21</v>
      </c>
      <c r="B585" s="1068">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c r="A586" s="1068">
        <v>22</v>
      </c>
      <c r="B586" s="1068">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c r="A587" s="1068">
        <v>23</v>
      </c>
      <c r="B587" s="1068">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c r="A588" s="1068">
        <v>24</v>
      </c>
      <c r="B588" s="1068">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c r="A589" s="1068">
        <v>25</v>
      </c>
      <c r="B589" s="1068">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c r="A590" s="1068">
        <v>26</v>
      </c>
      <c r="B590" s="1068">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c r="A591" s="1068">
        <v>27</v>
      </c>
      <c r="B591" s="1068">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c r="A592" s="1068">
        <v>28</v>
      </c>
      <c r="B592" s="1068">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c r="A593" s="1068">
        <v>29</v>
      </c>
      <c r="B593" s="1068">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c r="A594" s="1068">
        <v>30</v>
      </c>
      <c r="B594" s="1068">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c r="A598" s="1068">
        <v>1</v>
      </c>
      <c r="B598" s="1068">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c r="A599" s="1068">
        <v>2</v>
      </c>
      <c r="B599" s="1068">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c r="A600" s="1068">
        <v>3</v>
      </c>
      <c r="B600" s="1068">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c r="A601" s="1068">
        <v>4</v>
      </c>
      <c r="B601" s="1068">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c r="A602" s="1068">
        <v>5</v>
      </c>
      <c r="B602" s="1068">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c r="A603" s="1068">
        <v>6</v>
      </c>
      <c r="B603" s="1068">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c r="A604" s="1068">
        <v>7</v>
      </c>
      <c r="B604" s="1068">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c r="A605" s="1068">
        <v>8</v>
      </c>
      <c r="B605" s="1068">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c r="A606" s="1068">
        <v>9</v>
      </c>
      <c r="B606" s="1068">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c r="A607" s="1068">
        <v>10</v>
      </c>
      <c r="B607" s="1068">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c r="A608" s="1068">
        <v>11</v>
      </c>
      <c r="B608" s="1068">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c r="A609" s="1068">
        <v>12</v>
      </c>
      <c r="B609" s="1068">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c r="A610" s="1068">
        <v>13</v>
      </c>
      <c r="B610" s="1068">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c r="A611" s="1068">
        <v>14</v>
      </c>
      <c r="B611" s="1068">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c r="A612" s="1068">
        <v>15</v>
      </c>
      <c r="B612" s="1068">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c r="A613" s="1068">
        <v>16</v>
      </c>
      <c r="B613" s="1068">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c r="A614" s="1068">
        <v>17</v>
      </c>
      <c r="B614" s="1068">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c r="A615" s="1068">
        <v>18</v>
      </c>
      <c r="B615" s="1068">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c r="A616" s="1068">
        <v>19</v>
      </c>
      <c r="B616" s="1068">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c r="A617" s="1068">
        <v>20</v>
      </c>
      <c r="B617" s="1068">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c r="A618" s="1068">
        <v>21</v>
      </c>
      <c r="B618" s="1068">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c r="A619" s="1068">
        <v>22</v>
      </c>
      <c r="B619" s="1068">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c r="A620" s="1068">
        <v>23</v>
      </c>
      <c r="B620" s="1068">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c r="A621" s="1068">
        <v>24</v>
      </c>
      <c r="B621" s="1068">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c r="A622" s="1068">
        <v>25</v>
      </c>
      <c r="B622" s="1068">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c r="A623" s="1068">
        <v>26</v>
      </c>
      <c r="B623" s="1068">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c r="A624" s="1068">
        <v>27</v>
      </c>
      <c r="B624" s="1068">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c r="A625" s="1068">
        <v>28</v>
      </c>
      <c r="B625" s="1068">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c r="A626" s="1068">
        <v>29</v>
      </c>
      <c r="B626" s="1068">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c r="A627" s="1068">
        <v>30</v>
      </c>
      <c r="B627" s="1068">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c r="A631" s="1068">
        <v>1</v>
      </c>
      <c r="B631" s="1068">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c r="A632" s="1068">
        <v>2</v>
      </c>
      <c r="B632" s="1068">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c r="A633" s="1068">
        <v>3</v>
      </c>
      <c r="B633" s="1068">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c r="A634" s="1068">
        <v>4</v>
      </c>
      <c r="B634" s="1068">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c r="A635" s="1068">
        <v>5</v>
      </c>
      <c r="B635" s="1068">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c r="A636" s="1068">
        <v>6</v>
      </c>
      <c r="B636" s="1068">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c r="A637" s="1068">
        <v>7</v>
      </c>
      <c r="B637" s="1068">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c r="A638" s="1068">
        <v>8</v>
      </c>
      <c r="B638" s="1068">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c r="A639" s="1068">
        <v>9</v>
      </c>
      <c r="B639" s="1068">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c r="A640" s="1068">
        <v>10</v>
      </c>
      <c r="B640" s="1068">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c r="A641" s="1068">
        <v>11</v>
      </c>
      <c r="B641" s="1068">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c r="A642" s="1068">
        <v>12</v>
      </c>
      <c r="B642" s="1068">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c r="A643" s="1068">
        <v>13</v>
      </c>
      <c r="B643" s="1068">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c r="A644" s="1068">
        <v>14</v>
      </c>
      <c r="B644" s="1068">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c r="A645" s="1068">
        <v>15</v>
      </c>
      <c r="B645" s="1068">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c r="A646" s="1068">
        <v>16</v>
      </c>
      <c r="B646" s="1068">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c r="A647" s="1068">
        <v>17</v>
      </c>
      <c r="B647" s="1068">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c r="A648" s="1068">
        <v>18</v>
      </c>
      <c r="B648" s="1068">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c r="A649" s="1068">
        <v>19</v>
      </c>
      <c r="B649" s="1068">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c r="A650" s="1068">
        <v>20</v>
      </c>
      <c r="B650" s="1068">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c r="A651" s="1068">
        <v>21</v>
      </c>
      <c r="B651" s="1068">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c r="A652" s="1068">
        <v>22</v>
      </c>
      <c r="B652" s="1068">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c r="A653" s="1068">
        <v>23</v>
      </c>
      <c r="B653" s="1068">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c r="A654" s="1068">
        <v>24</v>
      </c>
      <c r="B654" s="1068">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c r="A655" s="1068">
        <v>25</v>
      </c>
      <c r="B655" s="1068">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c r="A656" s="1068">
        <v>26</v>
      </c>
      <c r="B656" s="1068">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c r="A657" s="1068">
        <v>27</v>
      </c>
      <c r="B657" s="1068">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c r="A658" s="1068">
        <v>28</v>
      </c>
      <c r="B658" s="1068">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c r="A659" s="1068">
        <v>29</v>
      </c>
      <c r="B659" s="1068">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c r="A660" s="1068">
        <v>30</v>
      </c>
      <c r="B660" s="1068">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c r="A664" s="1068">
        <v>1</v>
      </c>
      <c r="B664" s="1068">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c r="A665" s="1068">
        <v>2</v>
      </c>
      <c r="B665" s="1068">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c r="A666" s="1068">
        <v>3</v>
      </c>
      <c r="B666" s="1068">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c r="A667" s="1068">
        <v>4</v>
      </c>
      <c r="B667" s="1068">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c r="A668" s="1068">
        <v>5</v>
      </c>
      <c r="B668" s="1068">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c r="A669" s="1068">
        <v>6</v>
      </c>
      <c r="B669" s="1068">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c r="A670" s="1068">
        <v>7</v>
      </c>
      <c r="B670" s="1068">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c r="A671" s="1068">
        <v>8</v>
      </c>
      <c r="B671" s="1068">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c r="A672" s="1068">
        <v>9</v>
      </c>
      <c r="B672" s="1068">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c r="A673" s="1068">
        <v>10</v>
      </c>
      <c r="B673" s="1068">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c r="A674" s="1068">
        <v>11</v>
      </c>
      <c r="B674" s="1068">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c r="A675" s="1068">
        <v>12</v>
      </c>
      <c r="B675" s="1068">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c r="A676" s="1068">
        <v>13</v>
      </c>
      <c r="B676" s="1068">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c r="A677" s="1068">
        <v>14</v>
      </c>
      <c r="B677" s="1068">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c r="A678" s="1068">
        <v>15</v>
      </c>
      <c r="B678" s="1068">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c r="A679" s="1068">
        <v>16</v>
      </c>
      <c r="B679" s="1068">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c r="A680" s="1068">
        <v>17</v>
      </c>
      <c r="B680" s="1068">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c r="A681" s="1068">
        <v>18</v>
      </c>
      <c r="B681" s="1068">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c r="A682" s="1068">
        <v>19</v>
      </c>
      <c r="B682" s="1068">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c r="A683" s="1068">
        <v>20</v>
      </c>
      <c r="B683" s="1068">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c r="A684" s="1068">
        <v>21</v>
      </c>
      <c r="B684" s="1068">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c r="A685" s="1068">
        <v>22</v>
      </c>
      <c r="B685" s="1068">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c r="A686" s="1068">
        <v>23</v>
      </c>
      <c r="B686" s="1068">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c r="A687" s="1068">
        <v>24</v>
      </c>
      <c r="B687" s="1068">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c r="A688" s="1068">
        <v>25</v>
      </c>
      <c r="B688" s="1068">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c r="A689" s="1068">
        <v>26</v>
      </c>
      <c r="B689" s="1068">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c r="A690" s="1068">
        <v>27</v>
      </c>
      <c r="B690" s="1068">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c r="A691" s="1068">
        <v>28</v>
      </c>
      <c r="B691" s="1068">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c r="A692" s="1068">
        <v>29</v>
      </c>
      <c r="B692" s="1068">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c r="A693" s="1068">
        <v>30</v>
      </c>
      <c r="B693" s="1068">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c r="A697" s="1068">
        <v>1</v>
      </c>
      <c r="B697" s="1068">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c r="A698" s="1068">
        <v>2</v>
      </c>
      <c r="B698" s="1068">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c r="A699" s="1068">
        <v>3</v>
      </c>
      <c r="B699" s="1068">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c r="A700" s="1068">
        <v>4</v>
      </c>
      <c r="B700" s="1068">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c r="A701" s="1068">
        <v>5</v>
      </c>
      <c r="B701" s="1068">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c r="A702" s="1068">
        <v>6</v>
      </c>
      <c r="B702" s="1068">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c r="A703" s="1068">
        <v>7</v>
      </c>
      <c r="B703" s="1068">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c r="A704" s="1068">
        <v>8</v>
      </c>
      <c r="B704" s="1068">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c r="A705" s="1068">
        <v>9</v>
      </c>
      <c r="B705" s="1068">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c r="A706" s="1068">
        <v>10</v>
      </c>
      <c r="B706" s="1068">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c r="A707" s="1068">
        <v>11</v>
      </c>
      <c r="B707" s="1068">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c r="A708" s="1068">
        <v>12</v>
      </c>
      <c r="B708" s="1068">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c r="A709" s="1068">
        <v>13</v>
      </c>
      <c r="B709" s="1068">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c r="A710" s="1068">
        <v>14</v>
      </c>
      <c r="B710" s="1068">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c r="A711" s="1068">
        <v>15</v>
      </c>
      <c r="B711" s="1068">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c r="A712" s="1068">
        <v>16</v>
      </c>
      <c r="B712" s="1068">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c r="A713" s="1068">
        <v>17</v>
      </c>
      <c r="B713" s="1068">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c r="A714" s="1068">
        <v>18</v>
      </c>
      <c r="B714" s="1068">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c r="A715" s="1068">
        <v>19</v>
      </c>
      <c r="B715" s="1068">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c r="A716" s="1068">
        <v>20</v>
      </c>
      <c r="B716" s="1068">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c r="A717" s="1068">
        <v>21</v>
      </c>
      <c r="B717" s="1068">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c r="A718" s="1068">
        <v>22</v>
      </c>
      <c r="B718" s="1068">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c r="A719" s="1068">
        <v>23</v>
      </c>
      <c r="B719" s="1068">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c r="A720" s="1068">
        <v>24</v>
      </c>
      <c r="B720" s="1068">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c r="A721" s="1068">
        <v>25</v>
      </c>
      <c r="B721" s="1068">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c r="A722" s="1068">
        <v>26</v>
      </c>
      <c r="B722" s="1068">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c r="A723" s="1068">
        <v>27</v>
      </c>
      <c r="B723" s="1068">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c r="A724" s="1068">
        <v>28</v>
      </c>
      <c r="B724" s="1068">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c r="A725" s="1068">
        <v>29</v>
      </c>
      <c r="B725" s="1068">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c r="A726" s="1068">
        <v>30</v>
      </c>
      <c r="B726" s="1068">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c r="A730" s="1068">
        <v>1</v>
      </c>
      <c r="B730" s="1068">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c r="A731" s="1068">
        <v>2</v>
      </c>
      <c r="B731" s="1068">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c r="A732" s="1068">
        <v>3</v>
      </c>
      <c r="B732" s="1068">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c r="A733" s="1068">
        <v>4</v>
      </c>
      <c r="B733" s="1068">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c r="A734" s="1068">
        <v>5</v>
      </c>
      <c r="B734" s="1068">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c r="A735" s="1068">
        <v>6</v>
      </c>
      <c r="B735" s="1068">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c r="A736" s="1068">
        <v>7</v>
      </c>
      <c r="B736" s="1068">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c r="A737" s="1068">
        <v>8</v>
      </c>
      <c r="B737" s="1068">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c r="A738" s="1068">
        <v>9</v>
      </c>
      <c r="B738" s="1068">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c r="A739" s="1068">
        <v>10</v>
      </c>
      <c r="B739" s="1068">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c r="A740" s="1068">
        <v>11</v>
      </c>
      <c r="B740" s="1068">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c r="A741" s="1068">
        <v>12</v>
      </c>
      <c r="B741" s="1068">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c r="A742" s="1068">
        <v>13</v>
      </c>
      <c r="B742" s="1068">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c r="A743" s="1068">
        <v>14</v>
      </c>
      <c r="B743" s="1068">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c r="A744" s="1068">
        <v>15</v>
      </c>
      <c r="B744" s="1068">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c r="A745" s="1068">
        <v>16</v>
      </c>
      <c r="B745" s="1068">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c r="A746" s="1068">
        <v>17</v>
      </c>
      <c r="B746" s="1068">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c r="A747" s="1068">
        <v>18</v>
      </c>
      <c r="B747" s="1068">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c r="A748" s="1068">
        <v>19</v>
      </c>
      <c r="B748" s="1068">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c r="A749" s="1068">
        <v>20</v>
      </c>
      <c r="B749" s="1068">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c r="A750" s="1068">
        <v>21</v>
      </c>
      <c r="B750" s="1068">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c r="A751" s="1068">
        <v>22</v>
      </c>
      <c r="B751" s="1068">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c r="A752" s="1068">
        <v>23</v>
      </c>
      <c r="B752" s="1068">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c r="A753" s="1068">
        <v>24</v>
      </c>
      <c r="B753" s="1068">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c r="A754" s="1068">
        <v>25</v>
      </c>
      <c r="B754" s="1068">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c r="A755" s="1068">
        <v>26</v>
      </c>
      <c r="B755" s="1068">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c r="A756" s="1068">
        <v>27</v>
      </c>
      <c r="B756" s="1068">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c r="A757" s="1068">
        <v>28</v>
      </c>
      <c r="B757" s="1068">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c r="A758" s="1068">
        <v>29</v>
      </c>
      <c r="B758" s="1068">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c r="A759" s="1068">
        <v>30</v>
      </c>
      <c r="B759" s="1068">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c r="A763" s="1068">
        <v>1</v>
      </c>
      <c r="B763" s="1068">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c r="A764" s="1068">
        <v>2</v>
      </c>
      <c r="B764" s="1068">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c r="A765" s="1068">
        <v>3</v>
      </c>
      <c r="B765" s="1068">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c r="A766" s="1068">
        <v>4</v>
      </c>
      <c r="B766" s="1068">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c r="A767" s="1068">
        <v>5</v>
      </c>
      <c r="B767" s="1068">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c r="A768" s="1068">
        <v>6</v>
      </c>
      <c r="B768" s="1068">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c r="A769" s="1068">
        <v>7</v>
      </c>
      <c r="B769" s="1068">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c r="A770" s="1068">
        <v>8</v>
      </c>
      <c r="B770" s="1068">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c r="A771" s="1068">
        <v>9</v>
      </c>
      <c r="B771" s="1068">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c r="A772" s="1068">
        <v>10</v>
      </c>
      <c r="B772" s="1068">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c r="A773" s="1068">
        <v>11</v>
      </c>
      <c r="B773" s="1068">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c r="A774" s="1068">
        <v>12</v>
      </c>
      <c r="B774" s="1068">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c r="A775" s="1068">
        <v>13</v>
      </c>
      <c r="B775" s="1068">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c r="A776" s="1068">
        <v>14</v>
      </c>
      <c r="B776" s="1068">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c r="A777" s="1068">
        <v>15</v>
      </c>
      <c r="B777" s="1068">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c r="A778" s="1068">
        <v>16</v>
      </c>
      <c r="B778" s="1068">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c r="A779" s="1068">
        <v>17</v>
      </c>
      <c r="B779" s="1068">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c r="A780" s="1068">
        <v>18</v>
      </c>
      <c r="B780" s="1068">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c r="A781" s="1068">
        <v>19</v>
      </c>
      <c r="B781" s="1068">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c r="A782" s="1068">
        <v>20</v>
      </c>
      <c r="B782" s="1068">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c r="A783" s="1068">
        <v>21</v>
      </c>
      <c r="B783" s="1068">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c r="A784" s="1068">
        <v>22</v>
      </c>
      <c r="B784" s="1068">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c r="A785" s="1068">
        <v>23</v>
      </c>
      <c r="B785" s="1068">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c r="A786" s="1068">
        <v>24</v>
      </c>
      <c r="B786" s="1068">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c r="A787" s="1068">
        <v>25</v>
      </c>
      <c r="B787" s="1068">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c r="A788" s="1068">
        <v>26</v>
      </c>
      <c r="B788" s="1068">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c r="A789" s="1068">
        <v>27</v>
      </c>
      <c r="B789" s="1068">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c r="A790" s="1068">
        <v>28</v>
      </c>
      <c r="B790" s="1068">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c r="A791" s="1068">
        <v>29</v>
      </c>
      <c r="B791" s="1068">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c r="A792" s="1068">
        <v>30</v>
      </c>
      <c r="B792" s="1068">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c r="A796" s="1068">
        <v>1</v>
      </c>
      <c r="B796" s="1068">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c r="A797" s="1068">
        <v>2</v>
      </c>
      <c r="B797" s="1068">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c r="A798" s="1068">
        <v>3</v>
      </c>
      <c r="B798" s="1068">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c r="A799" s="1068">
        <v>4</v>
      </c>
      <c r="B799" s="1068">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c r="A800" s="1068">
        <v>5</v>
      </c>
      <c r="B800" s="1068">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c r="A801" s="1068">
        <v>6</v>
      </c>
      <c r="B801" s="1068">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c r="A802" s="1068">
        <v>7</v>
      </c>
      <c r="B802" s="1068">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c r="A803" s="1068">
        <v>8</v>
      </c>
      <c r="B803" s="1068">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c r="A804" s="1068">
        <v>9</v>
      </c>
      <c r="B804" s="1068">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c r="A805" s="1068">
        <v>10</v>
      </c>
      <c r="B805" s="1068">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c r="A806" s="1068">
        <v>11</v>
      </c>
      <c r="B806" s="1068">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c r="A807" s="1068">
        <v>12</v>
      </c>
      <c r="B807" s="1068">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c r="A808" s="1068">
        <v>13</v>
      </c>
      <c r="B808" s="1068">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c r="A809" s="1068">
        <v>14</v>
      </c>
      <c r="B809" s="1068">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c r="A810" s="1068">
        <v>15</v>
      </c>
      <c r="B810" s="1068">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c r="A811" s="1068">
        <v>16</v>
      </c>
      <c r="B811" s="1068">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c r="A812" s="1068">
        <v>17</v>
      </c>
      <c r="B812" s="1068">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c r="A813" s="1068">
        <v>18</v>
      </c>
      <c r="B813" s="1068">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c r="A814" s="1068">
        <v>19</v>
      </c>
      <c r="B814" s="1068">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c r="A815" s="1068">
        <v>20</v>
      </c>
      <c r="B815" s="1068">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c r="A816" s="1068">
        <v>21</v>
      </c>
      <c r="B816" s="1068">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c r="A817" s="1068">
        <v>22</v>
      </c>
      <c r="B817" s="1068">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c r="A818" s="1068">
        <v>23</v>
      </c>
      <c r="B818" s="1068">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c r="A819" s="1068">
        <v>24</v>
      </c>
      <c r="B819" s="1068">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c r="A820" s="1068">
        <v>25</v>
      </c>
      <c r="B820" s="1068">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c r="A821" s="1068">
        <v>26</v>
      </c>
      <c r="B821" s="1068">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c r="A822" s="1068">
        <v>27</v>
      </c>
      <c r="B822" s="1068">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c r="A823" s="1068">
        <v>28</v>
      </c>
      <c r="B823" s="1068">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c r="A824" s="1068">
        <v>29</v>
      </c>
      <c r="B824" s="1068">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c r="A825" s="1068">
        <v>30</v>
      </c>
      <c r="B825" s="1068">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c r="A829" s="1068">
        <v>1</v>
      </c>
      <c r="B829" s="1068">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c r="A830" s="1068">
        <v>2</v>
      </c>
      <c r="B830" s="1068">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c r="A831" s="1068">
        <v>3</v>
      </c>
      <c r="B831" s="1068">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c r="A832" s="1068">
        <v>4</v>
      </c>
      <c r="B832" s="1068">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c r="A833" s="1068">
        <v>5</v>
      </c>
      <c r="B833" s="1068">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c r="A834" s="1068">
        <v>6</v>
      </c>
      <c r="B834" s="1068">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c r="A835" s="1068">
        <v>7</v>
      </c>
      <c r="B835" s="1068">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c r="A836" s="1068">
        <v>8</v>
      </c>
      <c r="B836" s="1068">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c r="A837" s="1068">
        <v>9</v>
      </c>
      <c r="B837" s="1068">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c r="A838" s="1068">
        <v>10</v>
      </c>
      <c r="B838" s="1068">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c r="A839" s="1068">
        <v>11</v>
      </c>
      <c r="B839" s="106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c r="A840" s="1068">
        <v>12</v>
      </c>
      <c r="B840" s="1068">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c r="A841" s="1068">
        <v>13</v>
      </c>
      <c r="B841" s="1068">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c r="A842" s="1068">
        <v>14</v>
      </c>
      <c r="B842" s="106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c r="A843" s="1068">
        <v>15</v>
      </c>
      <c r="B843" s="106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c r="A844" s="1068">
        <v>16</v>
      </c>
      <c r="B844" s="106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c r="A845" s="1068">
        <v>17</v>
      </c>
      <c r="B845" s="106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c r="A846" s="1068">
        <v>18</v>
      </c>
      <c r="B846" s="106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c r="A847" s="1068">
        <v>19</v>
      </c>
      <c r="B847" s="106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c r="A848" s="1068">
        <v>20</v>
      </c>
      <c r="B848" s="106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c r="A849" s="1068">
        <v>21</v>
      </c>
      <c r="B849" s="106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c r="A850" s="1068">
        <v>22</v>
      </c>
      <c r="B850" s="106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c r="A851" s="1068">
        <v>23</v>
      </c>
      <c r="B851" s="106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c r="A852" s="1068">
        <v>24</v>
      </c>
      <c r="B852" s="106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c r="A853" s="1068">
        <v>25</v>
      </c>
      <c r="B853" s="106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c r="A854" s="1068">
        <v>26</v>
      </c>
      <c r="B854" s="106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c r="A855" s="1068">
        <v>27</v>
      </c>
      <c r="B855" s="106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c r="A856" s="1068">
        <v>28</v>
      </c>
      <c r="B856" s="106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c r="A857" s="1068">
        <v>29</v>
      </c>
      <c r="B857" s="106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c r="A858" s="1068">
        <v>30</v>
      </c>
      <c r="B858" s="106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c r="A862" s="1068">
        <v>1</v>
      </c>
      <c r="B862" s="106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c r="A863" s="1068">
        <v>2</v>
      </c>
      <c r="B863" s="106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c r="A864" s="1068">
        <v>3</v>
      </c>
      <c r="B864" s="106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c r="A865" s="1068">
        <v>4</v>
      </c>
      <c r="B865" s="106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c r="A866" s="1068">
        <v>5</v>
      </c>
      <c r="B866" s="106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c r="A867" s="1068">
        <v>6</v>
      </c>
      <c r="B867" s="106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c r="A868" s="1068">
        <v>7</v>
      </c>
      <c r="B868" s="1068">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c r="A869" s="1068">
        <v>8</v>
      </c>
      <c r="B869" s="1068">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c r="A870" s="1068">
        <v>9</v>
      </c>
      <c r="B870" s="1068">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c r="A871" s="1068">
        <v>10</v>
      </c>
      <c r="B871" s="106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c r="A872" s="1068">
        <v>11</v>
      </c>
      <c r="B872" s="1068">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c r="A873" s="1068">
        <v>12</v>
      </c>
      <c r="B873" s="1068">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c r="A874" s="1068">
        <v>13</v>
      </c>
      <c r="B874" s="106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c r="A875" s="1068">
        <v>14</v>
      </c>
      <c r="B875" s="106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c r="A876" s="1068">
        <v>15</v>
      </c>
      <c r="B876" s="106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c r="A877" s="1068">
        <v>16</v>
      </c>
      <c r="B877" s="106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c r="A878" s="1068">
        <v>17</v>
      </c>
      <c r="B878" s="106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c r="A879" s="1068">
        <v>18</v>
      </c>
      <c r="B879" s="106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c r="A880" s="1068">
        <v>19</v>
      </c>
      <c r="B880" s="106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c r="A881" s="1068">
        <v>20</v>
      </c>
      <c r="B881" s="106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c r="A882" s="1068">
        <v>21</v>
      </c>
      <c r="B882" s="106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c r="A883" s="1068">
        <v>22</v>
      </c>
      <c r="B883" s="106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c r="A884" s="1068">
        <v>23</v>
      </c>
      <c r="B884" s="106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c r="A885" s="1068">
        <v>24</v>
      </c>
      <c r="B885" s="106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c r="A886" s="1068">
        <v>25</v>
      </c>
      <c r="B886" s="106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c r="A887" s="1068">
        <v>26</v>
      </c>
      <c r="B887" s="106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c r="A888" s="1068">
        <v>27</v>
      </c>
      <c r="B888" s="106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c r="A889" s="1068">
        <v>28</v>
      </c>
      <c r="B889" s="106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c r="A890" s="1068">
        <v>29</v>
      </c>
      <c r="B890" s="106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c r="A891" s="1068">
        <v>30</v>
      </c>
      <c r="B891" s="106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c r="A895" s="1068">
        <v>1</v>
      </c>
      <c r="B895" s="106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c r="A896" s="1068">
        <v>2</v>
      </c>
      <c r="B896" s="106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c r="A897" s="1068">
        <v>3</v>
      </c>
      <c r="B897" s="106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c r="A898" s="1068">
        <v>4</v>
      </c>
      <c r="B898" s="106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c r="A899" s="1068">
        <v>5</v>
      </c>
      <c r="B899" s="106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c r="A900" s="1068">
        <v>6</v>
      </c>
      <c r="B900" s="1068">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c r="A901" s="1068">
        <v>7</v>
      </c>
      <c r="B901" s="1068">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c r="A902" s="1068">
        <v>8</v>
      </c>
      <c r="B902" s="1068">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c r="A903" s="1068">
        <v>9</v>
      </c>
      <c r="B903" s="1068">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c r="A904" s="1068">
        <v>10</v>
      </c>
      <c r="B904" s="106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c r="A905" s="1068">
        <v>11</v>
      </c>
      <c r="B905" s="106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c r="A906" s="1068">
        <v>12</v>
      </c>
      <c r="B906" s="1068">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c r="A907" s="1068">
        <v>13</v>
      </c>
      <c r="B907" s="1068">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c r="A908" s="1068">
        <v>14</v>
      </c>
      <c r="B908" s="106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c r="A909" s="1068">
        <v>15</v>
      </c>
      <c r="B909" s="106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c r="A910" s="1068">
        <v>16</v>
      </c>
      <c r="B910" s="106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c r="A911" s="1068">
        <v>17</v>
      </c>
      <c r="B911" s="106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c r="A912" s="1068">
        <v>18</v>
      </c>
      <c r="B912" s="106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c r="A913" s="1068">
        <v>19</v>
      </c>
      <c r="B913" s="106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c r="A914" s="1068">
        <v>20</v>
      </c>
      <c r="B914" s="106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c r="A915" s="1068">
        <v>21</v>
      </c>
      <c r="B915" s="106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c r="A916" s="1068">
        <v>22</v>
      </c>
      <c r="B916" s="106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c r="A917" s="1068">
        <v>23</v>
      </c>
      <c r="B917" s="106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c r="A918" s="1068">
        <v>24</v>
      </c>
      <c r="B918" s="106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c r="A919" s="1068">
        <v>25</v>
      </c>
      <c r="B919" s="106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c r="A920" s="1068">
        <v>26</v>
      </c>
      <c r="B920" s="106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c r="A921" s="1068">
        <v>27</v>
      </c>
      <c r="B921" s="106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c r="A922" s="1068">
        <v>28</v>
      </c>
      <c r="B922" s="106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c r="A923" s="1068">
        <v>29</v>
      </c>
      <c r="B923" s="106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c r="A924" s="1068">
        <v>30</v>
      </c>
      <c r="B924" s="106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c r="A928" s="1068">
        <v>1</v>
      </c>
      <c r="B928" s="106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c r="A929" s="1068">
        <v>2</v>
      </c>
      <c r="B929" s="106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c r="A930" s="1068">
        <v>3</v>
      </c>
      <c r="B930" s="106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c r="A931" s="1068">
        <v>4</v>
      </c>
      <c r="B931" s="106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c r="A932" s="1068">
        <v>5</v>
      </c>
      <c r="B932" s="106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c r="A933" s="1068">
        <v>6</v>
      </c>
      <c r="B933" s="106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c r="A934" s="1068">
        <v>7</v>
      </c>
      <c r="B934" s="1068">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c r="A935" s="1068">
        <v>8</v>
      </c>
      <c r="B935" s="1068">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c r="A936" s="1068">
        <v>9</v>
      </c>
      <c r="B936" s="1068">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c r="A937" s="1068">
        <v>10</v>
      </c>
      <c r="B937" s="106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c r="A938" s="1068">
        <v>11</v>
      </c>
      <c r="B938" s="106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c r="A939" s="1068">
        <v>12</v>
      </c>
      <c r="B939" s="1068">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c r="A940" s="1068">
        <v>13</v>
      </c>
      <c r="B940" s="1068">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c r="A941" s="1068">
        <v>14</v>
      </c>
      <c r="B941" s="106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c r="A942" s="1068">
        <v>15</v>
      </c>
      <c r="B942" s="106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c r="A943" s="1068">
        <v>16</v>
      </c>
      <c r="B943" s="106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c r="A944" s="1068">
        <v>17</v>
      </c>
      <c r="B944" s="106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c r="A945" s="1068">
        <v>18</v>
      </c>
      <c r="B945" s="106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c r="A946" s="1068">
        <v>19</v>
      </c>
      <c r="B946" s="106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c r="A947" s="1068">
        <v>20</v>
      </c>
      <c r="B947" s="106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c r="A948" s="1068">
        <v>21</v>
      </c>
      <c r="B948" s="106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c r="A949" s="1068">
        <v>22</v>
      </c>
      <c r="B949" s="106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c r="A950" s="1068">
        <v>23</v>
      </c>
      <c r="B950" s="106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c r="A951" s="1068">
        <v>24</v>
      </c>
      <c r="B951" s="106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c r="A952" s="1068">
        <v>25</v>
      </c>
      <c r="B952" s="106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c r="A953" s="1068">
        <v>26</v>
      </c>
      <c r="B953" s="106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c r="A954" s="1068">
        <v>27</v>
      </c>
      <c r="B954" s="106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c r="A955" s="1068">
        <v>28</v>
      </c>
      <c r="B955" s="106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c r="A956" s="1068">
        <v>29</v>
      </c>
      <c r="B956" s="106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c r="A957" s="1068">
        <v>30</v>
      </c>
      <c r="B957" s="106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c r="A961" s="1068">
        <v>1</v>
      </c>
      <c r="B961" s="106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c r="A962" s="1068">
        <v>2</v>
      </c>
      <c r="B962" s="106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c r="A963" s="1068">
        <v>3</v>
      </c>
      <c r="B963" s="106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c r="A964" s="1068">
        <v>4</v>
      </c>
      <c r="B964" s="106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c r="A965" s="1068">
        <v>5</v>
      </c>
      <c r="B965" s="106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c r="A966" s="1068">
        <v>6</v>
      </c>
      <c r="B966" s="106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c r="A967" s="1068">
        <v>7</v>
      </c>
      <c r="B967" s="1068">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c r="A968" s="1068">
        <v>8</v>
      </c>
      <c r="B968" s="1068">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c r="A969" s="1068">
        <v>9</v>
      </c>
      <c r="B969" s="106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c r="A970" s="1068">
        <v>10</v>
      </c>
      <c r="B970" s="106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c r="A971" s="1068">
        <v>11</v>
      </c>
      <c r="B971" s="106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c r="A972" s="1068">
        <v>12</v>
      </c>
      <c r="B972" s="1068">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c r="A973" s="1068">
        <v>13</v>
      </c>
      <c r="B973" s="106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c r="A974" s="1068">
        <v>14</v>
      </c>
      <c r="B974" s="106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c r="A975" s="1068">
        <v>15</v>
      </c>
      <c r="B975" s="106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c r="A976" s="1068">
        <v>16</v>
      </c>
      <c r="B976" s="106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c r="A977" s="1068">
        <v>17</v>
      </c>
      <c r="B977" s="106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c r="A978" s="1068">
        <v>18</v>
      </c>
      <c r="B978" s="106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c r="A979" s="1068">
        <v>19</v>
      </c>
      <c r="B979" s="106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c r="A980" s="1068">
        <v>20</v>
      </c>
      <c r="B980" s="106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c r="A981" s="1068">
        <v>21</v>
      </c>
      <c r="B981" s="106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c r="A982" s="1068">
        <v>22</v>
      </c>
      <c r="B982" s="106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c r="A983" s="1068">
        <v>23</v>
      </c>
      <c r="B983" s="106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c r="A984" s="1068">
        <v>24</v>
      </c>
      <c r="B984" s="106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c r="A985" s="1068">
        <v>25</v>
      </c>
      <c r="B985" s="106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c r="A986" s="1068">
        <v>26</v>
      </c>
      <c r="B986" s="106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c r="A987" s="1068">
        <v>27</v>
      </c>
      <c r="B987" s="106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c r="A988" s="1068">
        <v>28</v>
      </c>
      <c r="B988" s="106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c r="A989" s="1068">
        <v>29</v>
      </c>
      <c r="B989" s="106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c r="A990" s="1068">
        <v>30</v>
      </c>
      <c r="B990" s="106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c r="A994" s="1068">
        <v>1</v>
      </c>
      <c r="B994" s="106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c r="A995" s="1068">
        <v>2</v>
      </c>
      <c r="B995" s="106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c r="A996" s="1068">
        <v>3</v>
      </c>
      <c r="B996" s="106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c r="A997" s="1068">
        <v>4</v>
      </c>
      <c r="B997" s="106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c r="A998" s="1068">
        <v>5</v>
      </c>
      <c r="B998" s="106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c r="A999" s="1068">
        <v>6</v>
      </c>
      <c r="B999" s="106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c r="A1000" s="1068">
        <v>7</v>
      </c>
      <c r="B1000" s="1068">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c r="A1001" s="1068">
        <v>8</v>
      </c>
      <c r="B1001" s="1068">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c r="A1002" s="1068">
        <v>9</v>
      </c>
      <c r="B1002" s="106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c r="A1003" s="1068">
        <v>10</v>
      </c>
      <c r="B1003" s="106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c r="A1004" s="1068">
        <v>11</v>
      </c>
      <c r="B1004" s="106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c r="A1005" s="1068">
        <v>12</v>
      </c>
      <c r="B1005" s="1068">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c r="A1006" s="1068">
        <v>13</v>
      </c>
      <c r="B1006" s="106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c r="A1007" s="1068">
        <v>14</v>
      </c>
      <c r="B1007" s="106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c r="A1008" s="1068">
        <v>15</v>
      </c>
      <c r="B1008" s="106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c r="A1009" s="1068">
        <v>16</v>
      </c>
      <c r="B1009" s="106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c r="A1010" s="1068">
        <v>17</v>
      </c>
      <c r="B1010" s="106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c r="A1011" s="1068">
        <v>18</v>
      </c>
      <c r="B1011" s="106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c r="A1012" s="1068">
        <v>19</v>
      </c>
      <c r="B1012" s="106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c r="A1013" s="1068">
        <v>20</v>
      </c>
      <c r="B1013" s="106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c r="A1014" s="1068">
        <v>21</v>
      </c>
      <c r="B1014" s="106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c r="A1015" s="1068">
        <v>22</v>
      </c>
      <c r="B1015" s="106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c r="A1016" s="1068">
        <v>23</v>
      </c>
      <c r="B1016" s="106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c r="A1017" s="1068">
        <v>24</v>
      </c>
      <c r="B1017" s="106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c r="A1018" s="1068">
        <v>25</v>
      </c>
      <c r="B1018" s="106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c r="A1019" s="1068">
        <v>26</v>
      </c>
      <c r="B1019" s="106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c r="A1020" s="1068">
        <v>27</v>
      </c>
      <c r="B1020" s="106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c r="A1021" s="1068">
        <v>28</v>
      </c>
      <c r="B1021" s="106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c r="A1022" s="1068">
        <v>29</v>
      </c>
      <c r="B1022" s="106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c r="A1023" s="1068">
        <v>30</v>
      </c>
      <c r="B1023" s="106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c r="A1027" s="1068">
        <v>1</v>
      </c>
      <c r="B1027" s="106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c r="A1028" s="1068">
        <v>2</v>
      </c>
      <c r="B1028" s="106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c r="A1029" s="1068">
        <v>3</v>
      </c>
      <c r="B1029" s="106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c r="A1030" s="1068">
        <v>4</v>
      </c>
      <c r="B1030" s="106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c r="A1031" s="1068">
        <v>5</v>
      </c>
      <c r="B1031" s="106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c r="A1032" s="1068">
        <v>6</v>
      </c>
      <c r="B1032" s="106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c r="A1033" s="1068">
        <v>7</v>
      </c>
      <c r="B1033" s="1068">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c r="A1034" s="1068">
        <v>8</v>
      </c>
      <c r="B1034" s="1068">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c r="A1035" s="1068">
        <v>9</v>
      </c>
      <c r="B1035" s="106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c r="A1036" s="1068">
        <v>10</v>
      </c>
      <c r="B1036" s="106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c r="A1037" s="1068">
        <v>11</v>
      </c>
      <c r="B1037" s="106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c r="A1038" s="1068">
        <v>12</v>
      </c>
      <c r="B1038" s="1068">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c r="A1039" s="1068">
        <v>13</v>
      </c>
      <c r="B1039" s="106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c r="A1040" s="1068">
        <v>14</v>
      </c>
      <c r="B1040" s="106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c r="A1041" s="1068">
        <v>15</v>
      </c>
      <c r="B1041" s="106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c r="A1042" s="1068">
        <v>16</v>
      </c>
      <c r="B1042" s="106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c r="A1043" s="1068">
        <v>17</v>
      </c>
      <c r="B1043" s="106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c r="A1044" s="1068">
        <v>18</v>
      </c>
      <c r="B1044" s="106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c r="A1045" s="1068">
        <v>19</v>
      </c>
      <c r="B1045" s="106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c r="A1046" s="1068">
        <v>20</v>
      </c>
      <c r="B1046" s="106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c r="A1047" s="1068">
        <v>21</v>
      </c>
      <c r="B1047" s="106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c r="A1048" s="1068">
        <v>22</v>
      </c>
      <c r="B1048" s="106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c r="A1049" s="1068">
        <v>23</v>
      </c>
      <c r="B1049" s="106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c r="A1050" s="1068">
        <v>24</v>
      </c>
      <c r="B1050" s="106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c r="A1051" s="1068">
        <v>25</v>
      </c>
      <c r="B1051" s="106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c r="A1052" s="1068">
        <v>26</v>
      </c>
      <c r="B1052" s="106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c r="A1053" s="1068">
        <v>27</v>
      </c>
      <c r="B1053" s="106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c r="A1054" s="1068">
        <v>28</v>
      </c>
      <c r="B1054" s="106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c r="A1055" s="1068">
        <v>29</v>
      </c>
      <c r="B1055" s="106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c r="A1056" s="1068">
        <v>30</v>
      </c>
      <c r="B1056" s="106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c r="A1060" s="1068">
        <v>1</v>
      </c>
      <c r="B1060" s="106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c r="A1061" s="1068">
        <v>2</v>
      </c>
      <c r="B1061" s="106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c r="A1062" s="1068">
        <v>3</v>
      </c>
      <c r="B1062" s="106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c r="A1063" s="1068">
        <v>4</v>
      </c>
      <c r="B1063" s="106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c r="A1064" s="1068">
        <v>5</v>
      </c>
      <c r="B1064" s="106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c r="A1065" s="1068">
        <v>6</v>
      </c>
      <c r="B1065" s="106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c r="A1066" s="1068">
        <v>7</v>
      </c>
      <c r="B1066" s="1068">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c r="A1067" s="1068">
        <v>8</v>
      </c>
      <c r="B1067" s="1068">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c r="A1068" s="1068">
        <v>9</v>
      </c>
      <c r="B1068" s="106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c r="A1069" s="1068">
        <v>10</v>
      </c>
      <c r="B1069" s="106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c r="A1070" s="1068">
        <v>11</v>
      </c>
      <c r="B1070" s="106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c r="A1071" s="1068">
        <v>12</v>
      </c>
      <c r="B1071" s="1068">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c r="A1072" s="1068">
        <v>13</v>
      </c>
      <c r="B1072" s="106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c r="A1073" s="1068">
        <v>14</v>
      </c>
      <c r="B1073" s="106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c r="A1074" s="1068">
        <v>15</v>
      </c>
      <c r="B1074" s="106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c r="A1075" s="1068">
        <v>16</v>
      </c>
      <c r="B1075" s="106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c r="A1076" s="1068">
        <v>17</v>
      </c>
      <c r="B1076" s="106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c r="A1077" s="1068">
        <v>18</v>
      </c>
      <c r="B1077" s="106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c r="A1078" s="1068">
        <v>19</v>
      </c>
      <c r="B1078" s="106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c r="A1079" s="1068">
        <v>20</v>
      </c>
      <c r="B1079" s="106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c r="A1080" s="1068">
        <v>21</v>
      </c>
      <c r="B1080" s="106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c r="A1081" s="1068">
        <v>22</v>
      </c>
      <c r="B1081" s="106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c r="A1082" s="1068">
        <v>23</v>
      </c>
      <c r="B1082" s="106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c r="A1083" s="1068">
        <v>24</v>
      </c>
      <c r="B1083" s="106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c r="A1084" s="1068">
        <v>25</v>
      </c>
      <c r="B1084" s="106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c r="A1085" s="1068">
        <v>26</v>
      </c>
      <c r="B1085" s="106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c r="A1086" s="1068">
        <v>27</v>
      </c>
      <c r="B1086" s="106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c r="A1087" s="1068">
        <v>28</v>
      </c>
      <c r="B1087" s="106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c r="A1088" s="1068">
        <v>29</v>
      </c>
      <c r="B1088" s="106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c r="A1089" s="1068">
        <v>30</v>
      </c>
      <c r="B1089" s="106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c r="A1093" s="1068">
        <v>1</v>
      </c>
      <c r="B1093" s="106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c r="A1094" s="1068">
        <v>2</v>
      </c>
      <c r="B1094" s="106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c r="A1095" s="1068">
        <v>3</v>
      </c>
      <c r="B1095" s="106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c r="A1096" s="1068">
        <v>4</v>
      </c>
      <c r="B1096" s="106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c r="A1097" s="1068">
        <v>5</v>
      </c>
      <c r="B1097" s="106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c r="A1098" s="1068">
        <v>6</v>
      </c>
      <c r="B1098" s="106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c r="A1099" s="1068">
        <v>7</v>
      </c>
      <c r="B1099" s="1068">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c r="A1100" s="1068">
        <v>8</v>
      </c>
      <c r="B1100" s="1068">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c r="A1101" s="1068">
        <v>9</v>
      </c>
      <c r="B1101" s="1068">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c r="A1102" s="1068">
        <v>10</v>
      </c>
      <c r="B1102" s="1068">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c r="A1103" s="1068">
        <v>11</v>
      </c>
      <c r="B1103" s="1068">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c r="A1104" s="1068">
        <v>12</v>
      </c>
      <c r="B1104" s="1068">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c r="A1105" s="1068">
        <v>13</v>
      </c>
      <c r="B1105" s="1068">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c r="A1106" s="1068">
        <v>14</v>
      </c>
      <c r="B1106" s="1068">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c r="A1107" s="1068">
        <v>15</v>
      </c>
      <c r="B1107" s="1068">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c r="A1108" s="1068">
        <v>16</v>
      </c>
      <c r="B1108" s="1068">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c r="A1109" s="1068">
        <v>17</v>
      </c>
      <c r="B1109" s="1068">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c r="A1110" s="1068">
        <v>18</v>
      </c>
      <c r="B1110" s="1068">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c r="A1111" s="1068">
        <v>19</v>
      </c>
      <c r="B1111" s="1068">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c r="A1112" s="1068">
        <v>20</v>
      </c>
      <c r="B1112" s="1068">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c r="A1113" s="1068">
        <v>21</v>
      </c>
      <c r="B1113" s="1068">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c r="A1114" s="1068">
        <v>22</v>
      </c>
      <c r="B1114" s="1068">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c r="A1115" s="1068">
        <v>23</v>
      </c>
      <c r="B1115" s="1068">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c r="A1116" s="1068">
        <v>24</v>
      </c>
      <c r="B1116" s="1068">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c r="A1117" s="1068">
        <v>25</v>
      </c>
      <c r="B1117" s="1068">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c r="A1118" s="1068">
        <v>26</v>
      </c>
      <c r="B1118" s="1068">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c r="A1119" s="1068">
        <v>27</v>
      </c>
      <c r="B1119" s="1068">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c r="A1120" s="1068">
        <v>28</v>
      </c>
      <c r="B1120" s="1068">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c r="A1121" s="1068">
        <v>29</v>
      </c>
      <c r="B1121" s="1068">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c r="A1122" s="1068">
        <v>30</v>
      </c>
      <c r="B1122" s="1068">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c r="A1126" s="1068">
        <v>1</v>
      </c>
      <c r="B1126" s="1068">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c r="A1127" s="1068">
        <v>2</v>
      </c>
      <c r="B1127" s="1068">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c r="A1128" s="1068">
        <v>3</v>
      </c>
      <c r="B1128" s="1068">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c r="A1129" s="1068">
        <v>4</v>
      </c>
      <c r="B1129" s="1068">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c r="A1130" s="1068">
        <v>5</v>
      </c>
      <c r="B1130" s="1068">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c r="A1131" s="1068">
        <v>6</v>
      </c>
      <c r="B1131" s="1068">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c r="A1132" s="1068">
        <v>7</v>
      </c>
      <c r="B1132" s="1068">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c r="A1133" s="1068">
        <v>8</v>
      </c>
      <c r="B1133" s="1068">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c r="A1134" s="1068">
        <v>9</v>
      </c>
      <c r="B1134" s="1068">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c r="A1135" s="1068">
        <v>10</v>
      </c>
      <c r="B1135" s="1068">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c r="A1136" s="1068">
        <v>11</v>
      </c>
      <c r="B1136" s="1068">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c r="A1137" s="1068">
        <v>12</v>
      </c>
      <c r="B1137" s="1068">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c r="A1138" s="1068">
        <v>13</v>
      </c>
      <c r="B1138" s="1068">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c r="A1139" s="1068">
        <v>14</v>
      </c>
      <c r="B1139" s="1068">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c r="A1140" s="1068">
        <v>15</v>
      </c>
      <c r="B1140" s="1068">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c r="A1141" s="1068">
        <v>16</v>
      </c>
      <c r="B1141" s="1068">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c r="A1142" s="1068">
        <v>17</v>
      </c>
      <c r="B1142" s="1068">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c r="A1143" s="1068">
        <v>18</v>
      </c>
      <c r="B1143" s="1068">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c r="A1144" s="1068">
        <v>19</v>
      </c>
      <c r="B1144" s="1068">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c r="A1145" s="1068">
        <v>20</v>
      </c>
      <c r="B1145" s="1068">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c r="A1146" s="1068">
        <v>21</v>
      </c>
      <c r="B1146" s="1068">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c r="A1147" s="1068">
        <v>22</v>
      </c>
      <c r="B1147" s="1068">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c r="A1148" s="1068">
        <v>23</v>
      </c>
      <c r="B1148" s="1068">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c r="A1149" s="1068">
        <v>24</v>
      </c>
      <c r="B1149" s="1068">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c r="A1150" s="1068">
        <v>25</v>
      </c>
      <c r="B1150" s="1068">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c r="A1151" s="1068">
        <v>26</v>
      </c>
      <c r="B1151" s="1068">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c r="A1152" s="1068">
        <v>27</v>
      </c>
      <c r="B1152" s="1068">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c r="A1153" s="1068">
        <v>28</v>
      </c>
      <c r="B1153" s="1068">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c r="A1154" s="1068">
        <v>29</v>
      </c>
      <c r="B1154" s="1068">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c r="A1155" s="1068">
        <v>30</v>
      </c>
      <c r="B1155" s="1068">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c r="A1159" s="1068">
        <v>1</v>
      </c>
      <c r="B1159" s="1068">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c r="A1160" s="1068">
        <v>2</v>
      </c>
      <c r="B1160" s="1068">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c r="A1161" s="1068">
        <v>3</v>
      </c>
      <c r="B1161" s="1068">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c r="A1162" s="1068">
        <v>4</v>
      </c>
      <c r="B1162" s="1068">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c r="A1163" s="1068">
        <v>5</v>
      </c>
      <c r="B1163" s="1068">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c r="A1164" s="1068">
        <v>6</v>
      </c>
      <c r="B1164" s="1068">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c r="A1165" s="1068">
        <v>7</v>
      </c>
      <c r="B1165" s="1068">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c r="A1166" s="1068">
        <v>8</v>
      </c>
      <c r="B1166" s="1068">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c r="A1167" s="1068">
        <v>9</v>
      </c>
      <c r="B1167" s="1068">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c r="A1168" s="1068">
        <v>10</v>
      </c>
      <c r="B1168" s="1068">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c r="A1169" s="1068">
        <v>11</v>
      </c>
      <c r="B1169" s="1068">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c r="A1170" s="1068">
        <v>12</v>
      </c>
      <c r="B1170" s="1068">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c r="A1171" s="1068">
        <v>13</v>
      </c>
      <c r="B1171" s="1068">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c r="A1172" s="1068">
        <v>14</v>
      </c>
      <c r="B1172" s="1068">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c r="A1173" s="1068">
        <v>15</v>
      </c>
      <c r="B1173" s="1068">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c r="A1174" s="1068">
        <v>16</v>
      </c>
      <c r="B1174" s="1068">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c r="A1175" s="1068">
        <v>17</v>
      </c>
      <c r="B1175" s="1068">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c r="A1176" s="1068">
        <v>18</v>
      </c>
      <c r="B1176" s="1068">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c r="A1177" s="1068">
        <v>19</v>
      </c>
      <c r="B1177" s="1068">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c r="A1178" s="1068">
        <v>20</v>
      </c>
      <c r="B1178" s="1068">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c r="A1179" s="1068">
        <v>21</v>
      </c>
      <c r="B1179" s="1068">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c r="A1180" s="1068">
        <v>22</v>
      </c>
      <c r="B1180" s="1068">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c r="A1181" s="1068">
        <v>23</v>
      </c>
      <c r="B1181" s="1068">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c r="A1182" s="1068">
        <v>24</v>
      </c>
      <c r="B1182" s="1068">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c r="A1183" s="1068">
        <v>25</v>
      </c>
      <c r="B1183" s="1068">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c r="A1184" s="1068">
        <v>26</v>
      </c>
      <c r="B1184" s="1068">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c r="A1185" s="1068">
        <v>27</v>
      </c>
      <c r="B1185" s="1068">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c r="A1186" s="1068">
        <v>28</v>
      </c>
      <c r="B1186" s="1068">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c r="A1187" s="1068">
        <v>29</v>
      </c>
      <c r="B1187" s="1068">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c r="A1188" s="1068">
        <v>30</v>
      </c>
      <c r="B1188" s="1068">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c r="A1192" s="1068">
        <v>1</v>
      </c>
      <c r="B1192" s="1068">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c r="A1193" s="1068">
        <v>2</v>
      </c>
      <c r="B1193" s="1068">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c r="A1194" s="1068">
        <v>3</v>
      </c>
      <c r="B1194" s="1068">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c r="A1195" s="1068">
        <v>4</v>
      </c>
      <c r="B1195" s="1068">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c r="A1196" s="1068">
        <v>5</v>
      </c>
      <c r="B1196" s="1068">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c r="A1197" s="1068">
        <v>6</v>
      </c>
      <c r="B1197" s="1068">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c r="A1198" s="1068">
        <v>7</v>
      </c>
      <c r="B1198" s="1068">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c r="A1199" s="1068">
        <v>8</v>
      </c>
      <c r="B1199" s="1068">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c r="A1200" s="1068">
        <v>9</v>
      </c>
      <c r="B1200" s="1068">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c r="A1201" s="1068">
        <v>10</v>
      </c>
      <c r="B1201" s="1068">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c r="A1202" s="1068">
        <v>11</v>
      </c>
      <c r="B1202" s="1068">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c r="A1203" s="1068">
        <v>12</v>
      </c>
      <c r="B1203" s="1068">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c r="A1204" s="1068">
        <v>13</v>
      </c>
      <c r="B1204" s="1068">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c r="A1205" s="1068">
        <v>14</v>
      </c>
      <c r="B1205" s="1068">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c r="A1206" s="1068">
        <v>15</v>
      </c>
      <c r="B1206" s="1068">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c r="A1207" s="1068">
        <v>16</v>
      </c>
      <c r="B1207" s="1068">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c r="A1208" s="1068">
        <v>17</v>
      </c>
      <c r="B1208" s="1068">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c r="A1209" s="1068">
        <v>18</v>
      </c>
      <c r="B1209" s="1068">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c r="A1210" s="1068">
        <v>19</v>
      </c>
      <c r="B1210" s="1068">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c r="A1211" s="1068">
        <v>20</v>
      </c>
      <c r="B1211" s="1068">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c r="A1212" s="1068">
        <v>21</v>
      </c>
      <c r="B1212" s="1068">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c r="A1213" s="1068">
        <v>22</v>
      </c>
      <c r="B1213" s="1068">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c r="A1214" s="1068">
        <v>23</v>
      </c>
      <c r="B1214" s="1068">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c r="A1215" s="1068">
        <v>24</v>
      </c>
      <c r="B1215" s="1068">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c r="A1216" s="1068">
        <v>25</v>
      </c>
      <c r="B1216" s="1068">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c r="A1217" s="1068">
        <v>26</v>
      </c>
      <c r="B1217" s="1068">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c r="A1218" s="1068">
        <v>27</v>
      </c>
      <c r="B1218" s="1068">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c r="A1219" s="1068">
        <v>28</v>
      </c>
      <c r="B1219" s="1068">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c r="A1220" s="1068">
        <v>29</v>
      </c>
      <c r="B1220" s="1068">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c r="A1221" s="1068">
        <v>30</v>
      </c>
      <c r="B1221" s="1068">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c r="A1225" s="1068">
        <v>1</v>
      </c>
      <c r="B1225" s="1068">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c r="A1226" s="1068">
        <v>2</v>
      </c>
      <c r="B1226" s="1068">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c r="A1227" s="1068">
        <v>3</v>
      </c>
      <c r="B1227" s="1068">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c r="A1228" s="1068">
        <v>4</v>
      </c>
      <c r="B1228" s="1068">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c r="A1229" s="1068">
        <v>5</v>
      </c>
      <c r="B1229" s="1068">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c r="A1230" s="1068">
        <v>6</v>
      </c>
      <c r="B1230" s="1068">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c r="A1231" s="1068">
        <v>7</v>
      </c>
      <c r="B1231" s="1068">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c r="A1232" s="1068">
        <v>8</v>
      </c>
      <c r="B1232" s="1068">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c r="A1233" s="1068">
        <v>9</v>
      </c>
      <c r="B1233" s="1068">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c r="A1234" s="1068">
        <v>10</v>
      </c>
      <c r="B1234" s="1068">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c r="A1235" s="1068">
        <v>11</v>
      </c>
      <c r="B1235" s="1068">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c r="A1236" s="1068">
        <v>12</v>
      </c>
      <c r="B1236" s="1068">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c r="A1237" s="1068">
        <v>13</v>
      </c>
      <c r="B1237" s="1068">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c r="A1238" s="1068">
        <v>14</v>
      </c>
      <c r="B1238" s="1068">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c r="A1239" s="1068">
        <v>15</v>
      </c>
      <c r="B1239" s="1068">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c r="A1240" s="1068">
        <v>16</v>
      </c>
      <c r="B1240" s="1068">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c r="A1241" s="1068">
        <v>17</v>
      </c>
      <c r="B1241" s="1068">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c r="A1242" s="1068">
        <v>18</v>
      </c>
      <c r="B1242" s="1068">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c r="A1243" s="1068">
        <v>19</v>
      </c>
      <c r="B1243" s="1068">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c r="A1244" s="1068">
        <v>20</v>
      </c>
      <c r="B1244" s="1068">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c r="A1245" s="1068">
        <v>21</v>
      </c>
      <c r="B1245" s="1068">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c r="A1246" s="1068">
        <v>22</v>
      </c>
      <c r="B1246" s="1068">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c r="A1247" s="1068">
        <v>23</v>
      </c>
      <c r="B1247" s="1068">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c r="A1248" s="1068">
        <v>24</v>
      </c>
      <c r="B1248" s="1068">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c r="A1249" s="1068">
        <v>25</v>
      </c>
      <c r="B1249" s="1068">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c r="A1250" s="1068">
        <v>26</v>
      </c>
      <c r="B1250" s="1068">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c r="A1251" s="1068">
        <v>27</v>
      </c>
      <c r="B1251" s="1068">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c r="A1252" s="1068">
        <v>28</v>
      </c>
      <c r="B1252" s="1068">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c r="A1253" s="1068">
        <v>29</v>
      </c>
      <c r="B1253" s="1068">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c r="A1254" s="1068">
        <v>30</v>
      </c>
      <c r="B1254" s="1068">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c r="A1258" s="1068">
        <v>1</v>
      </c>
      <c r="B1258" s="1068">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c r="A1259" s="1068">
        <v>2</v>
      </c>
      <c r="B1259" s="1068">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c r="A1260" s="1068">
        <v>3</v>
      </c>
      <c r="B1260" s="1068">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c r="A1261" s="1068">
        <v>4</v>
      </c>
      <c r="B1261" s="1068">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c r="A1262" s="1068">
        <v>5</v>
      </c>
      <c r="B1262" s="1068">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c r="A1263" s="1068">
        <v>6</v>
      </c>
      <c r="B1263" s="1068">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c r="A1264" s="1068">
        <v>7</v>
      </c>
      <c r="B1264" s="1068">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c r="A1265" s="1068">
        <v>8</v>
      </c>
      <c r="B1265" s="1068">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c r="A1266" s="1068">
        <v>9</v>
      </c>
      <c r="B1266" s="1068">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c r="A1267" s="1068">
        <v>10</v>
      </c>
      <c r="B1267" s="1068">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c r="A1268" s="1068">
        <v>11</v>
      </c>
      <c r="B1268" s="1068">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c r="A1269" s="1068">
        <v>12</v>
      </c>
      <c r="B1269" s="1068">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c r="A1270" s="1068">
        <v>13</v>
      </c>
      <c r="B1270" s="1068">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c r="A1271" s="1068">
        <v>14</v>
      </c>
      <c r="B1271" s="1068">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c r="A1272" s="1068">
        <v>15</v>
      </c>
      <c r="B1272" s="1068">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c r="A1273" s="1068">
        <v>16</v>
      </c>
      <c r="B1273" s="1068">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c r="A1274" s="1068">
        <v>17</v>
      </c>
      <c r="B1274" s="1068">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c r="A1275" s="1068">
        <v>18</v>
      </c>
      <c r="B1275" s="1068">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c r="A1276" s="1068">
        <v>19</v>
      </c>
      <c r="B1276" s="1068">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c r="A1277" s="1068">
        <v>20</v>
      </c>
      <c r="B1277" s="1068">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c r="A1278" s="1068">
        <v>21</v>
      </c>
      <c r="B1278" s="1068">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c r="A1279" s="1068">
        <v>22</v>
      </c>
      <c r="B1279" s="1068">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c r="A1280" s="1068">
        <v>23</v>
      </c>
      <c r="B1280" s="1068">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c r="A1281" s="1068">
        <v>24</v>
      </c>
      <c r="B1281" s="1068">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c r="A1282" s="1068">
        <v>25</v>
      </c>
      <c r="B1282" s="1068">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c r="A1283" s="1068">
        <v>26</v>
      </c>
      <c r="B1283" s="1068">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c r="A1284" s="1068">
        <v>27</v>
      </c>
      <c r="B1284" s="1068">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c r="A1285" s="1068">
        <v>28</v>
      </c>
      <c r="B1285" s="1068">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c r="A1286" s="1068">
        <v>29</v>
      </c>
      <c r="B1286" s="1068">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c r="A1287" s="1068">
        <v>30</v>
      </c>
      <c r="B1287" s="1068">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c r="A1291" s="1068">
        <v>1</v>
      </c>
      <c r="B1291" s="1068">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c r="A1292" s="1068">
        <v>2</v>
      </c>
      <c r="B1292" s="1068">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c r="A1293" s="1068">
        <v>3</v>
      </c>
      <c r="B1293" s="1068">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c r="A1294" s="1068">
        <v>4</v>
      </c>
      <c r="B1294" s="1068">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c r="A1295" s="1068">
        <v>5</v>
      </c>
      <c r="B1295" s="1068">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c r="A1296" s="1068">
        <v>6</v>
      </c>
      <c r="B1296" s="1068">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c r="A1297" s="1068">
        <v>7</v>
      </c>
      <c r="B1297" s="1068">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c r="A1298" s="1068">
        <v>8</v>
      </c>
      <c r="B1298" s="1068">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c r="A1299" s="1068">
        <v>9</v>
      </c>
      <c r="B1299" s="1068">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c r="A1300" s="1068">
        <v>10</v>
      </c>
      <c r="B1300" s="1068">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c r="A1301" s="1068">
        <v>11</v>
      </c>
      <c r="B1301" s="1068">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c r="A1302" s="1068">
        <v>12</v>
      </c>
      <c r="B1302" s="1068">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c r="A1303" s="1068">
        <v>13</v>
      </c>
      <c r="B1303" s="1068">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c r="A1304" s="1068">
        <v>14</v>
      </c>
      <c r="B1304" s="1068">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c r="A1305" s="1068">
        <v>15</v>
      </c>
      <c r="B1305" s="1068">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c r="A1306" s="1068">
        <v>16</v>
      </c>
      <c r="B1306" s="1068">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c r="A1307" s="1068">
        <v>17</v>
      </c>
      <c r="B1307" s="1068">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c r="A1308" s="1068">
        <v>18</v>
      </c>
      <c r="B1308" s="1068">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c r="A1309" s="1068">
        <v>19</v>
      </c>
      <c r="B1309" s="1068">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c r="A1310" s="1068">
        <v>20</v>
      </c>
      <c r="B1310" s="1068">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c r="A1311" s="1068">
        <v>21</v>
      </c>
      <c r="B1311" s="1068">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c r="A1312" s="1068">
        <v>22</v>
      </c>
      <c r="B1312" s="1068">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c r="A1313" s="1068">
        <v>23</v>
      </c>
      <c r="B1313" s="1068">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c r="A1314" s="1068">
        <v>24</v>
      </c>
      <c r="B1314" s="1068">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c r="A1315" s="1068">
        <v>25</v>
      </c>
      <c r="B1315" s="1068">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c r="A1316" s="1068">
        <v>26</v>
      </c>
      <c r="B1316" s="1068">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c r="A1317" s="1068">
        <v>27</v>
      </c>
      <c r="B1317" s="1068">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c r="A1318" s="1068">
        <v>28</v>
      </c>
      <c r="B1318" s="1068">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c r="A1319" s="1068">
        <v>29</v>
      </c>
      <c r="B1319" s="1068">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c r="A1320" s="1068">
        <v>30</v>
      </c>
      <c r="B1320" s="1068">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GSI_基本図</cp:lastModifiedBy>
  <cp:lastPrinted>2017-05-18T04:10:04Z</cp:lastPrinted>
  <dcterms:created xsi:type="dcterms:W3CDTF">2012-03-13T00:50:25Z</dcterms:created>
  <dcterms:modified xsi:type="dcterms:W3CDTF">2017-06-16T07:13:52Z</dcterms:modified>
</cp:coreProperties>
</file>