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M48" i="3"/>
  <c r="AM41" i="3"/>
  <c r="AI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<sst xmlns="http://schemas.openxmlformats.org/spreadsheetml/2006/main" count="3004" uniqueCount="681">
  <si>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</si>
  <si>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</si>
  <si>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</si>
  <si>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</si>
  <si>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</si>
  <si>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</si>
  <si>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</si>
  <si>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</si>
  <si>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</si>
  <si>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</si>
  <si>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</si>
  <si>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</si>
  <si>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</si>
  <si>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</si>
  <si>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</si>
  <si>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</si>
  <si>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</si>
  <si>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</si>
  <si>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</si>
  <si>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</si>
  <si>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</si>
  <si>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</si>
  <si>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</si>
  <si>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</si>
  <si>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</si>
  <si>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</si>
  <si>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</si>
  <si>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</si>
  <si>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</si>
  <si>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</si>
  <si>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</si>
  <si>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</si>
  <si>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</si>
  <si>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</si>
  <si>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</si>
  <si>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</si>
  <si>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</si>
  <si>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</si>
  <si>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</si>
  <si>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</si>
  <si>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</si>
  <si>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</si>
  <si>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</si>
  <si>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</si>
  <si>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</si>
  <si>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</si>
  <si>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</si>
  <si>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</si>
  <si>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</si>
  <si>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</si>
  <si>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</si>
  <si>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</si>
  <si>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</si>
  <si>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</si>
  <si>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</si>
  <si>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</si>
  <si>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</si>
  <si>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</si>
  <si>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</si>
  <si>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</si>
  <si>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</si>
  <si>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</si>
  <si>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</si>
  <si>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</si>
  <si>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</si>
  <si>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</si>
  <si>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</si>
  <si>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</si>
  <si>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</si>
  <si>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</si>
  <si>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</si>
  <si>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</si>
  <si>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</si>
  <si>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</si>
  <si>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</si>
  <si>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</si>
  <si>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</si>
  <si>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</si>
  <si>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</si>
  <si>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</si>
  <si>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</si>
  <si>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</si>
  <si>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</si>
  <si>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</si>
  <si>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</si>
  <si>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</si>
  <si>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</si>
  <si>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</si>
  <si>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</si>
  <si>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</si>
  <si>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</si>
  <si>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</si>
  <si>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</si>
  <si>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</si>
  <si>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</si>
  <si>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</si>
  <si>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</si>
  <si>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</si>
  <si>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</si>
  <si>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</si>
  <si>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</si>
  <si>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</si>
  <si>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</si>
  <si>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</si>
  <si>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</si>
  <si>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</si>
  <si>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</si>
  <si>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</si>
  <si>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</si>
  <si>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</si>
  <si>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</si>
  <si>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</si>
  <si>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</si>
  <si>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</si>
  <si>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</si>
  <si>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</si>
  <si>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</si>
  <si>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</si>
  <si>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</si>
  <si>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</si>
  <si>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</si>
  <si>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</si>
  <si>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</si>
  <si>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</si>
  <si>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</si>
  <si>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</si>
  <si>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</si>
  <si>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</si>
  <si>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</si>
  <si>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</si>
  <si>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</si>
  <si>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</si>
  <si>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</si>
  <si>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</si>
  <si>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</si>
  <si>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</si>
  <si>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</si>
  <si>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</si>
  <si>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</si>
  <si>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</si>
  <si>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</si>
  <si>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</si>
  <si>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</si>
  <si>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</si>
  <si>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</si>
  <si>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</si>
  <si>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</si>
  <si>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</si>
  <si>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</si>
  <si>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</si>
  <si>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</si>
  <si>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</si>
  <si>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</si>
  <si>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</si>
  <si>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</si>
  <si>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</si>
  <si>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</si>
  <si>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</si>
  <si>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</si>
  <si>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</si>
  <si>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</si>
  <si>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</si>
  <si>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</si>
  <si>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</si>
  <si>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</si>
  <si>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</si>
  <si>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</si>
  <si>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</si>
  <si>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</si>
  <si>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</si>
  <si>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</si>
  <si>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</si>
  <si>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</si>
  <si>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</si>
  <si>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</si>
  <si>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</si>
  <si>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</si>
  <si>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</si>
  <si>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</si>
  <si>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</si>
  <si>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</si>
  <si>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</si>
  <si>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</si>
  <si>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</si>
  <si>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</si>
  <si>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</si>
  <si>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</si>
  <si>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</si>
  <si>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</si>
  <si>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</si>
  <si>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</si>
  <si>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</si>
  <si>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</si>
  <si>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</si>
  <si>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</si>
  <si>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</si>
  <si>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</si>
  <si>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</si>
  <si>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</si>
  <si>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</si>
  <si>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</si>
  <si>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</si>
  <si>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</si>
  <si>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</si>
  <si>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</si>
  <si>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</si>
  <si>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</si>
  <si>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</si>
  <si>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</si>
  <si>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</si>
  <si>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</si>
  <si>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</si>
  <si>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</si>
  <si>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</si>
  <si>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</si>
  <si>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</si>
  <si>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</si>
  <si>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</si>
  <si>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</si>
  <si>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</si>
  <si>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</si>
  <si>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</si>
  <si>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</si>
  <si>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</si>
  <si>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</si>
  <si>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</si>
  <si>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</si>
  <si>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</si>
  <si>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</si>
  <si>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</si>
  <si>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</si>
  <si>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</si>
  <si>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</si>
  <si>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</si>
  <si>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</si>
  <si>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</si>
  <si>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</si>
  <si>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</si>
  <si>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</si>
  <si>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</si>
  <si>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</si>
  <si>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</si>
  <si>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</si>
  <si>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</si>
  <si>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</si>
  <si>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</si>
  <si>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</si>
  <si>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</si>
  <si>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</si>
  <si>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</si>
  <si>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</si>
  <si>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</si>
  <si>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</si>
  <si>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</si>
  <si>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</si>
  <si>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</si>
  <si>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</si>
  <si>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</si>
  <si>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</si>
  <si>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</si>
  <si>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</si>
  <si>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</si>
  <si>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</si>
  <si>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</si>
  <si>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</si>
  <si>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</si>
  <si>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</si>
  <si>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</si>
  <si>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</si>
  <si>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</si>
  <si>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</si>
  <si>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</si>
  <si>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</si>
  <si>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</si>
  <si>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</si>
  <si>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</si>
  <si>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</si>
  <si>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</si>
  <si>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</si>
  <si>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</si>
  <si>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</si>
  <si>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</si>
  <si>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</si>
  <si>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</si>
  <si>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</si>
  <si>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</si>
  <si>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</si>
  <si>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</si>
  <si>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</si>
  <si>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</si>
  <si>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</si>
  <si>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</si>
  <si>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</si>
  <si>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</si>
  <si>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</si>
  <si>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</si>
  <si>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</si>
  <si>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</si>
  <si>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</si>
  <si>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</si>
  <si>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</si>
  <si>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</si>
  <si>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</si>
  <si>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</si>
  <si>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</si>
  <si>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</si>
  <si>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</si>
  <si>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</si>
  <si>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</si>
  <si>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</si>
  <si>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</si>
  <si>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</si>
  <si>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</si>
  <si>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</si>
  <si>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</si>
  <si>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</si>
  <si>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</si>
  <si>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</si>
  <si>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</si>
  <si>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</si>
  <si>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</si>
  <si>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</si>
  <si>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</si>
  <si>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</si>
  <si>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</si>
  <si>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</si>
  <si>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</si>
  <si>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</si>
  <si>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</si>
  <si>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</si>
  <si>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</si>
  <si>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</si>
  <si>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</si>
  <si>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</si>
  <si>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</si>
  <si>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</si>
  <si>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</si>
  <si>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</si>
  <si>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</si>
  <si>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</si>
  <si>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</si>
  <si>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</si>
  <si>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</si>
  <si>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</si>
  <si>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</si>
  <si>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</si>
  <si>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</si>
  <si>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</si>
  <si>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</si>
  <si>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</si>
  <si>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</si>
  <si>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</si>
  <si>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</si>
  <si>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</si>
  <si>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</si>
  <si>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</si>
  <si>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</si>
  <si>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</si>
  <si>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</si>
  <si>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</si>
  <si>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</si>
  <si>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</si>
  <si>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</si>
  <si>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</si>
  <si>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</si>
  <si>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</si>
  <si>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</si>
  <si>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</si>
  <si>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</si>
  <si>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</si>
  <si>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</si>
  <si>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</si>
  <si>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</si>
  <si>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</si>
  <si>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</si>
  <si>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</si>
  <si>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</si>
  <si>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</si>
  <si>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</si>
  <si>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</si>
  <si>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</si>
  <si>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</si>
  <si>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</si>
  <si>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</si>
  <si>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</si>
  <si>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</si>
  <si>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</si>
  <si>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</si>
  <si>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</si>
  <si>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</si>
  <si>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</si>
  <si>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</si>
  <si>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</si>
  <si>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</si>
  <si>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</si>
  <si>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</si>
  <si>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</si>
  <si>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</si>
  <si>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</si>
  <si>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</si>
  <si>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</si>
  <si>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</si>
  <si>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</si>
  <si>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</si>
  <si>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</si>
  <si>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</si>
  <si>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</si>
  <si>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</si>
  <si>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</si>
  <si>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</si>
  <si>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</si>
  <si>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</si>
  <si>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</si>
  <si>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</si>
  <si>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</si>
  <si>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</si>
  <si>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</si>
  <si>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</si>
  <si>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</si>
  <si>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</si>
  <si>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</si>
  <si>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</si>
  <si>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</si>
  <si>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</si>
  <si>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</si>
  <si>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</si>
  <si>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</si>
  <si>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</si>
  <si>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</si>
  <si>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</si>
  <si>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</si>
  <si>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</si>
  <si>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</si>
  <si>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</si>
  <si>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</si>
  <si>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</si>
  <si>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</si>
  <si>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</si>
  <si>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</si>
  <si>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</si>
  <si>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</si>
  <si>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</si>
  <si>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</si>
  <si>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</si>
  <si>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</si>
  <si>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</si>
  <si>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</si>
  <si>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</si>
  <si>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</si>
  <si>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</si>
  <si>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</si>
  <si>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</si>
  <si>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</si>
  <si>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</si>
  <si>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</si>
  <si>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</si>
  <si>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</si>
  <si>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</si>
  <si>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</si>
  <si>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</si>
  <si>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</si>
  <si>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</si>
  <si>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</si>
  <si>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</si>
  <si>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</si>
  <si>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</si>
  <si>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</si>
  <si>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</si>
  <si>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</si>
  <si>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</si>
  <si>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</si>
  <si>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</si>
  <si>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</si>
  <si>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</si>
  <si>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</si>
  <si>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</si>
  <si>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</si>
  <si>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</si>
  <si>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</si>
  <si>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</si>
  <si>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</si>
  <si>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</si>
  <si>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</si>
  <si>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</si>
  <si>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</si>
  <si>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</si>
  <si>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</si>
  <si>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</si>
  <si>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</si>
  <si>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</si>
  <si>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</si>
  <si>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</si>
  <si>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</si>
  <si>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</si>
  <si>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</si>
  <si>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</si>
  <si>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</si>
  <si>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</si>
  <si>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</si>
  <si>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</si>
  <si>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</si>
  <si>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</si>
  <si>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</si>
  <si>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</si>
  <si>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</si>
  <si>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</si>
  <si>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</si>
  <si>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</si>
  <si>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</si>
  <si>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</si>
  <si>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</si>
  <si>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</si>
  <si>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</si>
  <si>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</si>
  <si>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</si>
  <si>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</si>
  <si>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</si>
  <si>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</si>
  <si>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</si>
  <si>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</si>
  <si>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</si>
  <si>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</si>
  <si>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</si>
  <si>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</si>
  <si>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</si>
  <si>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</si>
  <si>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</si>
  <si>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</si>
  <si>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</si>
  <si>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</si>
  <si>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</si>
  <si>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</si>
  <si>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</si>
  <si>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</si>
  <si>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</si>
  <si>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</si>
  <si>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</si>
  <si>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</si>
  <si>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</si>
  <si>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</si>
  <si>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</si>
  <si>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</si>
  <si>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</si>
  <si>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t>
  </si>
  <si>
    <t>-</t>
    <phoneticPr fontId="5"/>
  </si>
  <si>
    <t>万人</t>
    <rPh sb="0" eb="2">
      <t>マンニン</t>
    </rPh>
    <phoneticPr fontId="5"/>
  </si>
  <si>
    <t>兆円</t>
    <rPh sb="0" eb="2">
      <t>チョウエン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</si>
  <si>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</si>
  <si>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</si>
  <si>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</si>
  <si>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万人泊</t>
    <rPh sb="0" eb="2">
      <t>マンニン</t>
    </rPh>
    <rPh sb="2" eb="3">
      <t>ハク</t>
    </rPh>
    <phoneticPr fontId="5"/>
  </si>
  <si>
    <t>「訪日外国人消費動向調査」　出典：観光庁</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</si>
  <si>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t>
    <rPh sb="1" eb="3">
      <t>シュクハク</t>
    </rPh>
    <rPh sb="3" eb="5">
      <t>リョコウ</t>
    </rPh>
    <rPh sb="5" eb="7">
      <t>トウケイ</t>
    </rPh>
    <rPh sb="7" eb="9">
      <t>チョウサ</t>
    </rPh>
    <rPh sb="11" eb="13">
      <t>シュッテン</t>
    </rPh>
    <rPh sb="14" eb="17">
      <t>カンコウチョウ</t>
    </rPh>
    <phoneticPr fontId="5"/>
  </si>
  <si>
    <t>「訪日外国人消費動向調査」　出典：観光庁</t>
    <phoneticPr fontId="5"/>
  </si>
  <si>
    <t>プロモーション実施主要国数</t>
    <rPh sb="7" eb="9">
      <t>ジッシ</t>
    </rPh>
    <rPh sb="9" eb="11">
      <t>シュヨウ</t>
    </rPh>
    <rPh sb="11" eb="13">
      <t>コクスウ</t>
    </rPh>
    <phoneticPr fontId="5"/>
  </si>
  <si>
    <t>国</t>
    <rPh sb="0" eb="1">
      <t>クニ</t>
    </rPh>
    <phoneticPr fontId="5"/>
  </si>
  <si>
    <t>　　　／</t>
  </si>
  <si>
    <t>　　　／</t>
    <phoneticPr fontId="5"/>
  </si>
  <si>
    <t>-</t>
  </si>
  <si>
    <t>万円／億円</t>
    <rPh sb="0" eb="1">
      <t>マン</t>
    </rPh>
    <rPh sb="1" eb="2">
      <t>エン</t>
    </rPh>
    <rPh sb="3" eb="5">
      <t>オクエン</t>
    </rPh>
    <phoneticPr fontId="5"/>
  </si>
  <si>
    <t>　円／人</t>
    <rPh sb="1" eb="2">
      <t>エン</t>
    </rPh>
    <rPh sb="3" eb="4">
      <t>ヒト</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</si>
  <si>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</si>
  <si>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</si>
  <si>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</si>
  <si>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</si>
  <si>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</si>
  <si>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万人</t>
    <rPh sb="0" eb="2">
      <t>マンニン</t>
    </rPh>
    <phoneticPr fontId="5"/>
  </si>
  <si>
    <t>-</t>
    <phoneticPr fontId="5"/>
  </si>
  <si>
    <t>兆円</t>
    <rPh sb="0" eb="2">
      <t>チョウエン</t>
    </rPh>
    <phoneticPr fontId="5"/>
  </si>
  <si>
    <t>万人泊</t>
    <rPh sb="0" eb="1">
      <t>マン</t>
    </rPh>
    <rPh sb="1" eb="2">
      <t>ニン</t>
    </rPh>
    <rPh sb="2" eb="3">
      <t>ハク</t>
    </rPh>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</si>
  <si>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127" eb="128">
      <t>ワ</t>
    </rPh>
    <rPh sb="129" eb="130">
      <t>クニ</t>
    </rPh>
    <rPh sb="131" eb="133">
      <t>ホウフ</t>
    </rPh>
    <rPh sb="134" eb="136">
      <t>タヨウ</t>
    </rPh>
    <rPh sb="137" eb="139">
      <t>カンコウ</t>
    </rPh>
    <rPh sb="139" eb="141">
      <t>シゲン</t>
    </rPh>
    <rPh sb="143" eb="144">
      <t>ホコ</t>
    </rPh>
    <rPh sb="146" eb="147">
      <t>モ</t>
    </rPh>
    <rPh sb="149" eb="150">
      <t>ミガ</t>
    </rPh>
    <rPh sb="151" eb="152">
      <t>ア</t>
    </rPh>
    <rPh sb="156" eb="158">
      <t>カチ</t>
    </rPh>
    <rPh sb="159" eb="162">
      <t>ガイコクジン</t>
    </rPh>
    <rPh sb="164" eb="165">
      <t>ワ</t>
    </rPh>
    <rPh sb="170" eb="171">
      <t>ツタ</t>
    </rPh>
    <rPh sb="176" eb="178">
      <t>ホウニチ</t>
    </rPh>
    <rPh sb="186" eb="189">
      <t>センリャクテキ</t>
    </rPh>
    <rPh sb="189" eb="192">
      <t>コウドカ</t>
    </rPh>
    <rPh sb="192" eb="193">
      <t>オヨ</t>
    </rPh>
    <rPh sb="194" eb="196">
      <t>タヨウ</t>
    </rPh>
    <rPh sb="197" eb="199">
      <t>ミリョク</t>
    </rPh>
    <rPh sb="200" eb="202">
      <t>タイガイ</t>
    </rPh>
    <rPh sb="202" eb="204">
      <t>ハッシン</t>
    </rPh>
    <rPh sb="204" eb="206">
      <t>キョウカ</t>
    </rPh>
    <phoneticPr fontId="5"/>
  </si>
  <si>
    <t>　同　上</t>
    <rPh sb="1" eb="2">
      <t>ドウ</t>
    </rPh>
    <rPh sb="3" eb="4">
      <t>ウエ</t>
    </rPh>
    <phoneticPr fontId="5"/>
  </si>
  <si>
    <t>有</t>
  </si>
  <si>
    <t>‐</t>
  </si>
  <si>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</si>
  <si>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</si>
  <si>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</si>
  <si>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</si>
  <si>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</si>
  <si>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</si>
  <si>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</si>
  <si>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</si>
  <si>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訪日外国人旅行者の地方部における延べ宿泊者数
（暦年）</t>
    <phoneticPr fontId="5"/>
  </si>
  <si>
    <t>(独) 国際観光振興機構運営費交付金</t>
    <phoneticPr fontId="5"/>
  </si>
  <si>
    <t>国際観光課　</t>
    <rPh sb="0" eb="2">
      <t>コクサイ</t>
    </rPh>
    <rPh sb="2" eb="5">
      <t>カンコウカ</t>
    </rPh>
    <phoneticPr fontId="5"/>
  </si>
  <si>
    <t>独立行政法人通則法第46条
（独立行政法人 国際観光振興機構法）</t>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</si>
  <si>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</si>
  <si>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・外国人観光旅客の来訪を促進するための宣伝
（歴史や伝統文化をテーマとした欧米等に対するプロモーション、LCCやクルーズ等の地方への誘致、地方におけるインバウンド消費拡大プロモーション、訪日教育旅行の地方への拡大、東京オリンピック・パラリンピック開催を契機とした訪日プロモーション等）
・外国人観光旅客に対する観光案内所の運営
・通訳案内士試験事務の代行
・国際観光に関する調査及び研究
・国際観光に関する出版物の刊行
・国際会議等の誘致の促進及び開催の円滑化等</t>
    <rPh sb="23" eb="25">
      <t>レキシ</t>
    </rPh>
    <rPh sb="26" eb="28">
      <t>デントウ</t>
    </rPh>
    <rPh sb="28" eb="30">
      <t>ブンカ</t>
    </rPh>
    <rPh sb="37" eb="39">
      <t>オウベイ</t>
    </rPh>
    <rPh sb="39" eb="40">
      <t>トウ</t>
    </rPh>
    <rPh sb="41" eb="42">
      <t>タイ</t>
    </rPh>
    <rPh sb="60" eb="61">
      <t>トウ</t>
    </rPh>
    <rPh sb="62" eb="64">
      <t>チホウ</t>
    </rPh>
    <rPh sb="66" eb="68">
      <t>ユウチ</t>
    </rPh>
    <rPh sb="69" eb="71">
      <t>チホウ</t>
    </rPh>
    <rPh sb="81" eb="83">
      <t>ショウヒ</t>
    </rPh>
    <rPh sb="83" eb="85">
      <t>カクダイ</t>
    </rPh>
    <rPh sb="93" eb="95">
      <t>ホウニチ</t>
    </rPh>
    <rPh sb="95" eb="97">
      <t>キョウイク</t>
    </rPh>
    <rPh sb="97" eb="99">
      <t>リョコウ</t>
    </rPh>
    <rPh sb="100" eb="102">
      <t>チホウ</t>
    </rPh>
    <rPh sb="104" eb="106">
      <t>カクダイ</t>
    </rPh>
    <rPh sb="107" eb="109">
      <t>トウキョウ</t>
    </rPh>
    <rPh sb="123" eb="125">
      <t>カイサイ</t>
    </rPh>
    <rPh sb="126" eb="128">
      <t>ケイキ</t>
    </rPh>
    <phoneticPr fontId="5"/>
  </si>
  <si>
    <t>-</t>
    <phoneticPr fontId="5"/>
  </si>
  <si>
    <t>独立行政法人
国際観光振興機構
一般勘定 運営費交付金</t>
    <phoneticPr fontId="5"/>
  </si>
  <si>
    <t>ソーシャルネットワークページのファン数500万人</t>
    <phoneticPr fontId="5"/>
  </si>
  <si>
    <t>ソーシャルネットワークページのファン数</t>
    <phoneticPr fontId="5"/>
  </si>
  <si>
    <t>万人</t>
    <rPh sb="0" eb="2">
      <t>マンニン</t>
    </rPh>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</si>
  <si>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</si>
  <si>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「訪日外客数」 　出典：独立行政法人 国際観光振興機構 （日本政府観光局／JNTO）</t>
    <rPh sb="1" eb="3">
      <t>ホウニチ</t>
    </rPh>
    <rPh sb="3" eb="4">
      <t>ガイ</t>
    </rPh>
    <rPh sb="4" eb="5">
      <t>キャク</t>
    </rPh>
    <rPh sb="5" eb="6">
      <t>スウ</t>
    </rPh>
    <rPh sb="9" eb="11">
      <t>シュッテン</t>
    </rPh>
    <phoneticPr fontId="5"/>
  </si>
  <si>
    <t>☑</t>
  </si>
  <si>
    <t>ウェブサイトの年間アクセス数4.5億ページビュー</t>
    <phoneticPr fontId="5"/>
  </si>
  <si>
    <t>ウェブサイトの年間アクセス数</t>
    <phoneticPr fontId="5"/>
  </si>
  <si>
    <t>億ページビュー</t>
    <rPh sb="0" eb="1">
      <t>オク</t>
    </rPh>
    <phoneticPr fontId="5"/>
  </si>
  <si>
    <t>「業務実績報告書」　出典：独立行政法人 国際観光振興機構 （日本政府観光局／JNTO）</t>
    <phoneticPr fontId="5"/>
  </si>
  <si>
    <t>ウェブサイト言語数</t>
    <rPh sb="6" eb="8">
      <t>ゲンゴ</t>
    </rPh>
    <rPh sb="8" eb="9">
      <t>スウ</t>
    </rPh>
    <phoneticPr fontId="5"/>
  </si>
  <si>
    <t>言語</t>
    <rPh sb="0" eb="2">
      <t>ゲンゴ</t>
    </rPh>
    <phoneticPr fontId="5"/>
  </si>
  <si>
    <t>当該年度執行額
／ソーシャルネットワークページのファン数</t>
    <phoneticPr fontId="5"/>
  </si>
  <si>
    <t>当該年度執行額
／ウェブサイトの年間アクセス数　</t>
    <phoneticPr fontId="5"/>
  </si>
  <si>
    <t>129百万円
／444万人</t>
    <rPh sb="3" eb="4">
      <t>ヒャク</t>
    </rPh>
    <rPh sb="4" eb="6">
      <t>マンエン</t>
    </rPh>
    <rPh sb="11" eb="13">
      <t>マンニン</t>
    </rPh>
    <phoneticPr fontId="5"/>
  </si>
  <si>
    <t>　円／ページビュー</t>
    <rPh sb="1" eb="2">
      <t>エン</t>
    </rPh>
    <phoneticPr fontId="5"/>
  </si>
  <si>
    <t>　　　／</t>
    <phoneticPr fontId="5"/>
  </si>
  <si>
    <t>129百万円／3億5,050万ページビュー</t>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</si>
  <si>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</si>
  <si>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中期目標に基づき、中期計画・年度計画を策定し、目標に見合った実績を達成している。また、2020年 訪日外国人旅行者数 4,000万人に向けて、平成28年は2,404万人と順調に推移しているところである。</t>
    <rPh sb="72" eb="74">
      <t>ヘイセイ</t>
    </rPh>
    <phoneticPr fontId="5"/>
  </si>
  <si>
    <t xml:space="preserve">   訪日プロモーション事業について、平成26年度補正予算から原則として本法人が発注主体となって実施することとなった。</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</si>
  <si>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</si>
  <si>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　　　交付金</t>
    <rPh sb="3" eb="6">
      <t>コウフキン</t>
    </rPh>
    <phoneticPr fontId="5"/>
  </si>
  <si>
    <t>海外における観光宣伝、外国人観光旅客に対する観光案内、その他外国人観光旅客の来訪の促進に必要な業務を実施</t>
    <phoneticPr fontId="5"/>
  </si>
  <si>
    <t>運営費交付金交付</t>
  </si>
  <si>
    <t>4,131百万円
/1,974万人</t>
    <rPh sb="5" eb="7">
      <t>ヒャクマン</t>
    </rPh>
    <rPh sb="7" eb="8">
      <t>エン</t>
    </rPh>
    <rPh sb="15" eb="17">
      <t>マンニン</t>
    </rPh>
    <phoneticPr fontId="5"/>
  </si>
  <si>
    <t>4,131百万円
/34,771億円</t>
    <rPh sb="16" eb="18">
      <t>オクエン</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</si>
  <si>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立国の推進に寄与するものである。</t>
    <phoneticPr fontId="5"/>
  </si>
  <si>
    <t>B. 株式会社 JTBコミュニケーションデザイン</t>
    <phoneticPr fontId="5"/>
  </si>
  <si>
    <t>　　　事業費</t>
    <rPh sb="3" eb="6">
      <t>ジギョウヒ</t>
    </rPh>
    <phoneticPr fontId="5"/>
  </si>
  <si>
    <t>　　　事業費</t>
    <phoneticPr fontId="5"/>
  </si>
  <si>
    <t>　　　事業費</t>
    <phoneticPr fontId="5"/>
  </si>
  <si>
    <t>その他</t>
    <rPh sb="2" eb="3">
      <t>タ</t>
    </rPh>
    <phoneticPr fontId="5"/>
  </si>
  <si>
    <t>通訳案内士試験事業</t>
    <phoneticPr fontId="5"/>
  </si>
  <si>
    <t>フランス・イタリア・スペイン・ベルギー・ポルトガルにおける旅行博出展等事業</t>
    <phoneticPr fontId="5"/>
  </si>
  <si>
    <t>欧州市場における広告宣伝事業</t>
    <phoneticPr fontId="5"/>
  </si>
  <si>
    <t>フランスにおけるイベント出展及びフランス・イタリア・スペインにおけるメディア・旅行会社等招請事業</t>
    <phoneticPr fontId="5"/>
  </si>
  <si>
    <t>台湾における旅行博出展及び訪日旅行促進イベント等開催事業</t>
    <phoneticPr fontId="5"/>
  </si>
  <si>
    <t>ショッピングを通じた訪日旅行及び消費拡大促進事業</t>
    <phoneticPr fontId="5"/>
  </si>
  <si>
    <t>英国・ドイツにおける訪日促進事業</t>
    <phoneticPr fontId="5"/>
  </si>
  <si>
    <t>2016年 リオデジャネイロオリンピック・パラリンピック競技大会を活用した訪日プロモーション事業</t>
    <phoneticPr fontId="5"/>
  </si>
  <si>
    <t>株式会社 JTBコミュニケーションデザイン</t>
    <phoneticPr fontId="5"/>
  </si>
  <si>
    <t>欧州におけるテレビを活用した広告宣伝事業</t>
    <phoneticPr fontId="5"/>
  </si>
  <si>
    <t>欧州におけるテレビを活用した広告宣伝事業　等</t>
    <rPh sb="21" eb="22">
      <t>トウ</t>
    </rPh>
    <phoneticPr fontId="5"/>
  </si>
  <si>
    <t>-</t>
    <phoneticPr fontId="5"/>
  </si>
  <si>
    <t>株式会社 電通</t>
    <phoneticPr fontId="5"/>
  </si>
  <si>
    <t>台湾における広告宣伝及びメディア等招請事業　等</t>
    <rPh sb="22" eb="23">
      <t>トウ</t>
    </rPh>
    <phoneticPr fontId="5"/>
  </si>
  <si>
    <t>株式会社 JTBコーポレートセールス</t>
    <phoneticPr fontId="5"/>
  </si>
  <si>
    <t>-</t>
    <phoneticPr fontId="5"/>
  </si>
  <si>
    <t>株式会社 アサツーディ・ケイ</t>
    <phoneticPr fontId="5"/>
  </si>
  <si>
    <t>「VISIT JAPAN トラベル ＆ MICEマート 2016」 事業の企画・運営業務　等</t>
    <rPh sb="45" eb="46">
      <t>トウ</t>
    </rPh>
    <phoneticPr fontId="5"/>
  </si>
  <si>
    <t>東京オリンピック・パラリンピック大会に向けたメディア向け素材集等の制作事業　等</t>
    <rPh sb="38" eb="39">
      <t>トウ</t>
    </rPh>
    <phoneticPr fontId="5"/>
  </si>
  <si>
    <r>
      <t xml:space="preserve">株式会社 </t>
    </r>
    <r>
      <rPr>
        <sz val="11"/>
        <rFont val="ＭＳ Ｐゴシック"/>
        <family val="3"/>
        <charset val="128"/>
      </rPr>
      <t>AAB</t>
    </r>
    <rPh sb="0" eb="2">
      <t>カブシキ</t>
    </rPh>
    <rPh sb="2" eb="4">
      <t>カイシャ</t>
    </rPh>
    <phoneticPr fontId="5"/>
  </si>
  <si>
    <t>フィリピンにおける広告宣伝、情報発信、販売促進ツール制作及びメディア招請事業　等</t>
    <rPh sb="39" eb="40">
      <t>トウ</t>
    </rPh>
    <phoneticPr fontId="5"/>
  </si>
  <si>
    <t>株式会社 アサツーディ・ケイコリア</t>
    <phoneticPr fontId="5"/>
  </si>
  <si>
    <t>韓国市場における訪日旅行促進のための広告宣伝事業　等</t>
    <rPh sb="25" eb="26">
      <t>トウ</t>
    </rPh>
    <phoneticPr fontId="5"/>
  </si>
  <si>
    <t>本部賃貸借契約 （四谷国際ビル）　等</t>
    <rPh sb="17" eb="18">
      <t>トウ</t>
    </rPh>
    <phoneticPr fontId="5"/>
  </si>
  <si>
    <t>Asatsu-DK Hong Kong LTD</t>
    <phoneticPr fontId="5"/>
  </si>
  <si>
    <t>香港市場におけるメディアミックス実施事業　等</t>
    <rPh sb="21" eb="22">
      <t>トウ</t>
    </rPh>
    <phoneticPr fontId="5"/>
  </si>
  <si>
    <t>GATE7 Pty Ltd</t>
    <phoneticPr fontId="5"/>
  </si>
  <si>
    <t>2016年豪州広告宣伝事業　等</t>
    <rPh sb="14" eb="15">
      <t>トウ</t>
    </rPh>
    <phoneticPr fontId="5"/>
  </si>
  <si>
    <t>株式会社 東京交通会館</t>
    <phoneticPr fontId="5"/>
  </si>
  <si>
    <t>本部事務室及び地下倉庫の賃貸借契約　等</t>
    <rPh sb="18" eb="19">
      <t>トウ</t>
    </rPh>
    <phoneticPr fontId="5"/>
  </si>
  <si>
    <t>独立行政法人
国際観光振興機構</t>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</si>
  <si>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る。
今後は、国別戦略の徹底、デジタルマーケティングの本格導入、地方自治体や民間企業等との更なる連携や、本法人の体制強化を通じて、より戦略的な誘客を実施する。</t>
    <rPh sb="232" eb="234">
      <t>コンゴ</t>
    </rPh>
    <rPh sb="236" eb="238">
      <t>クニベツ</t>
    </rPh>
    <rPh sb="238" eb="240">
      <t>センリャク</t>
    </rPh>
    <rPh sb="241" eb="243">
      <t>テッテイ</t>
    </rPh>
    <rPh sb="256" eb="258">
      <t>ホンカク</t>
    </rPh>
    <rPh sb="258" eb="260">
      <t>ドウニュウ</t>
    </rPh>
    <rPh sb="261" eb="263">
      <t>チホウ</t>
    </rPh>
    <rPh sb="263" eb="266">
      <t>ジチタイ</t>
    </rPh>
    <rPh sb="267" eb="269">
      <t>ミンカン</t>
    </rPh>
    <rPh sb="269" eb="271">
      <t>キギョウ</t>
    </rPh>
    <rPh sb="271" eb="272">
      <t>トウ</t>
    </rPh>
    <rPh sb="274" eb="275">
      <t>サラ</t>
    </rPh>
    <rPh sb="277" eb="279">
      <t>レンケイ</t>
    </rPh>
    <rPh sb="281" eb="282">
      <t>ホン</t>
    </rPh>
    <rPh sb="282" eb="284">
      <t>ホウジン</t>
    </rPh>
    <rPh sb="285" eb="287">
      <t>タイセイ</t>
    </rPh>
    <rPh sb="287" eb="289">
      <t>キョウカ</t>
    </rPh>
    <rPh sb="290" eb="291">
      <t>ツウ</t>
    </rPh>
    <rPh sb="296" eb="299">
      <t>センリャクテキ</t>
    </rPh>
    <rPh sb="300" eb="302">
      <t>ユウキャク</t>
    </rPh>
    <rPh sb="303" eb="305">
      <t>ジッシ</t>
    </rPh>
    <phoneticPr fontId="5"/>
  </si>
  <si>
    <t xml:space="preserve">   オールジャパン体制による外客誘致の取組を更に推進するため、独立行政法人 国際観光振興機構 （日本政府観光局／JNTO） の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119" eb="120">
      <t>ツト</t>
    </rPh>
    <phoneticPr fontId="5"/>
  </si>
  <si>
    <t>4,660百万円
/2,404万人</t>
    <rPh sb="5" eb="7">
      <t>ヒャクマン</t>
    </rPh>
    <rPh sb="7" eb="8">
      <t>エン</t>
    </rPh>
    <rPh sb="15" eb="17">
      <t>マンニン</t>
    </rPh>
    <phoneticPr fontId="5"/>
  </si>
  <si>
    <t>4,660百万円
/37,476億円</t>
    <rPh sb="16" eb="18">
      <t>オクエン</t>
    </rPh>
    <phoneticPr fontId="5"/>
  </si>
  <si>
    <t>90百万円／555万人</t>
    <rPh sb="2" eb="3">
      <t>ヒャク</t>
    </rPh>
    <rPh sb="3" eb="5">
      <t>マンエン</t>
    </rPh>
    <rPh sb="9" eb="11">
      <t>マンニン</t>
    </rPh>
    <phoneticPr fontId="5"/>
  </si>
  <si>
    <t>９０百万円／5億8,280ページビュー</t>
    <rPh sb="2" eb="4">
      <t>ヒャクマン</t>
    </rPh>
    <rPh sb="4" eb="5">
      <t>エン</t>
    </rPh>
    <rPh sb="7" eb="8">
      <t>オク</t>
    </rPh>
    <phoneticPr fontId="5"/>
  </si>
  <si>
    <t>株式会社 レーサム</t>
    <phoneticPr fontId="5"/>
  </si>
  <si>
    <t>明日の日本を支える観光ビジョン
観光ビジョン実現プログラム
観光立国推進基本計画</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</si>
  <si>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t>
    <phoneticPr fontId="5"/>
  </si>
  <si>
    <t>4,660百万円
/1,426万人</t>
    <rPh sb="15" eb="17">
      <t>マンニン</t>
    </rPh>
    <phoneticPr fontId="5"/>
  </si>
  <si>
    <t>-</t>
    <phoneticPr fontId="5"/>
  </si>
  <si>
    <t>-</t>
    <phoneticPr fontId="5"/>
  </si>
  <si>
    <t>・全体執行額の4割程度が補正予算として常態化している理由を説明されたい。
・企画競争を経て随意契約になった場合においても、応募者数の欄に実際の応募者数の記載をお願いします。</t>
    <rPh sb="1" eb="3">
      <t>ゼンタイ</t>
    </rPh>
    <rPh sb="3" eb="5">
      <t>シッコウ</t>
    </rPh>
    <rPh sb="5" eb="6">
      <t>ガク</t>
    </rPh>
    <rPh sb="8" eb="9">
      <t>ワリ</t>
    </rPh>
    <rPh sb="9" eb="11">
      <t>テイド</t>
    </rPh>
    <rPh sb="12" eb="14">
      <t>ホセイ</t>
    </rPh>
    <rPh sb="14" eb="16">
      <t>ヨサン</t>
    </rPh>
    <rPh sb="19" eb="21">
      <t>ジョウタイ</t>
    </rPh>
    <rPh sb="21" eb="22">
      <t>カ</t>
    </rPh>
    <rPh sb="26" eb="28">
      <t>リユウ</t>
    </rPh>
    <rPh sb="29" eb="31">
      <t>セツメイ</t>
    </rPh>
    <rPh sb="38" eb="40">
      <t>キカク</t>
    </rPh>
    <rPh sb="40" eb="42">
      <t>キョウソウ</t>
    </rPh>
    <rPh sb="43" eb="44">
      <t>ヘ</t>
    </rPh>
    <rPh sb="45" eb="47">
      <t>ズイイ</t>
    </rPh>
    <rPh sb="47" eb="49">
      <t>ケイヤク</t>
    </rPh>
    <rPh sb="53" eb="55">
      <t>バアイ</t>
    </rPh>
    <rPh sb="61" eb="64">
      <t>オウボシャ</t>
    </rPh>
    <rPh sb="64" eb="65">
      <t>スウ</t>
    </rPh>
    <rPh sb="66" eb="67">
      <t>ラン</t>
    </rPh>
    <rPh sb="68" eb="70">
      <t>ジッサイ</t>
    </rPh>
    <rPh sb="71" eb="74">
      <t>オウボシャ</t>
    </rPh>
    <rPh sb="74" eb="75">
      <t>スウ</t>
    </rPh>
    <rPh sb="76" eb="78">
      <t>キサイ</t>
    </rPh>
    <rPh sb="80" eb="81">
      <t>ネガ</t>
    </rPh>
    <phoneticPr fontId="5"/>
  </si>
  <si>
    <t>「経済財政運営と改革の基本方針2017 ～人材への投資を通じた生産性向上 ～ 」・「未来投資戦略 2017 － Society 5.0 の実現に向けた改革 －」（平成29年6月9日 閣議決定）、「観光立国推進基本計画」（平成29年3月28日 閣議決定）、「明日の日本を支える観光ビジョン －世界が訪れたくなる日本へ－ 」（平成28年3月30日 明日の日本を支える観光ビジョン構想会議策定）に基づき、訪日プロモーションの抜本改革を図るため。
「新しい日本のための優先課題推進枠」 3,547</t>
    <rPh sb="21" eb="23">
      <t>ジンザイ</t>
    </rPh>
    <rPh sb="25" eb="27">
      <t>トウシ</t>
    </rPh>
    <rPh sb="28" eb="29">
      <t>ツウ</t>
    </rPh>
    <rPh sb="31" eb="34">
      <t>セイサンセイ</t>
    </rPh>
    <rPh sb="34" eb="36">
      <t>コウジョウ</t>
    </rPh>
    <rPh sb="42" eb="44">
      <t>ミライ</t>
    </rPh>
    <rPh sb="44" eb="46">
      <t>トウシ</t>
    </rPh>
    <rPh sb="69" eb="71">
      <t>ジツゲン</t>
    </rPh>
    <rPh sb="72" eb="73">
      <t>ム</t>
    </rPh>
    <rPh sb="75" eb="77">
      <t>カイカク</t>
    </rPh>
    <rPh sb="98" eb="100">
      <t>カンコウ</t>
    </rPh>
    <rPh sb="100" eb="102">
      <t>リッコク</t>
    </rPh>
    <rPh sb="102" eb="104">
      <t>スイシン</t>
    </rPh>
    <rPh sb="104" eb="106">
      <t>キホン</t>
    </rPh>
    <rPh sb="106" eb="108">
      <t>ケイカク</t>
    </rPh>
    <rPh sb="209" eb="211">
      <t>バッポン</t>
    </rPh>
    <rPh sb="211" eb="213">
      <t>カイカク</t>
    </rPh>
    <phoneticPr fontId="5"/>
  </si>
  <si>
    <t>執行等改善</t>
  </si>
  <si>
    <t>1者応募（2事業）、2者応募（5事業）、3者応募（3事業）、4者応募（1事業）、6者応募（1事業）</t>
    <rPh sb="1" eb="2">
      <t>モノ</t>
    </rPh>
    <rPh sb="2" eb="4">
      <t>オウボ</t>
    </rPh>
    <rPh sb="6" eb="8">
      <t>ジギョウ</t>
    </rPh>
    <rPh sb="11" eb="12">
      <t>モノ</t>
    </rPh>
    <rPh sb="12" eb="14">
      <t>オウボ</t>
    </rPh>
    <rPh sb="16" eb="18">
      <t>ジギョウ</t>
    </rPh>
    <rPh sb="21" eb="22">
      <t>シャ</t>
    </rPh>
    <rPh sb="22" eb="24">
      <t>オウボ</t>
    </rPh>
    <rPh sb="26" eb="28">
      <t>ジギョウ</t>
    </rPh>
    <rPh sb="31" eb="32">
      <t>シャ</t>
    </rPh>
    <rPh sb="32" eb="34">
      <t>オウボ</t>
    </rPh>
    <rPh sb="36" eb="38">
      <t>ジギョウ</t>
    </rPh>
    <rPh sb="41" eb="42">
      <t>シャ</t>
    </rPh>
    <rPh sb="42" eb="44">
      <t>オウボ</t>
    </rPh>
    <rPh sb="46" eb="48">
      <t>ジギョウ</t>
    </rPh>
    <phoneticPr fontId="5"/>
  </si>
  <si>
    <t>1者応募（2事業）、2者応募（4事業）、3者応募（1事業）、5者応募（4事業）</t>
    <phoneticPr fontId="5"/>
  </si>
  <si>
    <t>1者応募（3事業）、2者応募（3事業）、3者応募（5事業）、5者応募（1事業）</t>
    <phoneticPr fontId="5"/>
  </si>
  <si>
    <t>1者応募（1事業）、2者応募（2事業）、3者応募（1事業）、4者応募（1事業）、7者応募（1事業）</t>
    <phoneticPr fontId="5"/>
  </si>
  <si>
    <t>1者応募（5事業）、2者応募（4事業）、4者応募（2事業）</t>
    <phoneticPr fontId="5"/>
  </si>
  <si>
    <t>1者応募（1事業）、3者応募（1事業）</t>
    <phoneticPr fontId="5"/>
  </si>
  <si>
    <t>1者応募（1事業）、2者応募（2事業）、3者応募（1事業）</t>
    <phoneticPr fontId="5"/>
  </si>
  <si>
    <t>3者応募（1事業）、5者応募（1事業）</t>
    <phoneticPr fontId="5"/>
  </si>
  <si>
    <t>　引き続き成果目標の達成に向けて、より効果的・効率的な執行に努めるべき。</t>
    <rPh sb="1" eb="2">
      <t>ヒ</t>
    </rPh>
    <rPh sb="3" eb="4">
      <t>ツヅ</t>
    </rPh>
    <rPh sb="5" eb="7">
      <t>セイカ</t>
    </rPh>
    <rPh sb="7" eb="9">
      <t>モクヒョウ</t>
    </rPh>
    <rPh sb="10" eb="12">
      <t>タッセイ</t>
    </rPh>
    <rPh sb="13" eb="14">
      <t>ム</t>
    </rPh>
    <rPh sb="19" eb="22">
      <t>コウカテキ</t>
    </rPh>
    <rPh sb="23" eb="26">
      <t>コウリツテキ</t>
    </rPh>
    <rPh sb="27" eb="29">
      <t>シッコウ</t>
    </rPh>
    <rPh sb="30" eb="31">
      <t>ツト</t>
    </rPh>
    <phoneticPr fontId="5"/>
  </si>
  <si>
    <t>課長　伊地知　英己</t>
    <rPh sb="0" eb="2">
      <t>カチョウ</t>
    </rPh>
    <rPh sb="3" eb="6">
      <t>イジチ</t>
    </rPh>
    <rPh sb="7" eb="9">
      <t>ヒデキ</t>
    </rPh>
    <phoneticPr fontId="5"/>
  </si>
  <si>
    <t>・成果目標の達成に向けて、より効果的・効率的な執行に努めていく。
・補正予算について、平成26年度は訪日2000万人に向けた新規インバウンド需要創出のために、平成27年度は地方誘客のための緊急訪日プロモーションのために、平成28年度は熊本地震の影響により落ち込んだ訪日需要回復等の緊急プロモーションのためにそれぞれ計上されたものである。
・企画競争を経て随意契約となった場合の応募者数について、記載方法を見直した。</t>
    <rPh sb="1" eb="3">
      <t>セイカ</t>
    </rPh>
    <rPh sb="3" eb="5">
      <t>モクヒョウ</t>
    </rPh>
    <rPh sb="6" eb="8">
      <t>タッセイ</t>
    </rPh>
    <rPh sb="9" eb="10">
      <t>ム</t>
    </rPh>
    <rPh sb="15" eb="18">
      <t>コウカテキ</t>
    </rPh>
    <rPh sb="19" eb="22">
      <t>コウリツテキ</t>
    </rPh>
    <rPh sb="23" eb="25">
      <t>シッコウ</t>
    </rPh>
    <rPh sb="26" eb="27">
      <t>ツト</t>
    </rPh>
    <rPh sb="34" eb="36">
      <t>ホセイ</t>
    </rPh>
    <rPh sb="36" eb="38">
      <t>ヨサン</t>
    </rPh>
    <rPh sb="43" eb="45">
      <t>ヘイセイ</t>
    </rPh>
    <rPh sb="47" eb="49">
      <t>ネンド</t>
    </rPh>
    <rPh sb="50" eb="52">
      <t>ホウニチ</t>
    </rPh>
    <rPh sb="56" eb="58">
      <t>マンニン</t>
    </rPh>
    <rPh sb="59" eb="60">
      <t>ム</t>
    </rPh>
    <rPh sb="62" eb="64">
      <t>シンキ</t>
    </rPh>
    <rPh sb="70" eb="72">
      <t>ジュヨウ</t>
    </rPh>
    <rPh sb="72" eb="74">
      <t>ソウシュツ</t>
    </rPh>
    <rPh sb="79" eb="81">
      <t>ヘイセイ</t>
    </rPh>
    <rPh sb="83" eb="85">
      <t>ネンド</t>
    </rPh>
    <rPh sb="86" eb="88">
      <t>チホウ</t>
    </rPh>
    <rPh sb="88" eb="90">
      <t>ユウキャク</t>
    </rPh>
    <rPh sb="94" eb="96">
      <t>キンキュウ</t>
    </rPh>
    <rPh sb="96" eb="98">
      <t>ホウニチ</t>
    </rPh>
    <rPh sb="110" eb="112">
      <t>ヘイセイ</t>
    </rPh>
    <rPh sb="114" eb="116">
      <t>ネンド</t>
    </rPh>
    <rPh sb="117" eb="119">
      <t>クマモト</t>
    </rPh>
    <rPh sb="119" eb="121">
      <t>ジシン</t>
    </rPh>
    <rPh sb="122" eb="124">
      <t>エイキョウ</t>
    </rPh>
    <rPh sb="127" eb="128">
      <t>オ</t>
    </rPh>
    <rPh sb="129" eb="130">
      <t>コ</t>
    </rPh>
    <rPh sb="132" eb="134">
      <t>ホウニチ</t>
    </rPh>
    <rPh sb="134" eb="136">
      <t>ジュヨウ</t>
    </rPh>
    <rPh sb="136" eb="138">
      <t>カイフク</t>
    </rPh>
    <rPh sb="138" eb="139">
      <t>トウ</t>
    </rPh>
    <rPh sb="140" eb="142">
      <t>キンキュウ</t>
    </rPh>
    <rPh sb="157" eb="159">
      <t>ケイジョウ</t>
    </rPh>
    <rPh sb="170" eb="172">
      <t>キカク</t>
    </rPh>
    <rPh sb="172" eb="174">
      <t>キョウソウ</t>
    </rPh>
    <rPh sb="175" eb="176">
      <t>ヘ</t>
    </rPh>
    <rPh sb="177" eb="179">
      <t>ズイイ</t>
    </rPh>
    <rPh sb="179" eb="181">
      <t>ケイヤク</t>
    </rPh>
    <rPh sb="185" eb="187">
      <t>バアイ</t>
    </rPh>
    <rPh sb="188" eb="191">
      <t>オウボシャ</t>
    </rPh>
    <rPh sb="191" eb="192">
      <t>スウ</t>
    </rPh>
    <rPh sb="197" eb="199">
      <t>キサイ</t>
    </rPh>
    <rPh sb="199" eb="201">
      <t>ホウホウ</t>
    </rPh>
    <rPh sb="202" eb="204">
      <t>ミナオ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</si>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</sst>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740</xdr:row>
      <xdr:rowOff>333375</xdr:rowOff>
    </xdr:from>
    <xdr:to>
      <xdr:col>33</xdr:col>
      <xdr:colOff>172371</xdr:colOff>
      <xdr:row>743</xdr:row>
      <xdr:rowOff>187325</xdr:rowOff>
    </xdr:to>
    <xdr:sp macro="" textlink="">
      <xdr:nvSpPr>
        <xdr:cNvPr id="16" name="テキスト ボックス 2"/>
        <xdr:cNvSpPr txBox="1"/>
      </xdr:nvSpPr>
      <xdr:spPr>
        <a:xfrm>
          <a:off x="4600575" y="62112525"/>
          <a:ext cx="2172621" cy="911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9</xdr:col>
      <xdr:colOff>190500</xdr:colOff>
      <xdr:row>743</xdr:row>
      <xdr:rowOff>352423</xdr:rowOff>
    </xdr:from>
    <xdr:to>
      <xdr:col>47</xdr:col>
      <xdr:colOff>152400</xdr:colOff>
      <xdr:row>747</xdr:row>
      <xdr:rowOff>190499</xdr:rowOff>
    </xdr:to>
    <xdr:sp macro="" textlink="">
      <xdr:nvSpPr>
        <xdr:cNvPr id="24" name="大かっこ 23"/>
        <xdr:cNvSpPr/>
      </xdr:nvSpPr>
      <xdr:spPr>
        <a:xfrm flipV="1">
          <a:off x="1990725" y="63188848"/>
          <a:ext cx="7562850" cy="1247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744</xdr:row>
      <xdr:rowOff>171449</xdr:rowOff>
    </xdr:from>
    <xdr:to>
      <xdr:col>46</xdr:col>
      <xdr:colOff>133350</xdr:colOff>
      <xdr:row>747</xdr:row>
      <xdr:rowOff>85725</xdr:rowOff>
    </xdr:to>
    <xdr:sp macro="" textlink="">
      <xdr:nvSpPr>
        <xdr:cNvPr id="30" name="テキスト ボックス 10"/>
        <xdr:cNvSpPr txBox="1"/>
      </xdr:nvSpPr>
      <xdr:spPr>
        <a:xfrm>
          <a:off x="2200275" y="63360299"/>
          <a:ext cx="71342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28</xdr:col>
      <xdr:colOff>114300</xdr:colOff>
      <xdr:row>748</xdr:row>
      <xdr:rowOff>190500</xdr:rowOff>
    </xdr:from>
    <xdr:to>
      <xdr:col>28</xdr:col>
      <xdr:colOff>114300</xdr:colOff>
      <xdr:row>750</xdr:row>
      <xdr:rowOff>177800</xdr:rowOff>
    </xdr:to>
    <xdr:sp macro="" textlink="">
      <xdr:nvSpPr>
        <xdr:cNvPr id="31" name="Line 425"/>
        <xdr:cNvSpPr>
          <a:spLocks noChangeShapeType="1"/>
        </xdr:cNvSpPr>
      </xdr:nvSpPr>
      <xdr:spPr bwMode="auto">
        <a:xfrm>
          <a:off x="5715000" y="64789050"/>
          <a:ext cx="0" cy="692150"/>
        </a:xfrm>
        <a:prstGeom prst="line">
          <a:avLst/>
        </a:prstGeom>
        <a:noFill/>
        <a:ln w="19050">
          <a:solidFill>
            <a:srgbClr val="000000"/>
          </a:solidFill>
          <a:round/>
          <a:headEnd/>
          <a:tailEnd type="arrow" w="med" len="med"/>
        </a:ln>
      </xdr:spPr>
    </xdr:sp>
    <xdr:clientData/>
  </xdr:twoCellAnchor>
  <xdr:twoCellAnchor>
    <xdr:from>
      <xdr:col>18</xdr:col>
      <xdr:colOff>85725</xdr:colOff>
      <xdr:row>751</xdr:row>
      <xdr:rowOff>238125</xdr:rowOff>
    </xdr:from>
    <xdr:to>
      <xdr:col>38</xdr:col>
      <xdr:colOff>125412</xdr:colOff>
      <xdr:row>753</xdr:row>
      <xdr:rowOff>234651</xdr:rowOff>
    </xdr:to>
    <xdr:sp macro="" textlink="">
      <xdr:nvSpPr>
        <xdr:cNvPr id="32" name="テキスト ボックス 4"/>
        <xdr:cNvSpPr txBox="1"/>
      </xdr:nvSpPr>
      <xdr:spPr>
        <a:xfrm rot="10800000" flipV="1">
          <a:off x="3686175" y="65893950"/>
          <a:ext cx="4040187" cy="701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xdr:colOff>
      <xdr:row>755</xdr:row>
      <xdr:rowOff>9525</xdr:rowOff>
    </xdr:from>
    <xdr:to>
      <xdr:col>47</xdr:col>
      <xdr:colOff>171450</xdr:colOff>
      <xdr:row>757</xdr:row>
      <xdr:rowOff>28575</xdr:rowOff>
    </xdr:to>
    <xdr:sp macro="" textlink="">
      <xdr:nvSpPr>
        <xdr:cNvPr id="33" name="大かっこ 5"/>
        <xdr:cNvSpPr/>
      </xdr:nvSpPr>
      <xdr:spPr>
        <a:xfrm>
          <a:off x="2009775" y="67256025"/>
          <a:ext cx="7562850" cy="1038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11</xdr:col>
      <xdr:colOff>142875</xdr:colOff>
      <xdr:row>755</xdr:row>
      <xdr:rowOff>104775</xdr:rowOff>
    </xdr:from>
    <xdr:to>
      <xdr:col>46</xdr:col>
      <xdr:colOff>95250</xdr:colOff>
      <xdr:row>757</xdr:row>
      <xdr:rowOff>38100</xdr:rowOff>
    </xdr:to>
    <xdr:sp macro="" textlink="">
      <xdr:nvSpPr>
        <xdr:cNvPr id="34" name="テキスト ボックス 7"/>
        <xdr:cNvSpPr txBox="1"/>
      </xdr:nvSpPr>
      <xdr:spPr>
        <a:xfrm>
          <a:off x="2343150" y="67351275"/>
          <a:ext cx="69532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28</xdr:col>
      <xdr:colOff>95250</xdr:colOff>
      <xdr:row>757</xdr:row>
      <xdr:rowOff>428625</xdr:rowOff>
    </xdr:from>
    <xdr:to>
      <xdr:col>28</xdr:col>
      <xdr:colOff>95250</xdr:colOff>
      <xdr:row>758</xdr:row>
      <xdr:rowOff>454025</xdr:rowOff>
    </xdr:to>
    <xdr:sp macro="" textlink="">
      <xdr:nvSpPr>
        <xdr:cNvPr id="35" name="Line 425"/>
        <xdr:cNvSpPr>
          <a:spLocks noChangeShapeType="1"/>
        </xdr:cNvSpPr>
      </xdr:nvSpPr>
      <xdr:spPr bwMode="auto">
        <a:xfrm>
          <a:off x="5695950" y="68513325"/>
          <a:ext cx="0" cy="692150"/>
        </a:xfrm>
        <a:prstGeom prst="line">
          <a:avLst/>
        </a:prstGeom>
        <a:noFill/>
        <a:ln w="19050">
          <a:solidFill>
            <a:srgbClr val="000000"/>
          </a:solidFill>
          <a:round/>
          <a:headEnd/>
          <a:tailEnd type="arrow" w="med" len="med"/>
        </a:ln>
      </xdr:spPr>
    </xdr:sp>
    <xdr:clientData/>
  </xdr:twoCellAnchor>
  <xdr:twoCellAnchor>
    <xdr:from>
      <xdr:col>8</xdr:col>
      <xdr:colOff>0</xdr:colOff>
      <xdr:row>758</xdr:row>
      <xdr:rowOff>0</xdr:rowOff>
    </xdr:from>
    <xdr:to>
      <xdr:col>19</xdr:col>
      <xdr:colOff>103187</xdr:colOff>
      <xdr:row>759</xdr:row>
      <xdr:rowOff>325437</xdr:rowOff>
    </xdr:to>
    <xdr:sp macro="" textlink="">
      <xdr:nvSpPr>
        <xdr:cNvPr id="36" name="テキスト ボックス 35"/>
        <xdr:cNvSpPr txBox="1"/>
      </xdr:nvSpPr>
      <xdr:spPr>
        <a:xfrm>
          <a:off x="1587500" y="69000688"/>
          <a:ext cx="2286000"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17</xdr:col>
      <xdr:colOff>190500</xdr:colOff>
      <xdr:row>760</xdr:row>
      <xdr:rowOff>9525</xdr:rowOff>
    </xdr:from>
    <xdr:ext cx="4032250" cy="706438"/>
    <xdr:sp macro="" textlink="">
      <xdr:nvSpPr>
        <xdr:cNvPr id="38" name="Rectangle 102"/>
        <xdr:cNvSpPr>
          <a:spLocks noChangeArrowheads="1"/>
        </xdr:cNvSpPr>
      </xdr:nvSpPr>
      <xdr:spPr bwMode="auto">
        <a:xfrm>
          <a:off x="3590925" y="6979920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453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4,660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13</xdr:col>
      <xdr:colOff>190501</xdr:colOff>
      <xdr:row>762</xdr:row>
      <xdr:rowOff>257176</xdr:rowOff>
    </xdr:from>
    <xdr:to>
      <xdr:col>43</xdr:col>
      <xdr:colOff>1</xdr:colOff>
      <xdr:row>764</xdr:row>
      <xdr:rowOff>285751</xdr:rowOff>
    </xdr:to>
    <xdr:sp macro="" textlink="">
      <xdr:nvSpPr>
        <xdr:cNvPr id="39" name="大かっこ 5"/>
        <xdr:cNvSpPr/>
      </xdr:nvSpPr>
      <xdr:spPr>
        <a:xfrm>
          <a:off x="2790826" y="70904101"/>
          <a:ext cx="5810250" cy="7239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237</v>
      </c>
      <c r="AT2" s="187"/>
      <c r="AU2" s="187"/>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583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7" t="s">
        <v>179</v>
      </c>
      <c r="H5" s="528"/>
      <c r="I5" s="528"/>
      <c r="J5" s="528"/>
      <c r="K5" s="528"/>
      <c r="L5" s="528"/>
      <c r="M5" s="529" t="s">
        <v>67</v>
      </c>
      <c r="N5" s="530"/>
      <c r="O5" s="530"/>
      <c r="P5" s="530"/>
      <c r="Q5" s="530"/>
      <c r="R5" s="531"/>
      <c r="S5" s="532" t="s">
        <v>132</v>
      </c>
      <c r="T5" s="528"/>
      <c r="U5" s="528"/>
      <c r="V5" s="528"/>
      <c r="W5" s="528"/>
      <c r="X5" s="533"/>
      <c r="Y5" s="704" t="s">
        <v>3</v>
      </c>
      <c r="Z5" s="705"/>
      <c r="AA5" s="705"/>
      <c r="AB5" s="705"/>
      <c r="AC5" s="705"/>
      <c r="AD5" s="706"/>
      <c r="AE5" s="707" t="s">
        <v>584</v>
      </c>
      <c r="AF5" s="707"/>
      <c r="AG5" s="707"/>
      <c r="AH5" s="707"/>
      <c r="AI5" s="707"/>
      <c r="AJ5" s="707"/>
      <c r="AK5" s="707"/>
      <c r="AL5" s="707"/>
      <c r="AM5" s="707"/>
      <c r="AN5" s="707"/>
      <c r="AO5" s="707"/>
      <c r="AP5" s="708"/>
      <c r="AQ5" s="709" t="s">
        <v>678</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585</v>
      </c>
      <c r="H7" s="823"/>
      <c r="I7" s="823"/>
      <c r="J7" s="823"/>
      <c r="K7" s="823"/>
      <c r="L7" s="823"/>
      <c r="M7" s="823"/>
      <c r="N7" s="823"/>
      <c r="O7" s="823"/>
      <c r="P7" s="823"/>
      <c r="Q7" s="823"/>
      <c r="R7" s="823"/>
      <c r="S7" s="823"/>
      <c r="T7" s="823"/>
      <c r="U7" s="823"/>
      <c r="V7" s="823"/>
      <c r="W7" s="823"/>
      <c r="X7" s="824"/>
      <c r="Y7" s="386" t="s">
        <v>5</v>
      </c>
      <c r="Z7" s="275"/>
      <c r="AA7" s="275"/>
      <c r="AB7" s="275"/>
      <c r="AC7" s="275"/>
      <c r="AD7" s="387"/>
      <c r="AE7" s="376" t="s">
        <v>661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391</v>
      </c>
      <c r="B8" s="820"/>
      <c r="C8" s="820"/>
      <c r="D8" s="820"/>
      <c r="E8" s="820"/>
      <c r="F8" s="821"/>
      <c r="G8" s="193" t="str">
        <f>入力規則等!A26</f>
        <v>観光立国</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9" t="s">
        <v>586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04.25" customHeight="1" x14ac:dyDescent="0.15">
      <c r="A10" s="729" t="s">
        <v>31</v>
      </c>
      <c r="B10" s="730"/>
      <c r="C10" s="730"/>
      <c r="D10" s="730"/>
      <c r="E10" s="730"/>
      <c r="F10" s="730"/>
      <c r="G10" s="665" t="s">
        <v>587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1912</v>
      </c>
      <c r="Q13" s="183"/>
      <c r="R13" s="183"/>
      <c r="S13" s="183"/>
      <c r="T13" s="183"/>
      <c r="U13" s="183"/>
      <c r="V13" s="184"/>
      <c r="W13" s="182">
        <v>6542</v>
      </c>
      <c r="X13" s="183"/>
      <c r="Y13" s="183"/>
      <c r="Z13" s="183"/>
      <c r="AA13" s="183"/>
      <c r="AB13" s="183"/>
      <c r="AC13" s="184"/>
      <c r="AD13" s="182">
        <v>7037</v>
      </c>
      <c r="AE13" s="183"/>
      <c r="AF13" s="183"/>
      <c r="AG13" s="183"/>
      <c r="AH13" s="183"/>
      <c r="AI13" s="183"/>
      <c r="AJ13" s="184"/>
      <c r="AK13" s="182">
        <v>7820</v>
      </c>
      <c r="AL13" s="183"/>
      <c r="AM13" s="183"/>
      <c r="AN13" s="183"/>
      <c r="AO13" s="183"/>
      <c r="AP13" s="183"/>
      <c r="AQ13" s="184"/>
      <c r="AR13" s="179">
        <v>10300</v>
      </c>
      <c r="AS13" s="180"/>
      <c r="AT13" s="180"/>
      <c r="AU13" s="180"/>
      <c r="AV13" s="180"/>
      <c r="AW13" s="180"/>
      <c r="AX13" s="385"/>
    </row>
    <row r="14" spans="1:50" ht="21" customHeight="1" x14ac:dyDescent="0.15">
      <c r="A14" s="102"/>
      <c r="B14" s="103"/>
      <c r="C14" s="103"/>
      <c r="D14" s="103"/>
      <c r="E14" s="103"/>
      <c r="F14" s="104"/>
      <c r="G14" s="734"/>
      <c r="H14" s="735"/>
      <c r="I14" s="552" t="s">
        <v>9</v>
      </c>
      <c r="J14" s="621"/>
      <c r="K14" s="621"/>
      <c r="L14" s="621"/>
      <c r="M14" s="621"/>
      <c r="N14" s="621"/>
      <c r="O14" s="622"/>
      <c r="P14" s="182">
        <v>3716</v>
      </c>
      <c r="Q14" s="183"/>
      <c r="R14" s="183"/>
      <c r="S14" s="183"/>
      <c r="T14" s="183"/>
      <c r="U14" s="183"/>
      <c r="V14" s="184"/>
      <c r="W14" s="182">
        <v>4184</v>
      </c>
      <c r="X14" s="183"/>
      <c r="Y14" s="183"/>
      <c r="Z14" s="183"/>
      <c r="AA14" s="183"/>
      <c r="AB14" s="183"/>
      <c r="AC14" s="184"/>
      <c r="AD14" s="182">
        <v>4500</v>
      </c>
      <c r="AE14" s="183"/>
      <c r="AF14" s="183"/>
      <c r="AG14" s="183"/>
      <c r="AH14" s="183"/>
      <c r="AI14" s="183"/>
      <c r="AJ14" s="184"/>
      <c r="AK14" s="182" t="s">
        <v>680</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2" t="s">
        <v>52</v>
      </c>
      <c r="J15" s="553"/>
      <c r="K15" s="553"/>
      <c r="L15" s="553"/>
      <c r="M15" s="553"/>
      <c r="N15" s="553"/>
      <c r="O15" s="554"/>
      <c r="P15" s="182" t="s">
        <v>544</v>
      </c>
      <c r="Q15" s="183"/>
      <c r="R15" s="183"/>
      <c r="S15" s="183"/>
      <c r="T15" s="183"/>
      <c r="U15" s="183"/>
      <c r="V15" s="184"/>
      <c r="W15" s="182" t="s">
        <v>588</v>
      </c>
      <c r="X15" s="183"/>
      <c r="Y15" s="183"/>
      <c r="Z15" s="183"/>
      <c r="AA15" s="183"/>
      <c r="AB15" s="183"/>
      <c r="AC15" s="184"/>
      <c r="AD15" s="182" t="s">
        <v>544</v>
      </c>
      <c r="AE15" s="183"/>
      <c r="AF15" s="183"/>
      <c r="AG15" s="183"/>
      <c r="AH15" s="183"/>
      <c r="AI15" s="183"/>
      <c r="AJ15" s="184"/>
      <c r="AK15" s="182" t="s">
        <v>544</v>
      </c>
      <c r="AL15" s="183"/>
      <c r="AM15" s="183"/>
      <c r="AN15" s="183"/>
      <c r="AO15" s="183"/>
      <c r="AP15" s="183"/>
      <c r="AQ15" s="184"/>
      <c r="AR15" s="182" t="s">
        <v>680</v>
      </c>
      <c r="AS15" s="183"/>
      <c r="AT15" s="183"/>
      <c r="AU15" s="183"/>
      <c r="AV15" s="183"/>
      <c r="AW15" s="183"/>
      <c r="AX15" s="620"/>
    </row>
    <row r="16" spans="1:50" ht="21" customHeight="1" x14ac:dyDescent="0.15">
      <c r="A16" s="102"/>
      <c r="B16" s="103"/>
      <c r="C16" s="103"/>
      <c r="D16" s="103"/>
      <c r="E16" s="103"/>
      <c r="F16" s="104"/>
      <c r="G16" s="734"/>
      <c r="H16" s="735"/>
      <c r="I16" s="552" t="s">
        <v>53</v>
      </c>
      <c r="J16" s="553"/>
      <c r="K16" s="553"/>
      <c r="L16" s="553"/>
      <c r="M16" s="553"/>
      <c r="N16" s="553"/>
      <c r="O16" s="554"/>
      <c r="P16" s="182" t="s">
        <v>588</v>
      </c>
      <c r="Q16" s="183"/>
      <c r="R16" s="183"/>
      <c r="S16" s="183"/>
      <c r="T16" s="183"/>
      <c r="U16" s="183"/>
      <c r="V16" s="184"/>
      <c r="W16" s="182" t="s">
        <v>544</v>
      </c>
      <c r="X16" s="183"/>
      <c r="Y16" s="183"/>
      <c r="Z16" s="183"/>
      <c r="AA16" s="183"/>
      <c r="AB16" s="183"/>
      <c r="AC16" s="184"/>
      <c r="AD16" s="182" t="s">
        <v>544</v>
      </c>
      <c r="AE16" s="183"/>
      <c r="AF16" s="183"/>
      <c r="AG16" s="183"/>
      <c r="AH16" s="183"/>
      <c r="AI16" s="183"/>
      <c r="AJ16" s="184"/>
      <c r="AK16" s="182" t="s">
        <v>680</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2" t="s">
        <v>51</v>
      </c>
      <c r="J17" s="621"/>
      <c r="K17" s="621"/>
      <c r="L17" s="621"/>
      <c r="M17" s="621"/>
      <c r="N17" s="621"/>
      <c r="O17" s="622"/>
      <c r="P17" s="182" t="s">
        <v>544</v>
      </c>
      <c r="Q17" s="183"/>
      <c r="R17" s="183"/>
      <c r="S17" s="183"/>
      <c r="T17" s="183"/>
      <c r="U17" s="183"/>
      <c r="V17" s="184"/>
      <c r="W17" s="182" t="s">
        <v>544</v>
      </c>
      <c r="X17" s="183"/>
      <c r="Y17" s="183"/>
      <c r="Z17" s="183"/>
      <c r="AA17" s="183"/>
      <c r="AB17" s="183"/>
      <c r="AC17" s="184"/>
      <c r="AD17" s="182" t="s">
        <v>544</v>
      </c>
      <c r="AE17" s="183"/>
      <c r="AF17" s="183"/>
      <c r="AG17" s="183"/>
      <c r="AH17" s="183"/>
      <c r="AI17" s="183"/>
      <c r="AJ17" s="184"/>
      <c r="AK17" s="182" t="s">
        <v>544</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6"/>
      <c r="H18" s="737"/>
      <c r="I18" s="724" t="s">
        <v>21</v>
      </c>
      <c r="J18" s="725"/>
      <c r="K18" s="725"/>
      <c r="L18" s="725"/>
      <c r="M18" s="725"/>
      <c r="N18" s="725"/>
      <c r="O18" s="726"/>
      <c r="P18" s="203">
        <f>SUM(P13:V17)</f>
        <v>5628</v>
      </c>
      <c r="Q18" s="204"/>
      <c r="R18" s="204"/>
      <c r="S18" s="204"/>
      <c r="T18" s="204"/>
      <c r="U18" s="204"/>
      <c r="V18" s="205"/>
      <c r="W18" s="203">
        <f>SUM(W13:AC17)</f>
        <v>10726</v>
      </c>
      <c r="X18" s="204"/>
      <c r="Y18" s="204"/>
      <c r="Z18" s="204"/>
      <c r="AA18" s="204"/>
      <c r="AB18" s="204"/>
      <c r="AC18" s="205"/>
      <c r="AD18" s="203">
        <f>SUM(AD13:AJ17)</f>
        <v>11537</v>
      </c>
      <c r="AE18" s="204"/>
      <c r="AF18" s="204"/>
      <c r="AG18" s="204"/>
      <c r="AH18" s="204"/>
      <c r="AI18" s="204"/>
      <c r="AJ18" s="205"/>
      <c r="AK18" s="203">
        <f>SUM(AK13:AQ17)</f>
        <v>7820</v>
      </c>
      <c r="AL18" s="204"/>
      <c r="AM18" s="204"/>
      <c r="AN18" s="204"/>
      <c r="AO18" s="204"/>
      <c r="AP18" s="204"/>
      <c r="AQ18" s="205"/>
      <c r="AR18" s="203">
        <f>SUM(AR13:AX17)</f>
        <v>10300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5628</v>
      </c>
      <c r="Q19" s="183"/>
      <c r="R19" s="183"/>
      <c r="S19" s="183"/>
      <c r="T19" s="183"/>
      <c r="U19" s="183"/>
      <c r="V19" s="184"/>
      <c r="W19" s="182">
        <v>10726</v>
      </c>
      <c r="X19" s="183"/>
      <c r="Y19" s="183"/>
      <c r="Z19" s="183"/>
      <c r="AA19" s="183"/>
      <c r="AB19" s="183"/>
      <c r="AC19" s="184"/>
      <c r="AD19" s="182">
        <v>11537</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4" t="s">
        <v>508</v>
      </c>
      <c r="H21" s="905"/>
      <c r="I21" s="905"/>
      <c r="J21" s="905"/>
      <c r="K21" s="905"/>
      <c r="L21" s="905"/>
      <c r="M21" s="905"/>
      <c r="N21" s="905"/>
      <c r="O21" s="905"/>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8.75" customHeight="1" x14ac:dyDescent="0.15">
      <c r="A23" s="162"/>
      <c r="B23" s="163"/>
      <c r="C23" s="163"/>
      <c r="D23" s="163"/>
      <c r="E23" s="163"/>
      <c r="F23" s="164"/>
      <c r="G23" s="147" t="s">
        <v>589</v>
      </c>
      <c r="H23" s="148"/>
      <c r="I23" s="148"/>
      <c r="J23" s="148"/>
      <c r="K23" s="148"/>
      <c r="L23" s="148"/>
      <c r="M23" s="148"/>
      <c r="N23" s="148"/>
      <c r="O23" s="149"/>
      <c r="P23" s="179">
        <v>7820</v>
      </c>
      <c r="Q23" s="180"/>
      <c r="R23" s="180"/>
      <c r="S23" s="180"/>
      <c r="T23" s="180"/>
      <c r="U23" s="180"/>
      <c r="V23" s="181"/>
      <c r="W23" s="179">
        <v>10300</v>
      </c>
      <c r="X23" s="180"/>
      <c r="Y23" s="180"/>
      <c r="Z23" s="180"/>
      <c r="AA23" s="180"/>
      <c r="AB23" s="180"/>
      <c r="AC23" s="181"/>
      <c r="AD23" s="170" t="s">
        <v>667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7820</v>
      </c>
      <c r="Q29" s="207"/>
      <c r="R29" s="207"/>
      <c r="S29" s="207"/>
      <c r="T29" s="207"/>
      <c r="U29" s="207"/>
      <c r="V29" s="208"/>
      <c r="W29" s="206">
        <f>AR13</f>
        <v>10300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2"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3" t="s">
        <v>356</v>
      </c>
      <c r="AR30" s="634"/>
      <c r="AS30" s="634"/>
      <c r="AT30" s="635"/>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0"/>
      <c r="AC31" s="331"/>
      <c r="AD31" s="332"/>
      <c r="AE31" s="369"/>
      <c r="AF31" s="369"/>
      <c r="AG31" s="369"/>
      <c r="AH31" s="369"/>
      <c r="AI31" s="369"/>
      <c r="AJ31" s="369"/>
      <c r="AK31" s="369"/>
      <c r="AL31" s="369"/>
      <c r="AM31" s="369"/>
      <c r="AN31" s="369"/>
      <c r="AO31" s="369"/>
      <c r="AP31" s="330"/>
      <c r="AQ31" s="209" t="s">
        <v>664</v>
      </c>
      <c r="AR31" s="198"/>
      <c r="AS31" s="132" t="s">
        <v>357</v>
      </c>
      <c r="AT31" s="133"/>
      <c r="AU31" s="265">
        <v>32</v>
      </c>
      <c r="AV31" s="265"/>
      <c r="AW31" s="370" t="s">
        <v>301</v>
      </c>
      <c r="AX31" s="371"/>
    </row>
    <row r="32" spans="1:50" ht="23.25" customHeight="1" x14ac:dyDescent="0.15">
      <c r="A32" s="537"/>
      <c r="B32" s="535"/>
      <c r="C32" s="535"/>
      <c r="D32" s="535"/>
      <c r="E32" s="535"/>
      <c r="F32" s="536"/>
      <c r="G32" s="511" t="s">
        <v>574</v>
      </c>
      <c r="H32" s="512"/>
      <c r="I32" s="512"/>
      <c r="J32" s="512"/>
      <c r="K32" s="512"/>
      <c r="L32" s="512"/>
      <c r="M32" s="512"/>
      <c r="N32" s="512"/>
      <c r="O32" s="513"/>
      <c r="P32" s="121" t="s">
        <v>575</v>
      </c>
      <c r="Q32" s="121"/>
      <c r="R32" s="121"/>
      <c r="S32" s="121"/>
      <c r="T32" s="121"/>
      <c r="U32" s="121"/>
      <c r="V32" s="121"/>
      <c r="W32" s="121"/>
      <c r="X32" s="212"/>
      <c r="Y32" s="336" t="s">
        <v>13</v>
      </c>
      <c r="Z32" s="520"/>
      <c r="AA32" s="521"/>
      <c r="AB32" s="522" t="s">
        <v>545</v>
      </c>
      <c r="AC32" s="522"/>
      <c r="AD32" s="522"/>
      <c r="AE32" s="349">
        <v>1341</v>
      </c>
      <c r="AF32" s="350"/>
      <c r="AG32" s="350"/>
      <c r="AH32" s="350"/>
      <c r="AI32" s="349">
        <v>1974</v>
      </c>
      <c r="AJ32" s="350"/>
      <c r="AK32" s="350"/>
      <c r="AL32" s="350"/>
      <c r="AM32" s="349">
        <v>2404</v>
      </c>
      <c r="AN32" s="350"/>
      <c r="AO32" s="350"/>
      <c r="AP32" s="350"/>
      <c r="AQ32" s="189" t="s">
        <v>544</v>
      </c>
      <c r="AR32" s="190"/>
      <c r="AS32" s="190"/>
      <c r="AT32" s="191"/>
      <c r="AU32" s="350"/>
      <c r="AV32" s="350"/>
      <c r="AW32" s="350"/>
      <c r="AX32" s="367"/>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545</v>
      </c>
      <c r="AC33" s="492"/>
      <c r="AD33" s="492"/>
      <c r="AE33" s="349">
        <v>2000</v>
      </c>
      <c r="AF33" s="350"/>
      <c r="AG33" s="350"/>
      <c r="AH33" s="350"/>
      <c r="AI33" s="349">
        <v>2000</v>
      </c>
      <c r="AJ33" s="350"/>
      <c r="AK33" s="350"/>
      <c r="AL33" s="350"/>
      <c r="AM33" s="349">
        <v>4000</v>
      </c>
      <c r="AN33" s="350"/>
      <c r="AO33" s="350"/>
      <c r="AP33" s="350"/>
      <c r="AQ33" s="189" t="s">
        <v>544</v>
      </c>
      <c r="AR33" s="190"/>
      <c r="AS33" s="190"/>
      <c r="AT33" s="191"/>
      <c r="AU33" s="350">
        <v>4000</v>
      </c>
      <c r="AV33" s="350"/>
      <c r="AW33" s="350"/>
      <c r="AX33" s="367"/>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f>AE32/AE33*100</f>
        <v>67.05</v>
      </c>
      <c r="AF34" s="350"/>
      <c r="AG34" s="350"/>
      <c r="AH34" s="350"/>
      <c r="AI34" s="349">
        <f t="shared" ref="AI34" si="4">AI32/AI33*100</f>
        <v>98.7</v>
      </c>
      <c r="AJ34" s="350"/>
      <c r="AK34" s="350"/>
      <c r="AL34" s="350"/>
      <c r="AM34" s="349">
        <f t="shared" ref="AM34" si="5">AM32/AM33*100</f>
        <v>60.099999999999994</v>
      </c>
      <c r="AN34" s="350"/>
      <c r="AO34" s="350"/>
      <c r="AP34" s="350"/>
      <c r="AQ34" s="189" t="s">
        <v>544</v>
      </c>
      <c r="AR34" s="190"/>
      <c r="AS34" s="190"/>
      <c r="AT34" s="191"/>
      <c r="AU34" s="350"/>
      <c r="AV34" s="350"/>
      <c r="AW34" s="350"/>
      <c r="AX34" s="367"/>
    </row>
    <row r="35" spans="1:50" ht="23.25" customHeight="1" x14ac:dyDescent="0.15">
      <c r="A35" s="878" t="s">
        <v>534</v>
      </c>
      <c r="B35" s="879"/>
      <c r="C35" s="879"/>
      <c r="D35" s="879"/>
      <c r="E35" s="879"/>
      <c r="F35" s="880"/>
      <c r="G35" s="884" t="s">
        <v>594</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6" t="s">
        <v>501</v>
      </c>
      <c r="B37" s="637"/>
      <c r="C37" s="637"/>
      <c r="D37" s="637"/>
      <c r="E37" s="637"/>
      <c r="F37" s="638"/>
      <c r="G37" s="747" t="s">
        <v>266</v>
      </c>
      <c r="H37" s="374"/>
      <c r="I37" s="374"/>
      <c r="J37" s="374"/>
      <c r="K37" s="374"/>
      <c r="L37" s="374"/>
      <c r="M37" s="374"/>
      <c r="N37" s="374"/>
      <c r="O37" s="624"/>
      <c r="P37" s="623" t="s">
        <v>60</v>
      </c>
      <c r="Q37" s="374"/>
      <c r="R37" s="374"/>
      <c r="S37" s="374"/>
      <c r="T37" s="374"/>
      <c r="U37" s="374"/>
      <c r="V37" s="374"/>
      <c r="W37" s="374"/>
      <c r="X37" s="624"/>
      <c r="Y37" s="625"/>
      <c r="Z37" s="626"/>
      <c r="AA37" s="627"/>
      <c r="AB37" s="373" t="s">
        <v>12</v>
      </c>
      <c r="AC37" s="628"/>
      <c r="AD37" s="629"/>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0"/>
      <c r="AC38" s="331"/>
      <c r="AD38" s="332"/>
      <c r="AE38" s="369"/>
      <c r="AF38" s="369"/>
      <c r="AG38" s="369"/>
      <c r="AH38" s="369"/>
      <c r="AI38" s="369"/>
      <c r="AJ38" s="369"/>
      <c r="AK38" s="369"/>
      <c r="AL38" s="369"/>
      <c r="AM38" s="369"/>
      <c r="AN38" s="369"/>
      <c r="AO38" s="369"/>
      <c r="AP38" s="330"/>
      <c r="AQ38" s="209" t="s">
        <v>664</v>
      </c>
      <c r="AR38" s="198"/>
      <c r="AS38" s="132" t="s">
        <v>357</v>
      </c>
      <c r="AT38" s="133"/>
      <c r="AU38" s="265">
        <v>32</v>
      </c>
      <c r="AV38" s="265"/>
      <c r="AW38" s="370" t="s">
        <v>301</v>
      </c>
      <c r="AX38" s="371"/>
    </row>
    <row r="39" spans="1:50" ht="23.25" customHeight="1" x14ac:dyDescent="0.15">
      <c r="A39" s="537"/>
      <c r="B39" s="535"/>
      <c r="C39" s="535"/>
      <c r="D39" s="535"/>
      <c r="E39" s="535"/>
      <c r="F39" s="536"/>
      <c r="G39" s="511" t="s">
        <v>576</v>
      </c>
      <c r="H39" s="512"/>
      <c r="I39" s="512"/>
      <c r="J39" s="512"/>
      <c r="K39" s="512"/>
      <c r="L39" s="512"/>
      <c r="M39" s="512"/>
      <c r="N39" s="512"/>
      <c r="O39" s="513"/>
      <c r="P39" s="121" t="s">
        <v>577</v>
      </c>
      <c r="Q39" s="121"/>
      <c r="R39" s="121"/>
      <c r="S39" s="121"/>
      <c r="T39" s="121"/>
      <c r="U39" s="121"/>
      <c r="V39" s="121"/>
      <c r="W39" s="121"/>
      <c r="X39" s="212"/>
      <c r="Y39" s="336" t="s">
        <v>13</v>
      </c>
      <c r="Z39" s="520"/>
      <c r="AA39" s="521"/>
      <c r="AB39" s="522" t="s">
        <v>546</v>
      </c>
      <c r="AC39" s="522"/>
      <c r="AD39" s="522"/>
      <c r="AE39" s="349" t="s">
        <v>544</v>
      </c>
      <c r="AF39" s="350"/>
      <c r="AG39" s="350"/>
      <c r="AH39" s="350"/>
      <c r="AI39" s="349">
        <v>3.5</v>
      </c>
      <c r="AJ39" s="350"/>
      <c r="AK39" s="350"/>
      <c r="AL39" s="350"/>
      <c r="AM39" s="349">
        <v>3.7</v>
      </c>
      <c r="AN39" s="350"/>
      <c r="AO39" s="350"/>
      <c r="AP39" s="350"/>
      <c r="AQ39" s="189" t="s">
        <v>544</v>
      </c>
      <c r="AR39" s="190"/>
      <c r="AS39" s="190"/>
      <c r="AT39" s="191"/>
      <c r="AU39" s="350"/>
      <c r="AV39" s="350"/>
      <c r="AW39" s="350"/>
      <c r="AX39" s="367"/>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546</v>
      </c>
      <c r="AC40" s="492"/>
      <c r="AD40" s="492"/>
      <c r="AE40" s="349" t="s">
        <v>544</v>
      </c>
      <c r="AF40" s="350"/>
      <c r="AG40" s="350"/>
      <c r="AH40" s="350"/>
      <c r="AI40" s="349">
        <v>4</v>
      </c>
      <c r="AJ40" s="350"/>
      <c r="AK40" s="350"/>
      <c r="AL40" s="350"/>
      <c r="AM40" s="349">
        <v>8</v>
      </c>
      <c r="AN40" s="350"/>
      <c r="AO40" s="350"/>
      <c r="AP40" s="350"/>
      <c r="AQ40" s="189" t="s">
        <v>544</v>
      </c>
      <c r="AR40" s="190"/>
      <c r="AS40" s="190"/>
      <c r="AT40" s="191"/>
      <c r="AU40" s="350">
        <v>8</v>
      </c>
      <c r="AV40" s="350"/>
      <c r="AW40" s="350"/>
      <c r="AX40" s="367"/>
    </row>
    <row r="41" spans="1:50" ht="23.25" customHeight="1" x14ac:dyDescent="0.15">
      <c r="A41" s="639"/>
      <c r="B41" s="640"/>
      <c r="C41" s="640"/>
      <c r="D41" s="640"/>
      <c r="E41" s="640"/>
      <c r="F41" s="641"/>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t="s">
        <v>544</v>
      </c>
      <c r="AF41" s="350"/>
      <c r="AG41" s="350"/>
      <c r="AH41" s="350"/>
      <c r="AI41" s="349">
        <f>AI39/AI40*100</f>
        <v>87.5</v>
      </c>
      <c r="AJ41" s="350"/>
      <c r="AK41" s="350"/>
      <c r="AL41" s="350"/>
      <c r="AM41" s="349">
        <f>AM39/AM40*100</f>
        <v>46.25</v>
      </c>
      <c r="AN41" s="350"/>
      <c r="AO41" s="350"/>
      <c r="AP41" s="350"/>
      <c r="AQ41" s="189" t="s">
        <v>544</v>
      </c>
      <c r="AR41" s="190"/>
      <c r="AS41" s="190"/>
      <c r="AT41" s="191"/>
      <c r="AU41" s="350"/>
      <c r="AV41" s="350"/>
      <c r="AW41" s="350"/>
      <c r="AX41" s="367"/>
    </row>
    <row r="42" spans="1:50" ht="23.25" customHeight="1" x14ac:dyDescent="0.15">
      <c r="A42" s="878" t="s">
        <v>534</v>
      </c>
      <c r="B42" s="879"/>
      <c r="C42" s="879"/>
      <c r="D42" s="879"/>
      <c r="E42" s="879"/>
      <c r="F42" s="880"/>
      <c r="G42" s="884" t="s">
        <v>551</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636" t="s">
        <v>501</v>
      </c>
      <c r="B44" s="637"/>
      <c r="C44" s="637"/>
      <c r="D44" s="637"/>
      <c r="E44" s="637"/>
      <c r="F44" s="638"/>
      <c r="G44" s="747" t="s">
        <v>266</v>
      </c>
      <c r="H44" s="374"/>
      <c r="I44" s="374"/>
      <c r="J44" s="374"/>
      <c r="K44" s="374"/>
      <c r="L44" s="374"/>
      <c r="M44" s="374"/>
      <c r="N44" s="374"/>
      <c r="O44" s="624"/>
      <c r="P44" s="623" t="s">
        <v>60</v>
      </c>
      <c r="Q44" s="374"/>
      <c r="R44" s="374"/>
      <c r="S44" s="374"/>
      <c r="T44" s="374"/>
      <c r="U44" s="374"/>
      <c r="V44" s="374"/>
      <c r="W44" s="374"/>
      <c r="X44" s="624"/>
      <c r="Y44" s="625"/>
      <c r="Z44" s="626"/>
      <c r="AA44" s="627"/>
      <c r="AB44" s="373" t="s">
        <v>12</v>
      </c>
      <c r="AC44" s="628"/>
      <c r="AD44" s="629"/>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0"/>
      <c r="AC45" s="331"/>
      <c r="AD45" s="332"/>
      <c r="AE45" s="369"/>
      <c r="AF45" s="369"/>
      <c r="AG45" s="369"/>
      <c r="AH45" s="369"/>
      <c r="AI45" s="369"/>
      <c r="AJ45" s="369"/>
      <c r="AK45" s="369"/>
      <c r="AL45" s="369"/>
      <c r="AM45" s="369"/>
      <c r="AN45" s="369"/>
      <c r="AO45" s="369"/>
      <c r="AP45" s="330"/>
      <c r="AQ45" s="209" t="s">
        <v>664</v>
      </c>
      <c r="AR45" s="198"/>
      <c r="AS45" s="132" t="s">
        <v>357</v>
      </c>
      <c r="AT45" s="133"/>
      <c r="AU45" s="265">
        <v>32</v>
      </c>
      <c r="AV45" s="265"/>
      <c r="AW45" s="370" t="s">
        <v>301</v>
      </c>
      <c r="AX45" s="371"/>
    </row>
    <row r="46" spans="1:50" ht="23.25" customHeight="1" x14ac:dyDescent="0.15">
      <c r="A46" s="537"/>
      <c r="B46" s="535"/>
      <c r="C46" s="535"/>
      <c r="D46" s="535"/>
      <c r="E46" s="535"/>
      <c r="F46" s="536"/>
      <c r="G46" s="511" t="s">
        <v>578</v>
      </c>
      <c r="H46" s="512"/>
      <c r="I46" s="512"/>
      <c r="J46" s="512"/>
      <c r="K46" s="512"/>
      <c r="L46" s="512"/>
      <c r="M46" s="512"/>
      <c r="N46" s="512"/>
      <c r="O46" s="513"/>
      <c r="P46" s="121" t="s">
        <v>547</v>
      </c>
      <c r="Q46" s="121"/>
      <c r="R46" s="121"/>
      <c r="S46" s="121"/>
      <c r="T46" s="121"/>
      <c r="U46" s="121"/>
      <c r="V46" s="121"/>
      <c r="W46" s="121"/>
      <c r="X46" s="212"/>
      <c r="Y46" s="336" t="s">
        <v>13</v>
      </c>
      <c r="Z46" s="520"/>
      <c r="AA46" s="521"/>
      <c r="AB46" s="522" t="s">
        <v>545</v>
      </c>
      <c r="AC46" s="522"/>
      <c r="AD46" s="522"/>
      <c r="AE46" s="349" t="s">
        <v>544</v>
      </c>
      <c r="AF46" s="350"/>
      <c r="AG46" s="350"/>
      <c r="AH46" s="350"/>
      <c r="AI46" s="349" t="s">
        <v>544</v>
      </c>
      <c r="AJ46" s="350"/>
      <c r="AK46" s="350"/>
      <c r="AL46" s="350"/>
      <c r="AM46" s="349">
        <v>1426</v>
      </c>
      <c r="AN46" s="350"/>
      <c r="AO46" s="350"/>
      <c r="AP46" s="350"/>
      <c r="AQ46" s="189" t="s">
        <v>544</v>
      </c>
      <c r="AR46" s="190"/>
      <c r="AS46" s="190"/>
      <c r="AT46" s="191"/>
      <c r="AU46" s="350"/>
      <c r="AV46" s="350"/>
      <c r="AW46" s="350"/>
      <c r="AX46" s="367"/>
    </row>
    <row r="47" spans="1:50" ht="23.25"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545</v>
      </c>
      <c r="AC47" s="492"/>
      <c r="AD47" s="492"/>
      <c r="AE47" s="349" t="s">
        <v>544</v>
      </c>
      <c r="AF47" s="350"/>
      <c r="AG47" s="350"/>
      <c r="AH47" s="350"/>
      <c r="AI47" s="349" t="s">
        <v>544</v>
      </c>
      <c r="AJ47" s="350"/>
      <c r="AK47" s="350"/>
      <c r="AL47" s="350"/>
      <c r="AM47" s="349">
        <v>2400</v>
      </c>
      <c r="AN47" s="350"/>
      <c r="AO47" s="350"/>
      <c r="AP47" s="350"/>
      <c r="AQ47" s="189" t="s">
        <v>544</v>
      </c>
      <c r="AR47" s="190"/>
      <c r="AS47" s="190"/>
      <c r="AT47" s="191"/>
      <c r="AU47" s="350">
        <v>2400</v>
      </c>
      <c r="AV47" s="350"/>
      <c r="AW47" s="350"/>
      <c r="AX47" s="367"/>
    </row>
    <row r="48" spans="1:50" ht="23.25" customHeight="1" x14ac:dyDescent="0.15">
      <c r="A48" s="639"/>
      <c r="B48" s="640"/>
      <c r="C48" s="640"/>
      <c r="D48" s="640"/>
      <c r="E48" s="640"/>
      <c r="F48" s="641"/>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t="s">
        <v>544</v>
      </c>
      <c r="AF48" s="350"/>
      <c r="AG48" s="350"/>
      <c r="AH48" s="350"/>
      <c r="AI48" s="349" t="s">
        <v>544</v>
      </c>
      <c r="AJ48" s="350"/>
      <c r="AK48" s="350"/>
      <c r="AL48" s="350"/>
      <c r="AM48" s="349">
        <f>AM46/AM47*100</f>
        <v>59.416666666666664</v>
      </c>
      <c r="AN48" s="350"/>
      <c r="AO48" s="350"/>
      <c r="AP48" s="350"/>
      <c r="AQ48" s="189" t="s">
        <v>544</v>
      </c>
      <c r="AR48" s="190"/>
      <c r="AS48" s="190"/>
      <c r="AT48" s="191"/>
      <c r="AU48" s="350"/>
      <c r="AV48" s="350"/>
      <c r="AW48" s="350"/>
      <c r="AX48" s="367"/>
    </row>
    <row r="49" spans="1:50" ht="23.25" customHeight="1" x14ac:dyDescent="0.15">
      <c r="A49" s="878" t="s">
        <v>534</v>
      </c>
      <c r="B49" s="879"/>
      <c r="C49" s="879"/>
      <c r="D49" s="879"/>
      <c r="E49" s="879"/>
      <c r="F49" s="880"/>
      <c r="G49" s="884" t="s">
        <v>553</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0"/>
      <c r="AC52" s="331"/>
      <c r="AD52" s="332"/>
      <c r="AE52" s="369"/>
      <c r="AF52" s="369"/>
      <c r="AG52" s="369"/>
      <c r="AH52" s="369"/>
      <c r="AI52" s="369"/>
      <c r="AJ52" s="369"/>
      <c r="AK52" s="369"/>
      <c r="AL52" s="369"/>
      <c r="AM52" s="369"/>
      <c r="AN52" s="369"/>
      <c r="AO52" s="369"/>
      <c r="AP52" s="330"/>
      <c r="AQ52" s="209" t="s">
        <v>664</v>
      </c>
      <c r="AR52" s="198"/>
      <c r="AS52" s="132" t="s">
        <v>357</v>
      </c>
      <c r="AT52" s="133"/>
      <c r="AU52" s="265">
        <v>32</v>
      </c>
      <c r="AV52" s="265"/>
      <c r="AW52" s="370" t="s">
        <v>301</v>
      </c>
      <c r="AX52" s="371"/>
    </row>
    <row r="53" spans="1:50" ht="23.25" customHeight="1" x14ac:dyDescent="0.15">
      <c r="A53" s="537"/>
      <c r="B53" s="535"/>
      <c r="C53" s="535"/>
      <c r="D53" s="535"/>
      <c r="E53" s="535"/>
      <c r="F53" s="536"/>
      <c r="G53" s="511" t="s">
        <v>548</v>
      </c>
      <c r="H53" s="512"/>
      <c r="I53" s="512"/>
      <c r="J53" s="512"/>
      <c r="K53" s="512"/>
      <c r="L53" s="512"/>
      <c r="M53" s="512"/>
      <c r="N53" s="512"/>
      <c r="O53" s="513"/>
      <c r="P53" s="121" t="s">
        <v>549</v>
      </c>
      <c r="Q53" s="121"/>
      <c r="R53" s="121"/>
      <c r="S53" s="121"/>
      <c r="T53" s="121"/>
      <c r="U53" s="121"/>
      <c r="V53" s="121"/>
      <c r="W53" s="121"/>
      <c r="X53" s="212"/>
      <c r="Y53" s="336" t="s">
        <v>13</v>
      </c>
      <c r="Z53" s="520"/>
      <c r="AA53" s="521"/>
      <c r="AB53" s="522" t="s">
        <v>550</v>
      </c>
      <c r="AC53" s="522"/>
      <c r="AD53" s="522"/>
      <c r="AE53" s="349" t="s">
        <v>544</v>
      </c>
      <c r="AF53" s="350"/>
      <c r="AG53" s="350"/>
      <c r="AH53" s="350"/>
      <c r="AI53" s="349" t="s">
        <v>544</v>
      </c>
      <c r="AJ53" s="350"/>
      <c r="AK53" s="350"/>
      <c r="AL53" s="350"/>
      <c r="AM53" s="349">
        <v>2845</v>
      </c>
      <c r="AN53" s="350"/>
      <c r="AO53" s="350"/>
      <c r="AP53" s="350"/>
      <c r="AQ53" s="189" t="s">
        <v>544</v>
      </c>
      <c r="AR53" s="190"/>
      <c r="AS53" s="190"/>
      <c r="AT53" s="191"/>
      <c r="AU53" s="350"/>
      <c r="AV53" s="350"/>
      <c r="AW53" s="350"/>
      <c r="AX53" s="367"/>
    </row>
    <row r="54" spans="1:50" ht="23.25"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t="s">
        <v>550</v>
      </c>
      <c r="AC54" s="492"/>
      <c r="AD54" s="492"/>
      <c r="AE54" s="349" t="s">
        <v>544</v>
      </c>
      <c r="AF54" s="350"/>
      <c r="AG54" s="350"/>
      <c r="AH54" s="350"/>
      <c r="AI54" s="349" t="s">
        <v>544</v>
      </c>
      <c r="AJ54" s="350"/>
      <c r="AK54" s="350"/>
      <c r="AL54" s="350"/>
      <c r="AM54" s="349">
        <v>7000</v>
      </c>
      <c r="AN54" s="350"/>
      <c r="AO54" s="350"/>
      <c r="AP54" s="350"/>
      <c r="AQ54" s="189" t="s">
        <v>544</v>
      </c>
      <c r="AR54" s="190"/>
      <c r="AS54" s="190"/>
      <c r="AT54" s="191"/>
      <c r="AU54" s="350">
        <v>7000</v>
      </c>
      <c r="AV54" s="350"/>
      <c r="AW54" s="350"/>
      <c r="AX54" s="367"/>
    </row>
    <row r="55" spans="1:50" ht="23.25" customHeight="1" x14ac:dyDescent="0.15">
      <c r="A55" s="639"/>
      <c r="B55" s="640"/>
      <c r="C55" s="640"/>
      <c r="D55" s="640"/>
      <c r="E55" s="640"/>
      <c r="F55" s="641"/>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t="s">
        <v>544</v>
      </c>
      <c r="AF55" s="350"/>
      <c r="AG55" s="350"/>
      <c r="AH55" s="350"/>
      <c r="AI55" s="349" t="s">
        <v>544</v>
      </c>
      <c r="AJ55" s="350"/>
      <c r="AK55" s="350"/>
      <c r="AL55" s="350"/>
      <c r="AM55" s="349">
        <f>AM53/AM54*100</f>
        <v>40.642857142857139</v>
      </c>
      <c r="AN55" s="350"/>
      <c r="AO55" s="350"/>
      <c r="AP55" s="350"/>
      <c r="AQ55" s="189" t="s">
        <v>544</v>
      </c>
      <c r="AR55" s="190"/>
      <c r="AS55" s="190"/>
      <c r="AT55" s="191"/>
      <c r="AU55" s="350"/>
      <c r="AV55" s="350"/>
      <c r="AW55" s="350"/>
      <c r="AX55" s="367"/>
    </row>
    <row r="56" spans="1:50" ht="23.25" customHeight="1" x14ac:dyDescent="0.15">
      <c r="A56" s="878" t="s">
        <v>534</v>
      </c>
      <c r="B56" s="879"/>
      <c r="C56" s="879"/>
      <c r="D56" s="879"/>
      <c r="E56" s="879"/>
      <c r="F56" s="880"/>
      <c r="G56" s="884" t="s">
        <v>552</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0"/>
      <c r="AC59" s="331"/>
      <c r="AD59" s="332"/>
      <c r="AE59" s="369"/>
      <c r="AF59" s="369"/>
      <c r="AG59" s="369"/>
      <c r="AH59" s="369"/>
      <c r="AI59" s="369"/>
      <c r="AJ59" s="369"/>
      <c r="AK59" s="369"/>
      <c r="AL59" s="369"/>
      <c r="AM59" s="369"/>
      <c r="AN59" s="369"/>
      <c r="AO59" s="369"/>
      <c r="AP59" s="330"/>
      <c r="AQ59" s="209" t="s">
        <v>664</v>
      </c>
      <c r="AR59" s="198"/>
      <c r="AS59" s="132" t="s">
        <v>357</v>
      </c>
      <c r="AT59" s="133"/>
      <c r="AU59" s="265">
        <v>29</v>
      </c>
      <c r="AV59" s="265"/>
      <c r="AW59" s="370" t="s">
        <v>301</v>
      </c>
      <c r="AX59" s="371"/>
    </row>
    <row r="60" spans="1:50" ht="23.25" customHeight="1" x14ac:dyDescent="0.15">
      <c r="A60" s="537"/>
      <c r="B60" s="535"/>
      <c r="C60" s="535"/>
      <c r="D60" s="535"/>
      <c r="E60" s="535"/>
      <c r="F60" s="536"/>
      <c r="G60" s="511" t="s">
        <v>590</v>
      </c>
      <c r="H60" s="512"/>
      <c r="I60" s="512"/>
      <c r="J60" s="512"/>
      <c r="K60" s="512"/>
      <c r="L60" s="512"/>
      <c r="M60" s="512"/>
      <c r="N60" s="512"/>
      <c r="O60" s="513"/>
      <c r="P60" s="121" t="s">
        <v>591</v>
      </c>
      <c r="Q60" s="121"/>
      <c r="R60" s="121"/>
      <c r="S60" s="121"/>
      <c r="T60" s="121"/>
      <c r="U60" s="121"/>
      <c r="V60" s="121"/>
      <c r="W60" s="121"/>
      <c r="X60" s="212"/>
      <c r="Y60" s="336" t="s">
        <v>13</v>
      </c>
      <c r="Z60" s="520"/>
      <c r="AA60" s="521"/>
      <c r="AB60" s="522" t="s">
        <v>592</v>
      </c>
      <c r="AC60" s="522"/>
      <c r="AD60" s="522"/>
      <c r="AE60" s="349" t="s">
        <v>588</v>
      </c>
      <c r="AF60" s="350"/>
      <c r="AG60" s="350"/>
      <c r="AH60" s="350"/>
      <c r="AI60" s="349">
        <v>444</v>
      </c>
      <c r="AJ60" s="350"/>
      <c r="AK60" s="350"/>
      <c r="AL60" s="350"/>
      <c r="AM60" s="349">
        <v>555</v>
      </c>
      <c r="AN60" s="350"/>
      <c r="AO60" s="350"/>
      <c r="AP60" s="350"/>
      <c r="AQ60" s="189" t="s">
        <v>588</v>
      </c>
      <c r="AR60" s="190"/>
      <c r="AS60" s="190"/>
      <c r="AT60" s="191"/>
      <c r="AU60" s="350"/>
      <c r="AV60" s="350"/>
      <c r="AW60" s="350"/>
      <c r="AX60" s="367"/>
    </row>
    <row r="61" spans="1:50" ht="23.25"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t="s">
        <v>592</v>
      </c>
      <c r="AC61" s="492"/>
      <c r="AD61" s="492"/>
      <c r="AE61" s="349" t="s">
        <v>588</v>
      </c>
      <c r="AF61" s="350"/>
      <c r="AG61" s="350"/>
      <c r="AH61" s="350"/>
      <c r="AI61" s="349">
        <v>380</v>
      </c>
      <c r="AJ61" s="350"/>
      <c r="AK61" s="350"/>
      <c r="AL61" s="350"/>
      <c r="AM61" s="349">
        <v>440</v>
      </c>
      <c r="AN61" s="350"/>
      <c r="AO61" s="350"/>
      <c r="AP61" s="350"/>
      <c r="AQ61" s="189" t="s">
        <v>588</v>
      </c>
      <c r="AR61" s="190"/>
      <c r="AS61" s="190"/>
      <c r="AT61" s="191"/>
      <c r="AU61" s="350">
        <v>500</v>
      </c>
      <c r="AV61" s="350"/>
      <c r="AW61" s="350"/>
      <c r="AX61" s="367"/>
    </row>
    <row r="62" spans="1:50" ht="23.25"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t="s">
        <v>588</v>
      </c>
      <c r="AF62" s="350"/>
      <c r="AG62" s="350"/>
      <c r="AH62" s="350"/>
      <c r="AI62" s="349">
        <v>116.8</v>
      </c>
      <c r="AJ62" s="350"/>
      <c r="AK62" s="350"/>
      <c r="AL62" s="350"/>
      <c r="AM62" s="349">
        <v>126.1</v>
      </c>
      <c r="AN62" s="350"/>
      <c r="AO62" s="350"/>
      <c r="AP62" s="350"/>
      <c r="AQ62" s="189" t="s">
        <v>588</v>
      </c>
      <c r="AR62" s="190"/>
      <c r="AS62" s="190"/>
      <c r="AT62" s="191"/>
      <c r="AU62" s="350"/>
      <c r="AV62" s="350"/>
      <c r="AW62" s="350"/>
      <c r="AX62" s="367"/>
    </row>
    <row r="63" spans="1:50" ht="23.25" customHeight="1" x14ac:dyDescent="0.15">
      <c r="A63" s="878" t="s">
        <v>534</v>
      </c>
      <c r="B63" s="879"/>
      <c r="C63" s="879"/>
      <c r="D63" s="879"/>
      <c r="E63" s="879"/>
      <c r="F63" s="880"/>
      <c r="G63" s="884" t="s">
        <v>593</v>
      </c>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524</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7"/>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524</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7"/>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525</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7"/>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523</v>
      </c>
      <c r="X70" s="987"/>
      <c r="Y70" s="979" t="s">
        <v>13</v>
      </c>
      <c r="Z70" s="979"/>
      <c r="AA70" s="980"/>
      <c r="AB70" s="981" t="s">
        <v>524</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7"/>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524</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7"/>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525</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7"/>
    </row>
    <row r="73" spans="1:50" ht="18.75" hidden="1" customHeight="1" x14ac:dyDescent="0.15">
      <c r="A73" s="830" t="s">
        <v>502</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7"/>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7"/>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67"/>
    </row>
    <row r="78" spans="1:50" ht="69.75" hidden="1" customHeight="1" x14ac:dyDescent="0.15">
      <c r="A78" s="892" t="s">
        <v>537</v>
      </c>
      <c r="B78" s="893"/>
      <c r="C78" s="893"/>
      <c r="D78" s="893"/>
      <c r="E78" s="890" t="s">
        <v>467</v>
      </c>
      <c r="F78" s="891"/>
      <c r="G78" s="58" t="s">
        <v>367</v>
      </c>
      <c r="H78" s="790"/>
      <c r="I78" s="228"/>
      <c r="J78" s="228"/>
      <c r="K78" s="228"/>
      <c r="L78" s="228"/>
      <c r="M78" s="228"/>
      <c r="N78" s="228"/>
      <c r="O78" s="791"/>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595</v>
      </c>
      <c r="AS79" s="108"/>
      <c r="AT79" s="109"/>
      <c r="AU79" s="109"/>
      <c r="AV79" s="109"/>
      <c r="AW79" s="109"/>
      <c r="AX79" s="110"/>
    </row>
    <row r="80" spans="1:50" ht="18.75" hidden="1" customHeight="1" x14ac:dyDescent="0.15">
      <c r="A80" s="489" t="s">
        <v>267</v>
      </c>
      <c r="B80" s="838" t="s">
        <v>493</v>
      </c>
      <c r="C80" s="839"/>
      <c r="D80" s="839"/>
      <c r="E80" s="839"/>
      <c r="F80" s="840"/>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8"/>
    </row>
    <row r="81" spans="1:60" ht="22.5" hidden="1" customHeight="1" x14ac:dyDescent="0.15">
      <c r="A81" s="490"/>
      <c r="B81" s="841"/>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41"/>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1"/>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2"/>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4"/>
      <c r="Z86" s="135"/>
      <c r="AA86" s="136"/>
      <c r="AB86" s="330"/>
      <c r="AC86" s="331"/>
      <c r="AD86" s="332"/>
      <c r="AE86" s="369"/>
      <c r="AF86" s="369"/>
      <c r="AG86" s="369"/>
      <c r="AH86" s="369"/>
      <c r="AI86" s="369"/>
      <c r="AJ86" s="369"/>
      <c r="AK86" s="369"/>
      <c r="AL86" s="369"/>
      <c r="AM86" s="369"/>
      <c r="AN86" s="369"/>
      <c r="AO86" s="369"/>
      <c r="AP86" s="330"/>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5"/>
      <c r="R87" s="805"/>
      <c r="S87" s="805"/>
      <c r="T87" s="805"/>
      <c r="U87" s="805"/>
      <c r="V87" s="805"/>
      <c r="W87" s="805"/>
      <c r="X87" s="806"/>
      <c r="Y87" s="748" t="s">
        <v>63</v>
      </c>
      <c r="Z87" s="749"/>
      <c r="AA87" s="750"/>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7"/>
    </row>
    <row r="88" spans="1:60" ht="23.25" hidden="1" customHeight="1" x14ac:dyDescent="0.15">
      <c r="A88" s="490"/>
      <c r="B88" s="523"/>
      <c r="C88" s="523"/>
      <c r="D88" s="523"/>
      <c r="E88" s="523"/>
      <c r="F88" s="524"/>
      <c r="G88" s="213"/>
      <c r="H88" s="214"/>
      <c r="I88" s="214"/>
      <c r="J88" s="214"/>
      <c r="K88" s="214"/>
      <c r="L88" s="214"/>
      <c r="M88" s="214"/>
      <c r="N88" s="214"/>
      <c r="O88" s="215"/>
      <c r="P88" s="807"/>
      <c r="Q88" s="807"/>
      <c r="R88" s="807"/>
      <c r="S88" s="807"/>
      <c r="T88" s="807"/>
      <c r="U88" s="807"/>
      <c r="V88" s="807"/>
      <c r="W88" s="807"/>
      <c r="X88" s="808"/>
      <c r="Y88" s="719" t="s">
        <v>55</v>
      </c>
      <c r="Z88" s="720"/>
      <c r="AA88" s="721"/>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7"/>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9"/>
      <c r="Y89" s="719" t="s">
        <v>14</v>
      </c>
      <c r="Z89" s="720"/>
      <c r="AA89" s="721"/>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4"/>
      <c r="Z91" s="135"/>
      <c r="AA91" s="136"/>
      <c r="AB91" s="330"/>
      <c r="AC91" s="331"/>
      <c r="AD91" s="332"/>
      <c r="AE91" s="369"/>
      <c r="AF91" s="369"/>
      <c r="AG91" s="369"/>
      <c r="AH91" s="369"/>
      <c r="AI91" s="369"/>
      <c r="AJ91" s="369"/>
      <c r="AK91" s="369"/>
      <c r="AL91" s="369"/>
      <c r="AM91" s="369"/>
      <c r="AN91" s="369"/>
      <c r="AO91" s="369"/>
      <c r="AP91" s="330"/>
      <c r="AQ91" s="264"/>
      <c r="AR91" s="265"/>
      <c r="AS91" s="132" t="s">
        <v>357</v>
      </c>
      <c r="AT91" s="133"/>
      <c r="AU91" s="265"/>
      <c r="AV91" s="265"/>
      <c r="AW91" s="370" t="s">
        <v>301</v>
      </c>
      <c r="AX91" s="371"/>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5"/>
      <c r="R92" s="805"/>
      <c r="S92" s="805"/>
      <c r="T92" s="805"/>
      <c r="U92" s="805"/>
      <c r="V92" s="805"/>
      <c r="W92" s="805"/>
      <c r="X92" s="806"/>
      <c r="Y92" s="748" t="s">
        <v>63</v>
      </c>
      <c r="Z92" s="749"/>
      <c r="AA92" s="750"/>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7"/>
      <c r="Q93" s="807"/>
      <c r="R93" s="807"/>
      <c r="S93" s="807"/>
      <c r="T93" s="807"/>
      <c r="U93" s="807"/>
      <c r="V93" s="807"/>
      <c r="W93" s="807"/>
      <c r="X93" s="808"/>
      <c r="Y93" s="719" t="s">
        <v>55</v>
      </c>
      <c r="Z93" s="720"/>
      <c r="AA93" s="721"/>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7"/>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9"/>
      <c r="Y94" s="719" t="s">
        <v>14</v>
      </c>
      <c r="Z94" s="720"/>
      <c r="AA94" s="721"/>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4"/>
      <c r="Z96" s="135"/>
      <c r="AA96" s="136"/>
      <c r="AB96" s="330"/>
      <c r="AC96" s="331"/>
      <c r="AD96" s="332"/>
      <c r="AE96" s="369"/>
      <c r="AF96" s="369"/>
      <c r="AG96" s="369"/>
      <c r="AH96" s="369"/>
      <c r="AI96" s="369"/>
      <c r="AJ96" s="369"/>
      <c r="AK96" s="369"/>
      <c r="AL96" s="369"/>
      <c r="AM96" s="369"/>
      <c r="AN96" s="369"/>
      <c r="AO96" s="369"/>
      <c r="AP96" s="330"/>
      <c r="AQ96" s="264"/>
      <c r="AR96" s="265"/>
      <c r="AS96" s="132" t="s">
        <v>357</v>
      </c>
      <c r="AT96" s="133"/>
      <c r="AU96" s="265"/>
      <c r="AV96" s="265"/>
      <c r="AW96" s="370" t="s">
        <v>301</v>
      </c>
      <c r="AX96" s="371"/>
    </row>
    <row r="97" spans="1:60" ht="23.25" hidden="1" customHeight="1" x14ac:dyDescent="0.15">
      <c r="A97" s="490"/>
      <c r="B97" s="523"/>
      <c r="C97" s="523"/>
      <c r="D97" s="523"/>
      <c r="E97" s="523"/>
      <c r="F97" s="524"/>
      <c r="G97" s="211"/>
      <c r="H97" s="121"/>
      <c r="I97" s="121"/>
      <c r="J97" s="121"/>
      <c r="K97" s="121"/>
      <c r="L97" s="121"/>
      <c r="M97" s="121"/>
      <c r="N97" s="121"/>
      <c r="O97" s="212"/>
      <c r="P97" s="121"/>
      <c r="Q97" s="805"/>
      <c r="R97" s="805"/>
      <c r="S97" s="805"/>
      <c r="T97" s="805"/>
      <c r="U97" s="805"/>
      <c r="V97" s="805"/>
      <c r="W97" s="805"/>
      <c r="X97" s="806"/>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7"/>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7"/>
      <c r="Q98" s="807"/>
      <c r="R98" s="807"/>
      <c r="S98" s="807"/>
      <c r="T98" s="807"/>
      <c r="U98" s="807"/>
      <c r="V98" s="807"/>
      <c r="W98" s="807"/>
      <c r="X98" s="808"/>
      <c r="Y98" s="719" t="s">
        <v>55</v>
      </c>
      <c r="Z98" s="720"/>
      <c r="AA98" s="721"/>
      <c r="AB98" s="802"/>
      <c r="AC98" s="803"/>
      <c r="AD98" s="804"/>
      <c r="AE98" s="349"/>
      <c r="AF98" s="350"/>
      <c r="AG98" s="350"/>
      <c r="AH98" s="351"/>
      <c r="AI98" s="349"/>
      <c r="AJ98" s="350"/>
      <c r="AK98" s="350"/>
      <c r="AL98" s="351"/>
      <c r="AM98" s="349"/>
      <c r="AN98" s="350"/>
      <c r="AO98" s="350"/>
      <c r="AP98" s="350"/>
      <c r="AQ98" s="189"/>
      <c r="AR98" s="190"/>
      <c r="AS98" s="190"/>
      <c r="AT98" s="191"/>
      <c r="AU98" s="350"/>
      <c r="AV98" s="350"/>
      <c r="AW98" s="350"/>
      <c r="AX98" s="367"/>
      <c r="AY98" s="10"/>
      <c r="AZ98" s="10"/>
      <c r="BA98" s="10"/>
      <c r="BB98" s="10"/>
      <c r="BC98" s="10"/>
      <c r="BD98" s="10"/>
      <c r="BE98" s="10"/>
      <c r="BF98" s="10"/>
      <c r="BG98" s="10"/>
      <c r="BH98" s="10"/>
    </row>
    <row r="99" spans="1:60" ht="23.25" hidden="1" customHeight="1" thickBot="1" x14ac:dyDescent="0.2">
      <c r="A99" s="491"/>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11" t="s">
        <v>504</v>
      </c>
      <c r="AR100" s="912"/>
      <c r="AS100" s="912"/>
      <c r="AT100" s="913"/>
      <c r="AU100" s="911" t="s">
        <v>505</v>
      </c>
      <c r="AV100" s="912"/>
      <c r="AW100" s="912"/>
      <c r="AX100" s="914"/>
    </row>
    <row r="101" spans="1:60" ht="23.25" customHeight="1" x14ac:dyDescent="0.15">
      <c r="A101" s="471"/>
      <c r="B101" s="472"/>
      <c r="C101" s="472"/>
      <c r="D101" s="472"/>
      <c r="E101" s="472"/>
      <c r="F101" s="473"/>
      <c r="G101" s="121" t="s">
        <v>554</v>
      </c>
      <c r="H101" s="121"/>
      <c r="I101" s="121"/>
      <c r="J101" s="121"/>
      <c r="K101" s="121"/>
      <c r="L101" s="121"/>
      <c r="M101" s="121"/>
      <c r="N101" s="121"/>
      <c r="O101" s="121"/>
      <c r="P101" s="121"/>
      <c r="Q101" s="121"/>
      <c r="R101" s="121"/>
      <c r="S101" s="121"/>
      <c r="T101" s="121"/>
      <c r="U101" s="121"/>
      <c r="V101" s="121"/>
      <c r="W101" s="121"/>
      <c r="X101" s="212"/>
      <c r="Y101" s="817" t="s">
        <v>56</v>
      </c>
      <c r="Z101" s="705"/>
      <c r="AA101" s="706"/>
      <c r="AB101" s="522" t="s">
        <v>555</v>
      </c>
      <c r="AC101" s="522"/>
      <c r="AD101" s="522"/>
      <c r="AE101" s="349" t="s">
        <v>588</v>
      </c>
      <c r="AF101" s="350"/>
      <c r="AG101" s="350"/>
      <c r="AH101" s="351"/>
      <c r="AI101" s="349">
        <v>20</v>
      </c>
      <c r="AJ101" s="350"/>
      <c r="AK101" s="350"/>
      <c r="AL101" s="351"/>
      <c r="AM101" s="349">
        <v>20</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555</v>
      </c>
      <c r="AC102" s="522"/>
      <c r="AD102" s="522"/>
      <c r="AE102" s="326" t="s">
        <v>588</v>
      </c>
      <c r="AF102" s="326"/>
      <c r="AG102" s="326"/>
      <c r="AH102" s="326"/>
      <c r="AI102" s="326">
        <v>20</v>
      </c>
      <c r="AJ102" s="326"/>
      <c r="AK102" s="326"/>
      <c r="AL102" s="326"/>
      <c r="AM102" s="326">
        <v>20</v>
      </c>
      <c r="AN102" s="326"/>
      <c r="AO102" s="326"/>
      <c r="AP102" s="326"/>
      <c r="AQ102" s="875">
        <v>20</v>
      </c>
      <c r="AR102" s="876"/>
      <c r="AS102" s="876"/>
      <c r="AT102" s="877"/>
      <c r="AU102" s="875">
        <v>20</v>
      </c>
      <c r="AV102" s="876"/>
      <c r="AW102" s="876"/>
      <c r="AX102" s="877"/>
    </row>
    <row r="103" spans="1:60" ht="31.5"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4"/>
      <c r="AU103" s="357" t="s">
        <v>505</v>
      </c>
      <c r="AV103" s="358"/>
      <c r="AW103" s="358"/>
      <c r="AX103" s="359"/>
    </row>
    <row r="104" spans="1:60" ht="23.25" customHeight="1" x14ac:dyDescent="0.15">
      <c r="A104" s="471"/>
      <c r="B104" s="472"/>
      <c r="C104" s="472"/>
      <c r="D104" s="472"/>
      <c r="E104" s="472"/>
      <c r="F104" s="473"/>
      <c r="G104" s="121" t="s">
        <v>600</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601</v>
      </c>
      <c r="AC104" s="457"/>
      <c r="AD104" s="458"/>
      <c r="AE104" s="326">
        <v>13</v>
      </c>
      <c r="AF104" s="326"/>
      <c r="AG104" s="326"/>
      <c r="AH104" s="326"/>
      <c r="AI104" s="326">
        <v>15</v>
      </c>
      <c r="AJ104" s="326"/>
      <c r="AK104" s="326"/>
      <c r="AL104" s="326"/>
      <c r="AM104" s="326">
        <v>15</v>
      </c>
      <c r="AN104" s="326"/>
      <c r="AO104" s="326"/>
      <c r="AP104" s="326"/>
      <c r="AQ104" s="349"/>
      <c r="AR104" s="350"/>
      <c r="AS104" s="350"/>
      <c r="AT104" s="351"/>
      <c r="AU104" s="349"/>
      <c r="AV104" s="350"/>
      <c r="AW104" s="350"/>
      <c r="AX104" s="351"/>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601</v>
      </c>
      <c r="AC105" s="324"/>
      <c r="AD105" s="325"/>
      <c r="AE105" s="326" t="s">
        <v>588</v>
      </c>
      <c r="AF105" s="326"/>
      <c r="AG105" s="326"/>
      <c r="AH105" s="326"/>
      <c r="AI105" s="326" t="s">
        <v>588</v>
      </c>
      <c r="AJ105" s="326"/>
      <c r="AK105" s="326"/>
      <c r="AL105" s="326"/>
      <c r="AM105" s="326" t="s">
        <v>588</v>
      </c>
      <c r="AN105" s="326"/>
      <c r="AO105" s="326"/>
      <c r="AP105" s="326"/>
      <c r="AQ105" s="349">
        <v>15</v>
      </c>
      <c r="AR105" s="350"/>
      <c r="AS105" s="350"/>
      <c r="AT105" s="351"/>
      <c r="AU105" s="875">
        <v>15</v>
      </c>
      <c r="AV105" s="876"/>
      <c r="AW105" s="876"/>
      <c r="AX105" s="877"/>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4"/>
      <c r="AU106" s="357" t="s">
        <v>505</v>
      </c>
      <c r="AV106" s="358"/>
      <c r="AW106" s="358"/>
      <c r="AX106" s="359"/>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4"/>
      <c r="AU109" s="357" t="s">
        <v>505</v>
      </c>
      <c r="AV109" s="358"/>
      <c r="AW109" s="358"/>
      <c r="AX109" s="359"/>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6" t="s">
        <v>588</v>
      </c>
      <c r="AF116" s="326"/>
      <c r="AG116" s="326"/>
      <c r="AH116" s="326"/>
      <c r="AI116" s="326">
        <v>209.3</v>
      </c>
      <c r="AJ116" s="326"/>
      <c r="AK116" s="326"/>
      <c r="AL116" s="326"/>
      <c r="AM116" s="326">
        <v>193.8</v>
      </c>
      <c r="AN116" s="326"/>
      <c r="AO116" s="326"/>
      <c r="AP116" s="326"/>
      <c r="AQ116" s="349"/>
      <c r="AR116" s="350"/>
      <c r="AS116" s="350"/>
      <c r="AT116" s="350"/>
      <c r="AU116" s="350"/>
      <c r="AV116" s="350"/>
      <c r="AW116" s="350"/>
      <c r="AX116" s="367"/>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557</v>
      </c>
      <c r="AC117" s="340"/>
      <c r="AD117" s="341"/>
      <c r="AE117" s="353" t="s">
        <v>588</v>
      </c>
      <c r="AF117" s="285"/>
      <c r="AG117" s="285"/>
      <c r="AH117" s="285"/>
      <c r="AI117" s="353" t="s">
        <v>615</v>
      </c>
      <c r="AJ117" s="285"/>
      <c r="AK117" s="285"/>
      <c r="AL117" s="285"/>
      <c r="AM117" s="353" t="s">
        <v>656</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580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559</v>
      </c>
      <c r="AC119" s="280"/>
      <c r="AD119" s="281"/>
      <c r="AE119" s="326" t="s">
        <v>558</v>
      </c>
      <c r="AF119" s="326"/>
      <c r="AG119" s="326"/>
      <c r="AH119" s="326"/>
      <c r="AI119" s="326">
        <v>11.9</v>
      </c>
      <c r="AJ119" s="326"/>
      <c r="AK119" s="326"/>
      <c r="AL119" s="326"/>
      <c r="AM119" s="326">
        <v>12.43</v>
      </c>
      <c r="AN119" s="326"/>
      <c r="AO119" s="326"/>
      <c r="AP119" s="326"/>
      <c r="AQ119" s="326"/>
      <c r="AR119" s="326"/>
      <c r="AS119" s="326"/>
      <c r="AT119" s="326"/>
      <c r="AU119" s="326"/>
      <c r="AV119" s="326"/>
      <c r="AW119" s="326"/>
      <c r="AX119" s="352"/>
    </row>
    <row r="120" spans="1:50" ht="59.2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556</v>
      </c>
      <c r="AC120" s="340"/>
      <c r="AD120" s="341"/>
      <c r="AE120" s="285" t="s">
        <v>558</v>
      </c>
      <c r="AF120" s="285"/>
      <c r="AG120" s="285"/>
      <c r="AH120" s="285"/>
      <c r="AI120" s="353" t="s">
        <v>616</v>
      </c>
      <c r="AJ120" s="285"/>
      <c r="AK120" s="285"/>
      <c r="AL120" s="285"/>
      <c r="AM120" s="353" t="s">
        <v>657</v>
      </c>
      <c r="AN120" s="285"/>
      <c r="AO120" s="285"/>
      <c r="AP120" s="285"/>
      <c r="AQ120" s="285"/>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customHeight="1" x14ac:dyDescent="0.15">
      <c r="A122" s="271"/>
      <c r="B122" s="272"/>
      <c r="C122" s="272"/>
      <c r="D122" s="272"/>
      <c r="E122" s="272"/>
      <c r="F122" s="273"/>
      <c r="G122" s="301" t="s">
        <v>581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560</v>
      </c>
      <c r="AC122" s="280"/>
      <c r="AD122" s="281"/>
      <c r="AE122" s="326" t="s">
        <v>558</v>
      </c>
      <c r="AF122" s="326"/>
      <c r="AG122" s="326"/>
      <c r="AH122" s="326"/>
      <c r="AI122" s="326" t="s">
        <v>558</v>
      </c>
      <c r="AJ122" s="326"/>
      <c r="AK122" s="326"/>
      <c r="AL122" s="326"/>
      <c r="AM122" s="326">
        <v>326.77999999999997</v>
      </c>
      <c r="AN122" s="326"/>
      <c r="AO122" s="326"/>
      <c r="AP122" s="326"/>
      <c r="AQ122" s="326"/>
      <c r="AR122" s="326"/>
      <c r="AS122" s="326"/>
      <c r="AT122" s="326"/>
      <c r="AU122" s="326"/>
      <c r="AV122" s="326"/>
      <c r="AW122" s="326"/>
      <c r="AX122" s="352"/>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556</v>
      </c>
      <c r="AC123" s="340"/>
      <c r="AD123" s="341"/>
      <c r="AE123" s="285" t="s">
        <v>558</v>
      </c>
      <c r="AF123" s="285"/>
      <c r="AG123" s="285"/>
      <c r="AH123" s="285"/>
      <c r="AI123" s="285" t="s">
        <v>558</v>
      </c>
      <c r="AJ123" s="285"/>
      <c r="AK123" s="285"/>
      <c r="AL123" s="285"/>
      <c r="AM123" s="353" t="s">
        <v>663</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customHeight="1" x14ac:dyDescent="0.15">
      <c r="A125" s="271"/>
      <c r="B125" s="272"/>
      <c r="C125" s="272"/>
      <c r="D125" s="272"/>
      <c r="E125" s="272"/>
      <c r="F125" s="273"/>
      <c r="G125" s="301" t="s">
        <v>602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560</v>
      </c>
      <c r="AC125" s="280"/>
      <c r="AD125" s="281"/>
      <c r="AE125" s="326" t="s">
        <v>558</v>
      </c>
      <c r="AF125" s="326"/>
      <c r="AG125" s="326"/>
      <c r="AH125" s="326"/>
      <c r="AI125" s="326">
        <v>29.1</v>
      </c>
      <c r="AJ125" s="326"/>
      <c r="AK125" s="326"/>
      <c r="AL125" s="326"/>
      <c r="AM125" s="326">
        <v>16.21</v>
      </c>
      <c r="AN125" s="326"/>
      <c r="AO125" s="326"/>
      <c r="AP125" s="326"/>
      <c r="AQ125" s="326"/>
      <c r="AR125" s="326"/>
      <c r="AS125" s="326"/>
      <c r="AT125" s="326"/>
      <c r="AU125" s="326"/>
      <c r="AV125" s="326"/>
      <c r="AW125" s="326"/>
      <c r="AX125" s="352"/>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606</v>
      </c>
      <c r="AC126" s="340"/>
      <c r="AD126" s="341"/>
      <c r="AE126" s="285" t="s">
        <v>558</v>
      </c>
      <c r="AF126" s="285"/>
      <c r="AG126" s="285"/>
      <c r="AH126" s="285"/>
      <c r="AI126" s="353" t="s">
        <v>604</v>
      </c>
      <c r="AJ126" s="285"/>
      <c r="AK126" s="285"/>
      <c r="AL126" s="285"/>
      <c r="AM126" s="353" t="s">
        <v>658</v>
      </c>
      <c r="AN126" s="285"/>
      <c r="AO126" s="285"/>
      <c r="AP126" s="285"/>
      <c r="AQ126" s="285"/>
      <c r="AR126" s="285"/>
      <c r="AS126" s="285"/>
      <c r="AT126" s="285"/>
      <c r="AU126" s="285"/>
      <c r="AV126" s="285"/>
      <c r="AW126" s="285"/>
      <c r="AX126" s="286"/>
    </row>
    <row r="127" spans="1:50" ht="23.25"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customHeight="1" x14ac:dyDescent="0.15">
      <c r="A128" s="271"/>
      <c r="B128" s="272"/>
      <c r="C128" s="272"/>
      <c r="D128" s="272"/>
      <c r="E128" s="272"/>
      <c r="F128" s="273"/>
      <c r="G128" s="301" t="s">
        <v>603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605</v>
      </c>
      <c r="AC128" s="280"/>
      <c r="AD128" s="281"/>
      <c r="AE128" s="326" t="s">
        <v>588</v>
      </c>
      <c r="AF128" s="326"/>
      <c r="AG128" s="326"/>
      <c r="AH128" s="326"/>
      <c r="AI128" s="326">
        <v>0.4</v>
      </c>
      <c r="AJ128" s="326"/>
      <c r="AK128" s="326"/>
      <c r="AL128" s="326"/>
      <c r="AM128" s="326">
        <v>0.15</v>
      </c>
      <c r="AN128" s="326"/>
      <c r="AO128" s="326"/>
      <c r="AP128" s="326"/>
      <c r="AQ128" s="326"/>
      <c r="AR128" s="326"/>
      <c r="AS128" s="326"/>
      <c r="AT128" s="326"/>
      <c r="AU128" s="326"/>
      <c r="AV128" s="326"/>
      <c r="AW128" s="326"/>
      <c r="AX128" s="352"/>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606</v>
      </c>
      <c r="AC129" s="340"/>
      <c r="AD129" s="341"/>
      <c r="AE129" s="285" t="s">
        <v>588</v>
      </c>
      <c r="AF129" s="285"/>
      <c r="AG129" s="285"/>
      <c r="AH129" s="285"/>
      <c r="AI129" s="285" t="s">
        <v>607</v>
      </c>
      <c r="AJ129" s="285"/>
      <c r="AK129" s="285"/>
      <c r="AL129" s="285"/>
      <c r="AM129" s="285" t="s">
        <v>659</v>
      </c>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664</v>
      </c>
      <c r="AR133" s="265"/>
      <c r="AS133" s="132" t="s">
        <v>357</v>
      </c>
      <c r="AT133" s="133"/>
      <c r="AU133" s="198">
        <v>32</v>
      </c>
      <c r="AV133" s="198"/>
      <c r="AW133" s="132" t="s">
        <v>301</v>
      </c>
      <c r="AX133" s="210"/>
    </row>
    <row r="134" spans="1:50" ht="39.75" customHeight="1" x14ac:dyDescent="0.15">
      <c r="A134" s="1008"/>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v>1341</v>
      </c>
      <c r="AF134" s="190"/>
      <c r="AG134" s="190"/>
      <c r="AH134" s="190"/>
      <c r="AI134" s="266">
        <v>1974</v>
      </c>
      <c r="AJ134" s="190"/>
      <c r="AK134" s="190"/>
      <c r="AL134" s="190"/>
      <c r="AM134" s="266">
        <v>2404</v>
      </c>
      <c r="AN134" s="190"/>
      <c r="AO134" s="190"/>
      <c r="AP134" s="190"/>
      <c r="AQ134" s="266" t="s">
        <v>567</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v>2000</v>
      </c>
      <c r="AF135" s="190"/>
      <c r="AG135" s="190"/>
      <c r="AH135" s="190"/>
      <c r="AI135" s="266">
        <v>2000</v>
      </c>
      <c r="AJ135" s="190"/>
      <c r="AK135" s="190"/>
      <c r="AL135" s="190"/>
      <c r="AM135" s="266">
        <v>4000</v>
      </c>
      <c r="AN135" s="190"/>
      <c r="AO135" s="190"/>
      <c r="AP135" s="190"/>
      <c r="AQ135" s="266" t="s">
        <v>567</v>
      </c>
      <c r="AR135" s="190"/>
      <c r="AS135" s="190"/>
      <c r="AT135" s="190"/>
      <c r="AU135" s="266">
        <v>4000</v>
      </c>
      <c r="AV135" s="190"/>
      <c r="AW135" s="190"/>
      <c r="AX135" s="192"/>
    </row>
    <row r="136" spans="1:50" ht="18.75"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664</v>
      </c>
      <c r="AR137" s="265"/>
      <c r="AS137" s="132" t="s">
        <v>357</v>
      </c>
      <c r="AT137" s="133"/>
      <c r="AU137" s="198">
        <v>32</v>
      </c>
      <c r="AV137" s="198"/>
      <c r="AW137" s="132" t="s">
        <v>301</v>
      </c>
      <c r="AX137" s="210"/>
    </row>
    <row r="138" spans="1:50" ht="39.75" customHeight="1" x14ac:dyDescent="0.15">
      <c r="A138" s="1008"/>
      <c r="B138" s="236"/>
      <c r="C138" s="235"/>
      <c r="D138" s="236"/>
      <c r="E138" s="235"/>
      <c r="F138" s="297"/>
      <c r="G138" s="211" t="s">
        <v>564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568</v>
      </c>
      <c r="AC138" s="188"/>
      <c r="AD138" s="188"/>
      <c r="AE138" s="266">
        <v>2</v>
      </c>
      <c r="AF138" s="190"/>
      <c r="AG138" s="190"/>
      <c r="AH138" s="190"/>
      <c r="AI138" s="266">
        <v>3.5</v>
      </c>
      <c r="AJ138" s="190"/>
      <c r="AK138" s="190"/>
      <c r="AL138" s="190"/>
      <c r="AM138" s="266">
        <v>3.7</v>
      </c>
      <c r="AN138" s="190"/>
      <c r="AO138" s="190"/>
      <c r="AP138" s="190"/>
      <c r="AQ138" s="266" t="s">
        <v>567</v>
      </c>
      <c r="AR138" s="190"/>
      <c r="AS138" s="190"/>
      <c r="AT138" s="190"/>
      <c r="AU138" s="266"/>
      <c r="AV138" s="190"/>
      <c r="AW138" s="190"/>
      <c r="AX138" s="192"/>
    </row>
    <row r="139" spans="1:50" ht="39.75"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568</v>
      </c>
      <c r="AC139" s="202"/>
      <c r="AD139" s="202"/>
      <c r="AE139" s="266" t="s">
        <v>567</v>
      </c>
      <c r="AF139" s="190"/>
      <c r="AG139" s="190"/>
      <c r="AH139" s="190"/>
      <c r="AI139" s="266">
        <v>4</v>
      </c>
      <c r="AJ139" s="190"/>
      <c r="AK139" s="190"/>
      <c r="AL139" s="190"/>
      <c r="AM139" s="266">
        <v>8</v>
      </c>
      <c r="AN139" s="190"/>
      <c r="AO139" s="190"/>
      <c r="AP139" s="190"/>
      <c r="AQ139" s="266" t="s">
        <v>567</v>
      </c>
      <c r="AR139" s="190"/>
      <c r="AS139" s="190"/>
      <c r="AT139" s="190"/>
      <c r="AU139" s="266">
        <v>8</v>
      </c>
      <c r="AV139" s="190"/>
      <c r="AW139" s="190"/>
      <c r="AX139" s="192"/>
    </row>
    <row r="140" spans="1:50" ht="18.75"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664</v>
      </c>
      <c r="AR141" s="265"/>
      <c r="AS141" s="132" t="s">
        <v>357</v>
      </c>
      <c r="AT141" s="133"/>
      <c r="AU141" s="198">
        <v>32</v>
      </c>
      <c r="AV141" s="198"/>
      <c r="AW141" s="132" t="s">
        <v>301</v>
      </c>
      <c r="AX141" s="210"/>
    </row>
    <row r="142" spans="1:50" ht="39.75" customHeight="1" x14ac:dyDescent="0.15">
      <c r="A142" s="1008"/>
      <c r="B142" s="236"/>
      <c r="C142" s="235"/>
      <c r="D142" s="236"/>
      <c r="E142" s="235"/>
      <c r="F142" s="297"/>
      <c r="G142" s="211" t="s">
        <v>565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566</v>
      </c>
      <c r="AC142" s="188"/>
      <c r="AD142" s="188"/>
      <c r="AE142" s="266">
        <v>837</v>
      </c>
      <c r="AF142" s="190"/>
      <c r="AG142" s="190"/>
      <c r="AH142" s="190"/>
      <c r="AI142" s="266">
        <v>1159</v>
      </c>
      <c r="AJ142" s="190"/>
      <c r="AK142" s="190"/>
      <c r="AL142" s="190"/>
      <c r="AM142" s="266">
        <v>1426</v>
      </c>
      <c r="AN142" s="190"/>
      <c r="AO142" s="190"/>
      <c r="AP142" s="190"/>
      <c r="AQ142" s="266" t="s">
        <v>567</v>
      </c>
      <c r="AR142" s="190"/>
      <c r="AS142" s="190"/>
      <c r="AT142" s="190"/>
      <c r="AU142" s="266"/>
      <c r="AV142" s="190"/>
      <c r="AW142" s="190"/>
      <c r="AX142" s="192"/>
    </row>
    <row r="143" spans="1:50" ht="39.75"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566</v>
      </c>
      <c r="AC143" s="202"/>
      <c r="AD143" s="202"/>
      <c r="AE143" s="266" t="s">
        <v>567</v>
      </c>
      <c r="AF143" s="190"/>
      <c r="AG143" s="190"/>
      <c r="AH143" s="190"/>
      <c r="AI143" s="266" t="s">
        <v>567</v>
      </c>
      <c r="AJ143" s="190"/>
      <c r="AK143" s="190"/>
      <c r="AL143" s="190"/>
      <c r="AM143" s="266">
        <v>2400</v>
      </c>
      <c r="AN143" s="190"/>
      <c r="AO143" s="190"/>
      <c r="AP143" s="190"/>
      <c r="AQ143" s="266" t="s">
        <v>567</v>
      </c>
      <c r="AR143" s="190"/>
      <c r="AS143" s="190"/>
      <c r="AT143" s="190"/>
      <c r="AU143" s="266">
        <v>2400</v>
      </c>
      <c r="AV143" s="190"/>
      <c r="AW143" s="190"/>
      <c r="AX143" s="192"/>
    </row>
    <row r="144" spans="1:50" ht="18.75"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664</v>
      </c>
      <c r="AR145" s="265"/>
      <c r="AS145" s="132" t="s">
        <v>357</v>
      </c>
      <c r="AT145" s="133"/>
      <c r="AU145" s="198">
        <v>32</v>
      </c>
      <c r="AV145" s="198"/>
      <c r="AW145" s="132" t="s">
        <v>301</v>
      </c>
      <c r="AX145" s="210"/>
    </row>
    <row r="146" spans="1:50" ht="39.75" customHeight="1" x14ac:dyDescent="0.15">
      <c r="A146" s="1008"/>
      <c r="B146" s="236"/>
      <c r="C146" s="235"/>
      <c r="D146" s="236"/>
      <c r="E146" s="235"/>
      <c r="F146" s="297"/>
      <c r="G146" s="211" t="s">
        <v>582</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569</v>
      </c>
      <c r="AC146" s="188"/>
      <c r="AD146" s="188"/>
      <c r="AE146" s="266">
        <v>1575</v>
      </c>
      <c r="AF146" s="190"/>
      <c r="AG146" s="190"/>
      <c r="AH146" s="190"/>
      <c r="AI146" s="266">
        <v>2514</v>
      </c>
      <c r="AJ146" s="190"/>
      <c r="AK146" s="190"/>
      <c r="AL146" s="190"/>
      <c r="AM146" s="266">
        <v>2845</v>
      </c>
      <c r="AN146" s="190"/>
      <c r="AO146" s="190"/>
      <c r="AP146" s="190"/>
      <c r="AQ146" s="266" t="s">
        <v>567</v>
      </c>
      <c r="AR146" s="190"/>
      <c r="AS146" s="190"/>
      <c r="AT146" s="190"/>
      <c r="AU146" s="266"/>
      <c r="AV146" s="190"/>
      <c r="AW146" s="190"/>
      <c r="AX146" s="192"/>
    </row>
    <row r="147" spans="1:50" ht="39.75"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569</v>
      </c>
      <c r="AC147" s="202"/>
      <c r="AD147" s="202"/>
      <c r="AE147" s="266" t="s">
        <v>567</v>
      </c>
      <c r="AF147" s="190"/>
      <c r="AG147" s="190"/>
      <c r="AH147" s="190"/>
      <c r="AI147" s="266" t="s">
        <v>567</v>
      </c>
      <c r="AJ147" s="190"/>
      <c r="AK147" s="190"/>
      <c r="AL147" s="190"/>
      <c r="AM147" s="266">
        <v>7000</v>
      </c>
      <c r="AN147" s="190"/>
      <c r="AO147" s="190"/>
      <c r="AP147" s="190"/>
      <c r="AQ147" s="266" t="s">
        <v>567</v>
      </c>
      <c r="AR147" s="190"/>
      <c r="AS147" s="190"/>
      <c r="AT147" s="190"/>
      <c r="AU147" s="266">
        <v>7000</v>
      </c>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08"/>
      <c r="B188" s="236"/>
      <c r="C188" s="235"/>
      <c r="D188" s="236"/>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5" customHeight="1" x14ac:dyDescent="0.15">
      <c r="A189" s="1008"/>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6.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5"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558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8"/>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8"/>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662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87.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1" t="s">
        <v>543</v>
      </c>
      <c r="AE702" s="872"/>
      <c r="AF702" s="872"/>
      <c r="AG702" s="861" t="s">
        <v>570</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543</v>
      </c>
      <c r="AE703" s="115"/>
      <c r="AF703" s="115"/>
      <c r="AG703" s="659" t="s">
        <v>571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543</v>
      </c>
      <c r="AE704" s="569"/>
      <c r="AF704" s="569"/>
      <c r="AG704" s="423" t="s">
        <v>571</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543</v>
      </c>
      <c r="AE705" s="723"/>
      <c r="AF705" s="723"/>
      <c r="AG705" s="120" t="s">
        <v>608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572</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58.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6" t="s">
        <v>572</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3" t="s">
        <v>573</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0"/>
      <c r="B709" s="651"/>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543</v>
      </c>
      <c r="AE709" s="115"/>
      <c r="AF709" s="115"/>
      <c r="AG709" s="659" t="s">
        <v>571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573</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543</v>
      </c>
      <c r="AE711" s="115"/>
      <c r="AF711" s="115"/>
      <c r="AG711" s="659" t="s">
        <v>571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573</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543</v>
      </c>
      <c r="AE714" s="579"/>
      <c r="AF714" s="580"/>
      <c r="AG714" s="685" t="s">
        <v>571</v>
      </c>
      <c r="AH714" s="686"/>
      <c r="AI714" s="686"/>
      <c r="AJ714" s="686"/>
      <c r="AK714" s="686"/>
      <c r="AL714" s="686"/>
      <c r="AM714" s="686"/>
      <c r="AN714" s="686"/>
      <c r="AO714" s="686"/>
      <c r="AP714" s="686"/>
      <c r="AQ714" s="686"/>
      <c r="AR714" s="686"/>
      <c r="AS714" s="686"/>
      <c r="AT714" s="686"/>
      <c r="AU714" s="686"/>
      <c r="AV714" s="686"/>
      <c r="AW714" s="686"/>
      <c r="AX714" s="687"/>
    </row>
    <row r="715" spans="1:50" ht="73.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543</v>
      </c>
      <c r="AE715" s="674"/>
      <c r="AF715" s="675"/>
      <c r="AG715" s="496" t="s">
        <v>609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0"/>
      <c r="B716" s="651"/>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543</v>
      </c>
      <c r="AE716" s="755"/>
      <c r="AF716" s="755"/>
      <c r="AG716" s="659" t="s">
        <v>571</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543</v>
      </c>
      <c r="AE717" s="115"/>
      <c r="AF717" s="115"/>
      <c r="AG717" s="659" t="s">
        <v>571</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543</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73" t="s">
        <v>573</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5"/>
      <c r="B722" s="646"/>
      <c r="C722" s="898"/>
      <c r="D722" s="899"/>
      <c r="E722" s="899"/>
      <c r="F722" s="900"/>
      <c r="G722" s="920"/>
      <c r="H722" s="921"/>
      <c r="I722" s="92" t="str">
        <f t="shared" ref="I722:I725" si="6">IF(OR(G722="　", G722=""), "", "-")</f>
        <v/>
      </c>
      <c r="J722" s="897"/>
      <c r="K722" s="897"/>
      <c r="L722" s="92" t="str">
        <f t="shared" ref="L722:L725" si="7">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5"/>
      <c r="B723" s="646"/>
      <c r="C723" s="898"/>
      <c r="D723" s="899"/>
      <c r="E723" s="899"/>
      <c r="F723" s="900"/>
      <c r="G723" s="920"/>
      <c r="H723" s="921"/>
      <c r="I723" s="92" t="str">
        <f t="shared" si="6"/>
        <v/>
      </c>
      <c r="J723" s="897"/>
      <c r="K723" s="897"/>
      <c r="L723" s="92" t="str">
        <f t="shared" si="7"/>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5"/>
      <c r="B724" s="646"/>
      <c r="C724" s="898"/>
      <c r="D724" s="899"/>
      <c r="E724" s="899"/>
      <c r="F724" s="900"/>
      <c r="G724" s="920"/>
      <c r="H724" s="921"/>
      <c r="I724" s="92" t="str">
        <f t="shared" si="6"/>
        <v/>
      </c>
      <c r="J724" s="897"/>
      <c r="K724" s="897"/>
      <c r="L724" s="92" t="str">
        <f t="shared" si="7"/>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7"/>
      <c r="B725" s="648"/>
      <c r="C725" s="901"/>
      <c r="D725" s="902"/>
      <c r="E725" s="902"/>
      <c r="F725" s="903"/>
      <c r="G725" s="935"/>
      <c r="H725" s="936"/>
      <c r="I725" s="94" t="str">
        <f t="shared" si="6"/>
        <v/>
      </c>
      <c r="J725" s="937"/>
      <c r="K725" s="937"/>
      <c r="L725" s="94" t="str">
        <f t="shared" si="7"/>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8" t="s">
        <v>54</v>
      </c>
      <c r="D726" s="564"/>
      <c r="E726" s="564"/>
      <c r="F726" s="565"/>
      <c r="G726" s="800" t="s">
        <v>655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04.25" customHeight="1" thickBot="1" x14ac:dyDescent="0.2">
      <c r="A727" s="613"/>
      <c r="B727" s="614"/>
      <c r="C727" s="795" t="s">
        <v>58</v>
      </c>
      <c r="D727" s="796"/>
      <c r="E727" s="796"/>
      <c r="F727" s="797"/>
      <c r="G727" s="798" t="s">
        <v>654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1" t="s">
        <v>666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6" t="s">
        <v>677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87.75" customHeight="1" thickBot="1" x14ac:dyDescent="0.2">
      <c r="A733" s="741" t="s">
        <v>668</v>
      </c>
      <c r="B733" s="742"/>
      <c r="C733" s="742"/>
      <c r="D733" s="742"/>
      <c r="E733" s="743"/>
      <c r="F733" s="762" t="s">
        <v>679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9" t="s">
        <v>610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9">
        <v>482</v>
      </c>
      <c r="H737" s="930"/>
      <c r="I737" s="930"/>
      <c r="J737" s="930"/>
      <c r="K737" s="930"/>
      <c r="L737" s="930"/>
      <c r="M737" s="930"/>
      <c r="N737" s="930"/>
      <c r="O737" s="930"/>
      <c r="P737" s="931"/>
      <c r="Q737" s="616" t="s">
        <v>360</v>
      </c>
      <c r="R737" s="616"/>
      <c r="S737" s="616"/>
      <c r="T737" s="616"/>
      <c r="U737" s="616"/>
      <c r="V737" s="616"/>
      <c r="W737" s="929">
        <v>459</v>
      </c>
      <c r="X737" s="930"/>
      <c r="Y737" s="930"/>
      <c r="Z737" s="930"/>
      <c r="AA737" s="930"/>
      <c r="AB737" s="930"/>
      <c r="AC737" s="930"/>
      <c r="AD737" s="930"/>
      <c r="AE737" s="930"/>
      <c r="AF737" s="931"/>
      <c r="AG737" s="616" t="s">
        <v>361</v>
      </c>
      <c r="AH737" s="616"/>
      <c r="AI737" s="616"/>
      <c r="AJ737" s="616"/>
      <c r="AK737" s="616"/>
      <c r="AL737" s="616"/>
      <c r="AM737" s="929">
        <v>487</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247</v>
      </c>
      <c r="H738" s="930"/>
      <c r="I738" s="930"/>
      <c r="J738" s="930"/>
      <c r="K738" s="930"/>
      <c r="L738" s="930"/>
      <c r="M738" s="930"/>
      <c r="N738" s="930"/>
      <c r="O738" s="930"/>
      <c r="P738" s="930"/>
      <c r="Q738" s="616" t="s">
        <v>363</v>
      </c>
      <c r="R738" s="616"/>
      <c r="S738" s="616"/>
      <c r="T738" s="616"/>
      <c r="U738" s="616"/>
      <c r="V738" s="616"/>
      <c r="W738" s="929">
        <v>235</v>
      </c>
      <c r="X738" s="930"/>
      <c r="Y738" s="930"/>
      <c r="Z738" s="930"/>
      <c r="AA738" s="930"/>
      <c r="AB738" s="930"/>
      <c r="AC738" s="930"/>
      <c r="AD738" s="930"/>
      <c r="AE738" s="930"/>
      <c r="AF738" s="931"/>
      <c r="AG738" s="907" t="s">
        <v>364</v>
      </c>
      <c r="AH738" s="907"/>
      <c r="AI738" s="907"/>
      <c r="AJ738" s="907"/>
      <c r="AK738" s="907"/>
      <c r="AL738" s="907"/>
      <c r="AM738" s="929">
        <v>239</v>
      </c>
      <c r="AN738" s="930"/>
      <c r="AO738" s="930"/>
      <c r="AP738" s="930"/>
      <c r="AQ738" s="930"/>
      <c r="AR738" s="930"/>
      <c r="AS738" s="930"/>
      <c r="AT738" s="930"/>
      <c r="AU738" s="930"/>
      <c r="AV738" s="931"/>
      <c r="AW738" s="87"/>
      <c r="AX738" s="88"/>
    </row>
    <row r="739" spans="1:50" ht="24.75" customHeight="1" thickBot="1" x14ac:dyDescent="0.2">
      <c r="A739" s="739" t="s">
        <v>492</v>
      </c>
      <c r="B739" s="740"/>
      <c r="C739" s="740"/>
      <c r="D739" s="740"/>
      <c r="E739" s="740"/>
      <c r="F739" s="740"/>
      <c r="G739" s="932">
        <v>248</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538</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540</v>
      </c>
      <c r="B779" s="757"/>
      <c r="C779" s="757"/>
      <c r="D779" s="757"/>
      <c r="E779" s="757"/>
      <c r="F779" s="758"/>
      <c r="G779" s="420" t="s">
        <v>611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618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9"/>
      <c r="C781" s="759"/>
      <c r="D781" s="759"/>
      <c r="E781" s="759"/>
      <c r="F781" s="760"/>
      <c r="G781" s="435" t="s">
        <v>612</v>
      </c>
      <c r="H781" s="436"/>
      <c r="I781" s="436"/>
      <c r="J781" s="436"/>
      <c r="K781" s="437"/>
      <c r="L781" s="438"/>
      <c r="M781" s="439"/>
      <c r="N781" s="439"/>
      <c r="O781" s="439"/>
      <c r="P781" s="439"/>
      <c r="Q781" s="439"/>
      <c r="R781" s="439"/>
      <c r="S781" s="439"/>
      <c r="T781" s="439"/>
      <c r="U781" s="439"/>
      <c r="V781" s="439"/>
      <c r="W781" s="439"/>
      <c r="X781" s="440"/>
      <c r="Y781" s="465">
        <v>11537</v>
      </c>
      <c r="Z781" s="466"/>
      <c r="AA781" s="466"/>
      <c r="AB781" s="563"/>
      <c r="AC781" s="435" t="s">
        <v>619</v>
      </c>
      <c r="AD781" s="436"/>
      <c r="AE781" s="436"/>
      <c r="AF781" s="436"/>
      <c r="AG781" s="437"/>
      <c r="AH781" s="438" t="s">
        <v>632</v>
      </c>
      <c r="AI781" s="439"/>
      <c r="AJ781" s="439"/>
      <c r="AK781" s="439"/>
      <c r="AL781" s="439"/>
      <c r="AM781" s="439"/>
      <c r="AN781" s="439"/>
      <c r="AO781" s="439"/>
      <c r="AP781" s="439"/>
      <c r="AQ781" s="439"/>
      <c r="AR781" s="439"/>
      <c r="AS781" s="439"/>
      <c r="AT781" s="440"/>
      <c r="AU781" s="465">
        <v>165</v>
      </c>
      <c r="AV781" s="466"/>
      <c r="AW781" s="466"/>
      <c r="AX781" s="467"/>
    </row>
    <row r="782" spans="1:50" ht="24.75" customHeight="1" x14ac:dyDescent="0.15">
      <c r="A782" s="570"/>
      <c r="B782" s="759"/>
      <c r="C782" s="759"/>
      <c r="D782" s="759"/>
      <c r="E782" s="759"/>
      <c r="F782" s="760"/>
      <c r="G782" s="346"/>
      <c r="H782" s="347"/>
      <c r="I782" s="347"/>
      <c r="J782" s="347"/>
      <c r="K782" s="348"/>
      <c r="L782" s="392"/>
      <c r="M782" s="393"/>
      <c r="N782" s="393"/>
      <c r="O782" s="393"/>
      <c r="P782" s="393"/>
      <c r="Q782" s="393"/>
      <c r="R782" s="393"/>
      <c r="S782" s="393"/>
      <c r="T782" s="393"/>
      <c r="U782" s="393"/>
      <c r="V782" s="393"/>
      <c r="W782" s="393"/>
      <c r="X782" s="394"/>
      <c r="Y782" s="389"/>
      <c r="Z782" s="390"/>
      <c r="AA782" s="390"/>
      <c r="AB782" s="396"/>
      <c r="AC782" s="346" t="s">
        <v>620</v>
      </c>
      <c r="AD782" s="347"/>
      <c r="AE782" s="347"/>
      <c r="AF782" s="347"/>
      <c r="AG782" s="348"/>
      <c r="AH782" s="392" t="s">
        <v>623</v>
      </c>
      <c r="AI782" s="393"/>
      <c r="AJ782" s="393"/>
      <c r="AK782" s="393"/>
      <c r="AL782" s="393"/>
      <c r="AM782" s="393"/>
      <c r="AN782" s="393"/>
      <c r="AO782" s="393"/>
      <c r="AP782" s="393"/>
      <c r="AQ782" s="393"/>
      <c r="AR782" s="393"/>
      <c r="AS782" s="393"/>
      <c r="AT782" s="394"/>
      <c r="AU782" s="389">
        <v>127</v>
      </c>
      <c r="AV782" s="390"/>
      <c r="AW782" s="390"/>
      <c r="AX782" s="391"/>
    </row>
    <row r="783" spans="1:50" ht="28.5" customHeight="1" x14ac:dyDescent="0.15">
      <c r="A783" s="570"/>
      <c r="B783" s="759"/>
      <c r="C783" s="759"/>
      <c r="D783" s="759"/>
      <c r="E783" s="759"/>
      <c r="F783" s="760"/>
      <c r="G783" s="346"/>
      <c r="H783" s="602"/>
      <c r="I783" s="602"/>
      <c r="J783" s="602"/>
      <c r="K783" s="603"/>
      <c r="L783" s="392"/>
      <c r="M783" s="393"/>
      <c r="N783" s="393"/>
      <c r="O783" s="393"/>
      <c r="P783" s="393"/>
      <c r="Q783" s="393"/>
      <c r="R783" s="393"/>
      <c r="S783" s="393"/>
      <c r="T783" s="393"/>
      <c r="U783" s="393"/>
      <c r="V783" s="393"/>
      <c r="W783" s="393"/>
      <c r="X783" s="394"/>
      <c r="Y783" s="389"/>
      <c r="Z783" s="390"/>
      <c r="AA783" s="390"/>
      <c r="AB783" s="396"/>
      <c r="AC783" s="346" t="s">
        <v>620</v>
      </c>
      <c r="AD783" s="347"/>
      <c r="AE783" s="347"/>
      <c r="AF783" s="347"/>
      <c r="AG783" s="348"/>
      <c r="AH783" s="392" t="s">
        <v>624</v>
      </c>
      <c r="AI783" s="393"/>
      <c r="AJ783" s="393"/>
      <c r="AK783" s="393"/>
      <c r="AL783" s="393"/>
      <c r="AM783" s="393"/>
      <c r="AN783" s="393"/>
      <c r="AO783" s="393"/>
      <c r="AP783" s="393"/>
      <c r="AQ783" s="393"/>
      <c r="AR783" s="393"/>
      <c r="AS783" s="393"/>
      <c r="AT783" s="394"/>
      <c r="AU783" s="389">
        <v>91</v>
      </c>
      <c r="AV783" s="390"/>
      <c r="AW783" s="390"/>
      <c r="AX783" s="391"/>
    </row>
    <row r="784" spans="1:50" ht="24.75" customHeight="1" x14ac:dyDescent="0.15">
      <c r="A784" s="570"/>
      <c r="B784" s="759"/>
      <c r="C784" s="759"/>
      <c r="D784" s="759"/>
      <c r="E784" s="759"/>
      <c r="F784" s="760"/>
      <c r="G784" s="346"/>
      <c r="H784" s="602"/>
      <c r="I784" s="602"/>
      <c r="J784" s="602"/>
      <c r="K784" s="603"/>
      <c r="L784" s="392"/>
      <c r="M784" s="393"/>
      <c r="N784" s="393"/>
      <c r="O784" s="393"/>
      <c r="P784" s="393"/>
      <c r="Q784" s="393"/>
      <c r="R784" s="393"/>
      <c r="S784" s="393"/>
      <c r="T784" s="393"/>
      <c r="U784" s="393"/>
      <c r="V784" s="393"/>
      <c r="W784" s="393"/>
      <c r="X784" s="394"/>
      <c r="Y784" s="389"/>
      <c r="Z784" s="390"/>
      <c r="AA784" s="390"/>
      <c r="AB784" s="396"/>
      <c r="AC784" s="346" t="s">
        <v>621</v>
      </c>
      <c r="AD784" s="347"/>
      <c r="AE784" s="347"/>
      <c r="AF784" s="347"/>
      <c r="AG784" s="348"/>
      <c r="AH784" s="392" t="s">
        <v>625</v>
      </c>
      <c r="AI784" s="393"/>
      <c r="AJ784" s="393"/>
      <c r="AK784" s="393"/>
      <c r="AL784" s="393"/>
      <c r="AM784" s="393"/>
      <c r="AN784" s="393"/>
      <c r="AO784" s="393"/>
      <c r="AP784" s="393"/>
      <c r="AQ784" s="393"/>
      <c r="AR784" s="393"/>
      <c r="AS784" s="393"/>
      <c r="AT784" s="394"/>
      <c r="AU784" s="389">
        <v>85</v>
      </c>
      <c r="AV784" s="390"/>
      <c r="AW784" s="390"/>
      <c r="AX784" s="391"/>
    </row>
    <row r="785" spans="1:50" ht="38.25" customHeight="1" x14ac:dyDescent="0.15">
      <c r="A785" s="570"/>
      <c r="B785" s="759"/>
      <c r="C785" s="759"/>
      <c r="D785" s="759"/>
      <c r="E785" s="759"/>
      <c r="F785" s="760"/>
      <c r="G785" s="346"/>
      <c r="H785" s="602"/>
      <c r="I785" s="602"/>
      <c r="J785" s="602"/>
      <c r="K785" s="603"/>
      <c r="L785" s="392"/>
      <c r="M785" s="393"/>
      <c r="N785" s="393"/>
      <c r="O785" s="393"/>
      <c r="P785" s="393"/>
      <c r="Q785" s="393"/>
      <c r="R785" s="393"/>
      <c r="S785" s="393"/>
      <c r="T785" s="393"/>
      <c r="U785" s="393"/>
      <c r="V785" s="393"/>
      <c r="W785" s="393"/>
      <c r="X785" s="394"/>
      <c r="Y785" s="389"/>
      <c r="Z785" s="390"/>
      <c r="AA785" s="390"/>
      <c r="AB785" s="396"/>
      <c r="AC785" s="346" t="s">
        <v>620</v>
      </c>
      <c r="AD785" s="347"/>
      <c r="AE785" s="347"/>
      <c r="AF785" s="347"/>
      <c r="AG785" s="348"/>
      <c r="AH785" s="392" t="s">
        <v>626</v>
      </c>
      <c r="AI785" s="393"/>
      <c r="AJ785" s="393"/>
      <c r="AK785" s="393"/>
      <c r="AL785" s="393"/>
      <c r="AM785" s="393"/>
      <c r="AN785" s="393"/>
      <c r="AO785" s="393"/>
      <c r="AP785" s="393"/>
      <c r="AQ785" s="393"/>
      <c r="AR785" s="393"/>
      <c r="AS785" s="393"/>
      <c r="AT785" s="394"/>
      <c r="AU785" s="389">
        <v>82</v>
      </c>
      <c r="AV785" s="390"/>
      <c r="AW785" s="390"/>
      <c r="AX785" s="391"/>
    </row>
    <row r="786" spans="1:50" ht="24.75" customHeight="1" x14ac:dyDescent="0.15">
      <c r="A786" s="570"/>
      <c r="B786" s="759"/>
      <c r="C786" s="759"/>
      <c r="D786" s="759"/>
      <c r="E786" s="759"/>
      <c r="F786" s="760"/>
      <c r="G786" s="346"/>
      <c r="H786" s="602"/>
      <c r="I786" s="602"/>
      <c r="J786" s="602"/>
      <c r="K786" s="603"/>
      <c r="L786" s="392"/>
      <c r="M786" s="393"/>
      <c r="N786" s="393"/>
      <c r="O786" s="393"/>
      <c r="P786" s="393"/>
      <c r="Q786" s="393"/>
      <c r="R786" s="393"/>
      <c r="S786" s="393"/>
      <c r="T786" s="393"/>
      <c r="U786" s="393"/>
      <c r="V786" s="393"/>
      <c r="W786" s="393"/>
      <c r="X786" s="394"/>
      <c r="Y786" s="389"/>
      <c r="Z786" s="390"/>
      <c r="AA786" s="390"/>
      <c r="AB786" s="396"/>
      <c r="AC786" s="346" t="s">
        <v>620</v>
      </c>
      <c r="AD786" s="347"/>
      <c r="AE786" s="347"/>
      <c r="AF786" s="347"/>
      <c r="AG786" s="348"/>
      <c r="AH786" s="392" t="s">
        <v>627</v>
      </c>
      <c r="AI786" s="393"/>
      <c r="AJ786" s="393"/>
      <c r="AK786" s="393"/>
      <c r="AL786" s="393"/>
      <c r="AM786" s="393"/>
      <c r="AN786" s="393"/>
      <c r="AO786" s="393"/>
      <c r="AP786" s="393"/>
      <c r="AQ786" s="393"/>
      <c r="AR786" s="393"/>
      <c r="AS786" s="393"/>
      <c r="AT786" s="394"/>
      <c r="AU786" s="389">
        <v>79</v>
      </c>
      <c r="AV786" s="390"/>
      <c r="AW786" s="390"/>
      <c r="AX786" s="391"/>
    </row>
    <row r="787" spans="1:50" ht="24.75" customHeight="1" x14ac:dyDescent="0.15">
      <c r="A787" s="570"/>
      <c r="B787" s="759"/>
      <c r="C787" s="759"/>
      <c r="D787" s="759"/>
      <c r="E787" s="759"/>
      <c r="F787" s="760"/>
      <c r="G787" s="346"/>
      <c r="H787" s="602"/>
      <c r="I787" s="602"/>
      <c r="J787" s="602"/>
      <c r="K787" s="603"/>
      <c r="L787" s="392"/>
      <c r="M787" s="393"/>
      <c r="N787" s="393"/>
      <c r="O787" s="393"/>
      <c r="P787" s="393"/>
      <c r="Q787" s="393"/>
      <c r="R787" s="393"/>
      <c r="S787" s="393"/>
      <c r="T787" s="393"/>
      <c r="U787" s="393"/>
      <c r="V787" s="393"/>
      <c r="W787" s="393"/>
      <c r="X787" s="394"/>
      <c r="Y787" s="389"/>
      <c r="Z787" s="390"/>
      <c r="AA787" s="390"/>
      <c r="AB787" s="396"/>
      <c r="AC787" s="346" t="s">
        <v>620</v>
      </c>
      <c r="AD787" s="347"/>
      <c r="AE787" s="347"/>
      <c r="AF787" s="347"/>
      <c r="AG787" s="348"/>
      <c r="AH787" s="392" t="s">
        <v>628</v>
      </c>
      <c r="AI787" s="393"/>
      <c r="AJ787" s="393"/>
      <c r="AK787" s="393"/>
      <c r="AL787" s="393"/>
      <c r="AM787" s="393"/>
      <c r="AN787" s="393"/>
      <c r="AO787" s="393"/>
      <c r="AP787" s="393"/>
      <c r="AQ787" s="393"/>
      <c r="AR787" s="393"/>
      <c r="AS787" s="393"/>
      <c r="AT787" s="394"/>
      <c r="AU787" s="389">
        <v>60</v>
      </c>
      <c r="AV787" s="390"/>
      <c r="AW787" s="390"/>
      <c r="AX787" s="391"/>
    </row>
    <row r="788" spans="1:50" ht="24.75" customHeight="1" x14ac:dyDescent="0.15">
      <c r="A788" s="570"/>
      <c r="B788" s="759"/>
      <c r="C788" s="759"/>
      <c r="D788" s="759"/>
      <c r="E788" s="759"/>
      <c r="F788" s="760"/>
      <c r="G788" s="346"/>
      <c r="H788" s="602"/>
      <c r="I788" s="602"/>
      <c r="J788" s="602"/>
      <c r="K788" s="603"/>
      <c r="L788" s="392"/>
      <c r="M788" s="393"/>
      <c r="N788" s="393"/>
      <c r="O788" s="393"/>
      <c r="P788" s="393"/>
      <c r="Q788" s="393"/>
      <c r="R788" s="393"/>
      <c r="S788" s="393"/>
      <c r="T788" s="393"/>
      <c r="U788" s="393"/>
      <c r="V788" s="393"/>
      <c r="W788" s="393"/>
      <c r="X788" s="394"/>
      <c r="Y788" s="389"/>
      <c r="Z788" s="390"/>
      <c r="AA788" s="390"/>
      <c r="AB788" s="396"/>
      <c r="AC788" s="346" t="s">
        <v>620</v>
      </c>
      <c r="AD788" s="347"/>
      <c r="AE788" s="347"/>
      <c r="AF788" s="347"/>
      <c r="AG788" s="348"/>
      <c r="AH788" s="392" t="s">
        <v>629</v>
      </c>
      <c r="AI788" s="393"/>
      <c r="AJ788" s="393"/>
      <c r="AK788" s="393"/>
      <c r="AL788" s="393"/>
      <c r="AM788" s="393"/>
      <c r="AN788" s="393"/>
      <c r="AO788" s="393"/>
      <c r="AP788" s="393"/>
      <c r="AQ788" s="393"/>
      <c r="AR788" s="393"/>
      <c r="AS788" s="393"/>
      <c r="AT788" s="394"/>
      <c r="AU788" s="389">
        <v>52</v>
      </c>
      <c r="AV788" s="390"/>
      <c r="AW788" s="390"/>
      <c r="AX788" s="391"/>
    </row>
    <row r="789" spans="1:50" ht="39" customHeight="1" x14ac:dyDescent="0.15">
      <c r="A789" s="570"/>
      <c r="B789" s="759"/>
      <c r="C789" s="759"/>
      <c r="D789" s="759"/>
      <c r="E789" s="759"/>
      <c r="F789" s="760"/>
      <c r="G789" s="346"/>
      <c r="H789" s="602"/>
      <c r="I789" s="602"/>
      <c r="J789" s="602"/>
      <c r="K789" s="603"/>
      <c r="L789" s="392"/>
      <c r="M789" s="393"/>
      <c r="N789" s="393"/>
      <c r="O789" s="393"/>
      <c r="P789" s="393"/>
      <c r="Q789" s="393"/>
      <c r="R789" s="393"/>
      <c r="S789" s="393"/>
      <c r="T789" s="393"/>
      <c r="U789" s="393"/>
      <c r="V789" s="393"/>
      <c r="W789" s="393"/>
      <c r="X789" s="394"/>
      <c r="Y789" s="389"/>
      <c r="Z789" s="390"/>
      <c r="AA789" s="390"/>
      <c r="AB789" s="396"/>
      <c r="AC789" s="346" t="s">
        <v>620</v>
      </c>
      <c r="AD789" s="347"/>
      <c r="AE789" s="347"/>
      <c r="AF789" s="347"/>
      <c r="AG789" s="348"/>
      <c r="AH789" s="392" t="s">
        <v>630</v>
      </c>
      <c r="AI789" s="393"/>
      <c r="AJ789" s="393"/>
      <c r="AK789" s="393"/>
      <c r="AL789" s="393"/>
      <c r="AM789" s="393"/>
      <c r="AN789" s="393"/>
      <c r="AO789" s="393"/>
      <c r="AP789" s="393"/>
      <c r="AQ789" s="393"/>
      <c r="AR789" s="393"/>
      <c r="AS789" s="393"/>
      <c r="AT789" s="394"/>
      <c r="AU789" s="389">
        <v>40</v>
      </c>
      <c r="AV789" s="390"/>
      <c r="AW789" s="390"/>
      <c r="AX789" s="391"/>
    </row>
    <row r="790" spans="1:50" ht="24.75" customHeight="1" x14ac:dyDescent="0.15">
      <c r="A790" s="570"/>
      <c r="B790" s="759"/>
      <c r="C790" s="759"/>
      <c r="D790" s="759"/>
      <c r="E790" s="759"/>
      <c r="F790" s="760"/>
      <c r="G790" s="773"/>
      <c r="H790" s="774"/>
      <c r="I790" s="774"/>
      <c r="J790" s="774"/>
      <c r="K790" s="775"/>
      <c r="L790" s="392"/>
      <c r="M790" s="393"/>
      <c r="N790" s="393"/>
      <c r="O790" s="393"/>
      <c r="P790" s="393"/>
      <c r="Q790" s="393"/>
      <c r="R790" s="393"/>
      <c r="S790" s="393"/>
      <c r="T790" s="393"/>
      <c r="U790" s="393"/>
      <c r="V790" s="393"/>
      <c r="W790" s="393"/>
      <c r="X790" s="394"/>
      <c r="Y790" s="389"/>
      <c r="Z790" s="390"/>
      <c r="AA790" s="390"/>
      <c r="AB790" s="396"/>
      <c r="AC790" s="346" t="s">
        <v>620</v>
      </c>
      <c r="AD790" s="347"/>
      <c r="AE790" s="347"/>
      <c r="AF790" s="347"/>
      <c r="AG790" s="348"/>
      <c r="AH790" s="392" t="s">
        <v>622</v>
      </c>
      <c r="AI790" s="393"/>
      <c r="AJ790" s="393"/>
      <c r="AK790" s="393"/>
      <c r="AL790" s="393"/>
      <c r="AM790" s="393"/>
      <c r="AN790" s="393"/>
      <c r="AO790" s="393"/>
      <c r="AP790" s="393"/>
      <c r="AQ790" s="393"/>
      <c r="AR790" s="393"/>
      <c r="AS790" s="393"/>
      <c r="AT790" s="394"/>
      <c r="AU790" s="389">
        <v>84</v>
      </c>
      <c r="AV790" s="390"/>
      <c r="AW790" s="390"/>
      <c r="AX790" s="391"/>
    </row>
    <row r="791" spans="1:50" ht="24.75" customHeight="1" x14ac:dyDescent="0.15">
      <c r="A791" s="570"/>
      <c r="B791" s="759"/>
      <c r="C791" s="759"/>
      <c r="D791" s="759"/>
      <c r="E791" s="759"/>
      <c r="F791" s="760"/>
      <c r="G791" s="397" t="s">
        <v>21</v>
      </c>
      <c r="H791" s="398"/>
      <c r="I791" s="398"/>
      <c r="J791" s="398"/>
      <c r="K791" s="398"/>
      <c r="L791" s="399"/>
      <c r="M791" s="400"/>
      <c r="N791" s="400"/>
      <c r="O791" s="400"/>
      <c r="P791" s="400"/>
      <c r="Q791" s="400"/>
      <c r="R791" s="400"/>
      <c r="S791" s="400"/>
      <c r="T791" s="400"/>
      <c r="U791" s="400"/>
      <c r="V791" s="400"/>
      <c r="W791" s="400"/>
      <c r="X791" s="401"/>
      <c r="Y791" s="402">
        <f>SUM(Y781:AB790)</f>
        <v>11537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865</v>
      </c>
      <c r="AV791" s="403"/>
      <c r="AW791" s="403"/>
      <c r="AX791" s="405"/>
    </row>
    <row r="792" spans="1:50" ht="24.75" hidden="1" customHeight="1" x14ac:dyDescent="0.15">
      <c r="A792" s="570"/>
      <c r="B792" s="759"/>
      <c r="C792" s="759"/>
      <c r="D792" s="759"/>
      <c r="E792" s="759"/>
      <c r="F792" s="760"/>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9"/>
      <c r="C795" s="759"/>
      <c r="D795" s="759"/>
      <c r="E795" s="759"/>
      <c r="F795" s="760"/>
      <c r="G795" s="346"/>
      <c r="H795" s="347"/>
      <c r="I795" s="347"/>
      <c r="J795" s="347"/>
      <c r="K795" s="348"/>
      <c r="L795" s="392"/>
      <c r="M795" s="393"/>
      <c r="N795" s="393"/>
      <c r="O795" s="393"/>
      <c r="P795" s="393"/>
      <c r="Q795" s="393"/>
      <c r="R795" s="393"/>
      <c r="S795" s="393"/>
      <c r="T795" s="393"/>
      <c r="U795" s="393"/>
      <c r="V795" s="393"/>
      <c r="W795" s="393"/>
      <c r="X795" s="394"/>
      <c r="Y795" s="389"/>
      <c r="Z795" s="390"/>
      <c r="AA795" s="390"/>
      <c r="AB795" s="396"/>
      <c r="AC795" s="346"/>
      <c r="AD795" s="347"/>
      <c r="AE795" s="347"/>
      <c r="AF795" s="347"/>
      <c r="AG795" s="34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9"/>
      <c r="C796" s="759"/>
      <c r="D796" s="759"/>
      <c r="E796" s="759"/>
      <c r="F796" s="760"/>
      <c r="G796" s="346"/>
      <c r="H796" s="347"/>
      <c r="I796" s="347"/>
      <c r="J796" s="347"/>
      <c r="K796" s="348"/>
      <c r="L796" s="392"/>
      <c r="M796" s="393"/>
      <c r="N796" s="393"/>
      <c r="O796" s="393"/>
      <c r="P796" s="393"/>
      <c r="Q796" s="393"/>
      <c r="R796" s="393"/>
      <c r="S796" s="393"/>
      <c r="T796" s="393"/>
      <c r="U796" s="393"/>
      <c r="V796" s="393"/>
      <c r="W796" s="393"/>
      <c r="X796" s="394"/>
      <c r="Y796" s="389"/>
      <c r="Z796" s="390"/>
      <c r="AA796" s="390"/>
      <c r="AB796" s="396"/>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9"/>
      <c r="C797" s="759"/>
      <c r="D797" s="759"/>
      <c r="E797" s="759"/>
      <c r="F797" s="760"/>
      <c r="G797" s="346"/>
      <c r="H797" s="347"/>
      <c r="I797" s="347"/>
      <c r="J797" s="347"/>
      <c r="K797" s="348"/>
      <c r="L797" s="392"/>
      <c r="M797" s="393"/>
      <c r="N797" s="393"/>
      <c r="O797" s="393"/>
      <c r="P797" s="393"/>
      <c r="Q797" s="393"/>
      <c r="R797" s="393"/>
      <c r="S797" s="393"/>
      <c r="T797" s="393"/>
      <c r="U797" s="393"/>
      <c r="V797" s="393"/>
      <c r="W797" s="393"/>
      <c r="X797" s="394"/>
      <c r="Y797" s="389"/>
      <c r="Z797" s="390"/>
      <c r="AA797" s="390"/>
      <c r="AB797" s="396"/>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9"/>
      <c r="C798" s="759"/>
      <c r="D798" s="759"/>
      <c r="E798" s="759"/>
      <c r="F798" s="760"/>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6"/>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9"/>
      <c r="C799" s="759"/>
      <c r="D799" s="759"/>
      <c r="E799" s="759"/>
      <c r="F799" s="760"/>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6"/>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9"/>
      <c r="C800" s="759"/>
      <c r="D800" s="759"/>
      <c r="E800" s="759"/>
      <c r="F800" s="760"/>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6"/>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9"/>
      <c r="C801" s="759"/>
      <c r="D801" s="759"/>
      <c r="E801" s="759"/>
      <c r="F801" s="760"/>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6"/>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9"/>
      <c r="C802" s="759"/>
      <c r="D802" s="759"/>
      <c r="E802" s="759"/>
      <c r="F802" s="760"/>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6"/>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9"/>
      <c r="C803" s="759"/>
      <c r="D803" s="759"/>
      <c r="E803" s="759"/>
      <c r="F803" s="760"/>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6"/>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9"/>
      <c r="C804" s="759"/>
      <c r="D804" s="759"/>
      <c r="E804" s="759"/>
      <c r="F804" s="760"/>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9"/>
      <c r="C805" s="759"/>
      <c r="D805" s="759"/>
      <c r="E805" s="759"/>
      <c r="F805" s="760"/>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6"/>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9"/>
      <c r="C809" s="759"/>
      <c r="D809" s="759"/>
      <c r="E809" s="759"/>
      <c r="F809" s="760"/>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6"/>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9"/>
      <c r="C810" s="759"/>
      <c r="D810" s="759"/>
      <c r="E810" s="759"/>
      <c r="F810" s="760"/>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6"/>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9"/>
      <c r="C811" s="759"/>
      <c r="D811" s="759"/>
      <c r="E811" s="759"/>
      <c r="F811" s="760"/>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6"/>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9"/>
      <c r="C812" s="759"/>
      <c r="D812" s="759"/>
      <c r="E812" s="759"/>
      <c r="F812" s="760"/>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6"/>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9"/>
      <c r="C813" s="759"/>
      <c r="D813" s="759"/>
      <c r="E813" s="759"/>
      <c r="F813" s="760"/>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6"/>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9"/>
      <c r="C814" s="759"/>
      <c r="D814" s="759"/>
      <c r="E814" s="759"/>
      <c r="F814" s="760"/>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6"/>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9"/>
      <c r="C815" s="759"/>
      <c r="D815" s="759"/>
      <c r="E815" s="759"/>
      <c r="F815" s="760"/>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6"/>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9"/>
      <c r="C816" s="759"/>
      <c r="D816" s="759"/>
      <c r="E816" s="759"/>
      <c r="F816" s="760"/>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6"/>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9"/>
      <c r="C817" s="759"/>
      <c r="D817" s="759"/>
      <c r="E817" s="759"/>
      <c r="F817" s="760"/>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6"/>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9"/>
      <c r="C822" s="759"/>
      <c r="D822" s="759"/>
      <c r="E822" s="759"/>
      <c r="F822" s="760"/>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6"/>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9"/>
      <c r="C823" s="759"/>
      <c r="D823" s="759"/>
      <c r="E823" s="759"/>
      <c r="F823" s="760"/>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6"/>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9"/>
      <c r="C824" s="759"/>
      <c r="D824" s="759"/>
      <c r="E824" s="759"/>
      <c r="F824" s="760"/>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6"/>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9"/>
      <c r="C825" s="759"/>
      <c r="D825" s="759"/>
      <c r="E825" s="759"/>
      <c r="F825" s="760"/>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6"/>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9"/>
      <c r="C826" s="759"/>
      <c r="D826" s="759"/>
      <c r="E826" s="759"/>
      <c r="F826" s="760"/>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6"/>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9"/>
      <c r="C827" s="759"/>
      <c r="D827" s="759"/>
      <c r="E827" s="759"/>
      <c r="F827" s="760"/>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6"/>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9"/>
      <c r="C828" s="759"/>
      <c r="D828" s="759"/>
      <c r="E828" s="759"/>
      <c r="F828" s="760"/>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6"/>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9"/>
      <c r="C829" s="759"/>
      <c r="D829" s="759"/>
      <c r="E829" s="759"/>
      <c r="F829" s="760"/>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6"/>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9"/>
      <c r="C830" s="759"/>
      <c r="D830" s="759"/>
      <c r="E830" s="759"/>
      <c r="F830" s="760"/>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521</v>
      </c>
      <c r="AI836" s="344"/>
      <c r="AJ836" s="344"/>
      <c r="AK836" s="344"/>
      <c r="AL836" s="344" t="s">
        <v>22</v>
      </c>
      <c r="AM836" s="344"/>
      <c r="AN836" s="344"/>
      <c r="AO836" s="418"/>
      <c r="AP836" s="419" t="s">
        <v>435</v>
      </c>
      <c r="AQ836" s="419"/>
      <c r="AR836" s="419"/>
      <c r="AS836" s="419"/>
      <c r="AT836" s="419"/>
      <c r="AU836" s="419"/>
      <c r="AV836" s="419"/>
      <c r="AW836" s="419"/>
      <c r="AX836" s="419"/>
    </row>
    <row r="837" spans="1:50" ht="84" customHeight="1" x14ac:dyDescent="0.15">
      <c r="A837" s="395">
        <v>1</v>
      </c>
      <c r="B837" s="395">
        <v>1</v>
      </c>
      <c r="C837" s="416" t="s">
        <v>653</v>
      </c>
      <c r="D837" s="406"/>
      <c r="E837" s="406"/>
      <c r="F837" s="406"/>
      <c r="G837" s="406"/>
      <c r="H837" s="406"/>
      <c r="I837" s="406"/>
      <c r="J837" s="407">
        <v>4010005006896</v>
      </c>
      <c r="K837" s="408"/>
      <c r="L837" s="408"/>
      <c r="M837" s="408"/>
      <c r="N837" s="408"/>
      <c r="O837" s="408"/>
      <c r="P837" s="308" t="s">
        <v>613</v>
      </c>
      <c r="Q837" s="309"/>
      <c r="R837" s="309"/>
      <c r="S837" s="309"/>
      <c r="T837" s="309"/>
      <c r="U837" s="309"/>
      <c r="V837" s="309"/>
      <c r="W837" s="309"/>
      <c r="X837" s="309"/>
      <c r="Y837" s="317">
        <v>11537</v>
      </c>
      <c r="Z837" s="318"/>
      <c r="AA837" s="318"/>
      <c r="AB837" s="319"/>
      <c r="AC837" s="409" t="s">
        <v>614</v>
      </c>
      <c r="AD837" s="415"/>
      <c r="AE837" s="415"/>
      <c r="AF837" s="415"/>
      <c r="AG837" s="415"/>
      <c r="AH837" s="410" t="s">
        <v>588</v>
      </c>
      <c r="AI837" s="411"/>
      <c r="AJ837" s="411"/>
      <c r="AK837" s="411"/>
      <c r="AL837" s="314" t="s">
        <v>588</v>
      </c>
      <c r="AM837" s="315"/>
      <c r="AN837" s="315"/>
      <c r="AO837" s="316"/>
      <c r="AP837" s="310" t="s">
        <v>588</v>
      </c>
      <c r="AQ837" s="310"/>
      <c r="AR837" s="310"/>
      <c r="AS837" s="310"/>
      <c r="AT837" s="310"/>
      <c r="AU837" s="310"/>
      <c r="AV837" s="310"/>
      <c r="AW837" s="310"/>
      <c r="AX837" s="310"/>
    </row>
    <row r="838" spans="1:50" ht="21.75" hidden="1" customHeight="1" x14ac:dyDescent="0.15">
      <c r="A838" s="395">
        <v>2</v>
      </c>
      <c r="B838" s="395">
        <v>1</v>
      </c>
      <c r="C838" s="416"/>
      <c r="D838" s="406"/>
      <c r="E838" s="406"/>
      <c r="F838" s="406"/>
      <c r="G838" s="406"/>
      <c r="H838" s="406"/>
      <c r="I838" s="406"/>
      <c r="J838" s="407"/>
      <c r="K838" s="408"/>
      <c r="L838" s="408"/>
      <c r="M838" s="408"/>
      <c r="N838" s="408"/>
      <c r="O838" s="408"/>
      <c r="P838" s="308"/>
      <c r="Q838" s="309"/>
      <c r="R838" s="309"/>
      <c r="S838" s="309"/>
      <c r="T838" s="309"/>
      <c r="U838" s="309"/>
      <c r="V838" s="309"/>
      <c r="W838" s="309"/>
      <c r="X838" s="309"/>
      <c r="Y838" s="317"/>
      <c r="Z838" s="318"/>
      <c r="AA838" s="318"/>
      <c r="AB838" s="319"/>
      <c r="AC838" s="409"/>
      <c r="AD838" s="409"/>
      <c r="AE838" s="409"/>
      <c r="AF838" s="409"/>
      <c r="AG838" s="409"/>
      <c r="AH838" s="410"/>
      <c r="AI838" s="411"/>
      <c r="AJ838" s="411"/>
      <c r="AK838" s="411"/>
      <c r="AL838" s="314"/>
      <c r="AM838" s="315"/>
      <c r="AN838" s="315"/>
      <c r="AO838" s="316"/>
      <c r="AP838" s="310"/>
      <c r="AQ838" s="310"/>
      <c r="AR838" s="310"/>
      <c r="AS838" s="310"/>
      <c r="AT838" s="310"/>
      <c r="AU838" s="310"/>
      <c r="AV838" s="310"/>
      <c r="AW838" s="310"/>
      <c r="AX838" s="310"/>
    </row>
    <row r="839" spans="1:50" ht="59.25" hidden="1" customHeight="1" x14ac:dyDescent="0.15">
      <c r="A839" s="395">
        <v>3</v>
      </c>
      <c r="B839" s="395">
        <v>1</v>
      </c>
      <c r="C839" s="416"/>
      <c r="D839" s="406"/>
      <c r="E839" s="406"/>
      <c r="F839" s="406"/>
      <c r="G839" s="406"/>
      <c r="H839" s="406"/>
      <c r="I839" s="406"/>
      <c r="J839" s="407"/>
      <c r="K839" s="408"/>
      <c r="L839" s="408"/>
      <c r="M839" s="408"/>
      <c r="N839" s="408"/>
      <c r="O839" s="408"/>
      <c r="P839" s="308"/>
      <c r="Q839" s="309"/>
      <c r="R839" s="309"/>
      <c r="S839" s="309"/>
      <c r="T839" s="309"/>
      <c r="U839" s="309"/>
      <c r="V839" s="309"/>
      <c r="W839" s="309"/>
      <c r="X839" s="309"/>
      <c r="Y839" s="317"/>
      <c r="Z839" s="318"/>
      <c r="AA839" s="318"/>
      <c r="AB839" s="319"/>
      <c r="AC839" s="409"/>
      <c r="AD839" s="409"/>
      <c r="AE839" s="409"/>
      <c r="AF839" s="409"/>
      <c r="AG839" s="409"/>
      <c r="AH839" s="312"/>
      <c r="AI839" s="313"/>
      <c r="AJ839" s="313"/>
      <c r="AK839" s="313"/>
      <c r="AL839" s="314"/>
      <c r="AM839" s="315"/>
      <c r="AN839" s="315"/>
      <c r="AO839" s="316"/>
      <c r="AP839" s="310"/>
      <c r="AQ839" s="310"/>
      <c r="AR839" s="310"/>
      <c r="AS839" s="310"/>
      <c r="AT839" s="310"/>
      <c r="AU839" s="310"/>
      <c r="AV839" s="310"/>
      <c r="AW839" s="310"/>
      <c r="AX839" s="310"/>
    </row>
    <row r="840" spans="1:50" ht="58.5" hidden="1" customHeight="1" x14ac:dyDescent="0.15">
      <c r="A840" s="395">
        <v>4</v>
      </c>
      <c r="B840" s="395">
        <v>1</v>
      </c>
      <c r="C840" s="416"/>
      <c r="D840" s="406"/>
      <c r="E840" s="406"/>
      <c r="F840" s="406"/>
      <c r="G840" s="406"/>
      <c r="H840" s="406"/>
      <c r="I840" s="406"/>
      <c r="J840" s="407"/>
      <c r="K840" s="408"/>
      <c r="L840" s="408"/>
      <c r="M840" s="408"/>
      <c r="N840" s="408"/>
      <c r="O840" s="408"/>
      <c r="P840" s="308"/>
      <c r="Q840" s="309"/>
      <c r="R840" s="309"/>
      <c r="S840" s="309"/>
      <c r="T840" s="309"/>
      <c r="U840" s="309"/>
      <c r="V840" s="309"/>
      <c r="W840" s="309"/>
      <c r="X840" s="309"/>
      <c r="Y840" s="317"/>
      <c r="Z840" s="318"/>
      <c r="AA840" s="318"/>
      <c r="AB840" s="319"/>
      <c r="AC840" s="409"/>
      <c r="AD840" s="409"/>
      <c r="AE840" s="409"/>
      <c r="AF840" s="409"/>
      <c r="AG840" s="409"/>
      <c r="AH840" s="312"/>
      <c r="AI840" s="313"/>
      <c r="AJ840" s="313"/>
      <c r="AK840" s="313"/>
      <c r="AL840" s="314"/>
      <c r="AM840" s="315"/>
      <c r="AN840" s="315"/>
      <c r="AO840" s="316"/>
      <c r="AP840" s="310"/>
      <c r="AQ840" s="310"/>
      <c r="AR840" s="310"/>
      <c r="AS840" s="310"/>
      <c r="AT840" s="310"/>
      <c r="AU840" s="310"/>
      <c r="AV840" s="310"/>
      <c r="AW840" s="310"/>
      <c r="AX840" s="310"/>
    </row>
    <row r="841" spans="1:50" ht="59.25" hidden="1" customHeight="1" x14ac:dyDescent="0.15">
      <c r="A841" s="395">
        <v>5</v>
      </c>
      <c r="B841" s="395">
        <v>1</v>
      </c>
      <c r="C841" s="416"/>
      <c r="D841" s="406"/>
      <c r="E841" s="406"/>
      <c r="F841" s="406"/>
      <c r="G841" s="406"/>
      <c r="H841" s="406"/>
      <c r="I841" s="406"/>
      <c r="J841" s="407"/>
      <c r="K841" s="408"/>
      <c r="L841" s="408"/>
      <c r="M841" s="408"/>
      <c r="N841" s="408"/>
      <c r="O841" s="408"/>
      <c r="P841" s="308"/>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58.5" hidden="1" customHeight="1" x14ac:dyDescent="0.15">
      <c r="A842" s="395">
        <v>6</v>
      </c>
      <c r="B842" s="395">
        <v>1</v>
      </c>
      <c r="C842" s="416"/>
      <c r="D842" s="406"/>
      <c r="E842" s="406"/>
      <c r="F842" s="406"/>
      <c r="G842" s="406"/>
      <c r="H842" s="406"/>
      <c r="I842" s="406"/>
      <c r="J842" s="407"/>
      <c r="K842" s="408"/>
      <c r="L842" s="408"/>
      <c r="M842" s="408"/>
      <c r="N842" s="408"/>
      <c r="O842" s="408"/>
      <c r="P842" s="308"/>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46.5" hidden="1" customHeight="1" x14ac:dyDescent="0.15">
      <c r="A843" s="395">
        <v>7</v>
      </c>
      <c r="B843" s="395">
        <v>1</v>
      </c>
      <c r="C843" s="416"/>
      <c r="D843" s="406"/>
      <c r="E843" s="406"/>
      <c r="F843" s="406"/>
      <c r="G843" s="406"/>
      <c r="H843" s="406"/>
      <c r="I843" s="406"/>
      <c r="J843" s="407"/>
      <c r="K843" s="408"/>
      <c r="L843" s="408"/>
      <c r="M843" s="408"/>
      <c r="N843" s="408"/>
      <c r="O843" s="408"/>
      <c r="P843" s="308"/>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46.5" hidden="1" customHeight="1" x14ac:dyDescent="0.15">
      <c r="A844" s="395">
        <v>8</v>
      </c>
      <c r="B844" s="395">
        <v>1</v>
      </c>
      <c r="C844" s="416"/>
      <c r="D844" s="406"/>
      <c r="E844" s="406"/>
      <c r="F844" s="406"/>
      <c r="G844" s="406"/>
      <c r="H844" s="406"/>
      <c r="I844" s="406"/>
      <c r="J844" s="407"/>
      <c r="K844" s="408"/>
      <c r="L844" s="408"/>
      <c r="M844" s="408"/>
      <c r="N844" s="408"/>
      <c r="O844" s="408"/>
      <c r="P844" s="308"/>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60.75" hidden="1" customHeight="1" x14ac:dyDescent="0.15">
      <c r="A845" s="395">
        <v>9</v>
      </c>
      <c r="B845" s="395">
        <v>1</v>
      </c>
      <c r="C845" s="416"/>
      <c r="D845" s="406"/>
      <c r="E845" s="406"/>
      <c r="F845" s="406"/>
      <c r="G845" s="406"/>
      <c r="H845" s="406"/>
      <c r="I845" s="406"/>
      <c r="J845" s="407"/>
      <c r="K845" s="408"/>
      <c r="L845" s="408"/>
      <c r="M845" s="408"/>
      <c r="N845" s="408"/>
      <c r="O845" s="408"/>
      <c r="P845" s="308"/>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5">
        <v>10</v>
      </c>
      <c r="B846" s="395">
        <v>1</v>
      </c>
      <c r="C846" s="416"/>
      <c r="D846" s="406"/>
      <c r="E846" s="406"/>
      <c r="F846" s="406"/>
      <c r="G846" s="406"/>
      <c r="H846" s="406"/>
      <c r="I846" s="406"/>
      <c r="J846" s="407"/>
      <c r="K846" s="408"/>
      <c r="L846" s="408"/>
      <c r="M846" s="408"/>
      <c r="N846" s="408"/>
      <c r="O846" s="408"/>
      <c r="P846" s="308"/>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521</v>
      </c>
      <c r="AI869" s="344"/>
      <c r="AJ869" s="344"/>
      <c r="AK869" s="344"/>
      <c r="AL869" s="344" t="s">
        <v>22</v>
      </c>
      <c r="AM869" s="344"/>
      <c r="AN869" s="344"/>
      <c r="AO869" s="418"/>
      <c r="AP869" s="419" t="s">
        <v>435</v>
      </c>
      <c r="AQ869" s="419"/>
      <c r="AR869" s="419"/>
      <c r="AS869" s="419"/>
      <c r="AT869" s="419"/>
      <c r="AU869" s="419"/>
      <c r="AV869" s="419"/>
      <c r="AW869" s="419"/>
      <c r="AX869" s="419"/>
    </row>
    <row r="870" spans="1:50" ht="60.75" customHeight="1" x14ac:dyDescent="0.15">
      <c r="A870" s="395">
        <v>1</v>
      </c>
      <c r="B870" s="395">
        <v>1</v>
      </c>
      <c r="C870" s="416" t="s">
        <v>631</v>
      </c>
      <c r="D870" s="406"/>
      <c r="E870" s="406"/>
      <c r="F870" s="406"/>
      <c r="G870" s="406"/>
      <c r="H870" s="406"/>
      <c r="I870" s="406"/>
      <c r="J870" s="407">
        <v>2010701023536</v>
      </c>
      <c r="K870" s="408"/>
      <c r="L870" s="408"/>
      <c r="M870" s="408"/>
      <c r="N870" s="408"/>
      <c r="O870" s="408"/>
      <c r="P870" s="308" t="s">
        <v>633</v>
      </c>
      <c r="Q870" s="309"/>
      <c r="R870" s="309"/>
      <c r="S870" s="309"/>
      <c r="T870" s="309"/>
      <c r="U870" s="309"/>
      <c r="V870" s="309"/>
      <c r="W870" s="309"/>
      <c r="X870" s="309"/>
      <c r="Y870" s="317">
        <v>865</v>
      </c>
      <c r="Z870" s="318"/>
      <c r="AA870" s="318"/>
      <c r="AB870" s="319"/>
      <c r="AC870" s="409" t="s">
        <v>530</v>
      </c>
      <c r="AD870" s="415"/>
      <c r="AE870" s="415"/>
      <c r="AF870" s="415"/>
      <c r="AG870" s="415"/>
      <c r="AH870" s="410" t="s">
        <v>468</v>
      </c>
      <c r="AI870" s="411"/>
      <c r="AJ870" s="411"/>
      <c r="AK870" s="411"/>
      <c r="AL870" s="314" t="s">
        <v>634</v>
      </c>
      <c r="AM870" s="315"/>
      <c r="AN870" s="315"/>
      <c r="AO870" s="316"/>
      <c r="AP870" s="310" t="s">
        <v>669</v>
      </c>
      <c r="AQ870" s="310"/>
      <c r="AR870" s="310"/>
      <c r="AS870" s="310"/>
      <c r="AT870" s="310"/>
      <c r="AU870" s="310"/>
      <c r="AV870" s="310"/>
      <c r="AW870" s="310"/>
      <c r="AX870" s="310"/>
    </row>
    <row r="871" spans="1:50" ht="58.5" customHeight="1" x14ac:dyDescent="0.15">
      <c r="A871" s="395">
        <v>2</v>
      </c>
      <c r="B871" s="395">
        <v>1</v>
      </c>
      <c r="C871" s="416" t="s">
        <v>635</v>
      </c>
      <c r="D871" s="406"/>
      <c r="E871" s="406"/>
      <c r="F871" s="406"/>
      <c r="G871" s="406"/>
      <c r="H871" s="406"/>
      <c r="I871" s="406"/>
      <c r="J871" s="407">
        <v>4010401048922</v>
      </c>
      <c r="K871" s="408"/>
      <c r="L871" s="408"/>
      <c r="M871" s="408"/>
      <c r="N871" s="408"/>
      <c r="O871" s="408"/>
      <c r="P871" s="308" t="s">
        <v>636</v>
      </c>
      <c r="Q871" s="309"/>
      <c r="R871" s="309"/>
      <c r="S871" s="309"/>
      <c r="T871" s="309"/>
      <c r="U871" s="309"/>
      <c r="V871" s="309"/>
      <c r="W871" s="309"/>
      <c r="X871" s="309"/>
      <c r="Y871" s="317">
        <v>663</v>
      </c>
      <c r="Z871" s="318"/>
      <c r="AA871" s="318"/>
      <c r="AB871" s="319"/>
      <c r="AC871" s="409" t="s">
        <v>530</v>
      </c>
      <c r="AD871" s="409"/>
      <c r="AE871" s="409"/>
      <c r="AF871" s="409"/>
      <c r="AG871" s="409"/>
      <c r="AH871" s="410" t="s">
        <v>634</v>
      </c>
      <c r="AI871" s="411"/>
      <c r="AJ871" s="411"/>
      <c r="AK871" s="411"/>
      <c r="AL871" s="314" t="s">
        <v>634</v>
      </c>
      <c r="AM871" s="315"/>
      <c r="AN871" s="315"/>
      <c r="AO871" s="316"/>
      <c r="AP871" s="310" t="s">
        <v>670</v>
      </c>
      <c r="AQ871" s="310"/>
      <c r="AR871" s="310"/>
      <c r="AS871" s="310"/>
      <c r="AT871" s="310"/>
      <c r="AU871" s="310"/>
      <c r="AV871" s="310"/>
      <c r="AW871" s="310"/>
      <c r="AX871" s="310"/>
    </row>
    <row r="872" spans="1:50" ht="62.25" customHeight="1" x14ac:dyDescent="0.15">
      <c r="A872" s="395">
        <v>3</v>
      </c>
      <c r="B872" s="395">
        <v>1</v>
      </c>
      <c r="C872" s="416" t="s">
        <v>637</v>
      </c>
      <c r="D872" s="406"/>
      <c r="E872" s="406"/>
      <c r="F872" s="406"/>
      <c r="G872" s="406"/>
      <c r="H872" s="406"/>
      <c r="I872" s="406"/>
      <c r="J872" s="407">
        <v>7011101055132</v>
      </c>
      <c r="K872" s="408"/>
      <c r="L872" s="408"/>
      <c r="M872" s="408"/>
      <c r="N872" s="408"/>
      <c r="O872" s="408"/>
      <c r="P872" s="308" t="s">
        <v>640</v>
      </c>
      <c r="Q872" s="309"/>
      <c r="R872" s="309"/>
      <c r="S872" s="309"/>
      <c r="T872" s="309"/>
      <c r="U872" s="309"/>
      <c r="V872" s="309"/>
      <c r="W872" s="309"/>
      <c r="X872" s="309"/>
      <c r="Y872" s="317">
        <v>480</v>
      </c>
      <c r="Z872" s="318"/>
      <c r="AA872" s="318"/>
      <c r="AB872" s="319"/>
      <c r="AC872" s="409" t="s">
        <v>530</v>
      </c>
      <c r="AD872" s="409"/>
      <c r="AE872" s="409"/>
      <c r="AF872" s="409"/>
      <c r="AG872" s="409"/>
      <c r="AH872" s="312" t="s">
        <v>638</v>
      </c>
      <c r="AI872" s="313"/>
      <c r="AJ872" s="313"/>
      <c r="AK872" s="313"/>
      <c r="AL872" s="314" t="s">
        <v>638</v>
      </c>
      <c r="AM872" s="315"/>
      <c r="AN872" s="315"/>
      <c r="AO872" s="316"/>
      <c r="AP872" s="310" t="s">
        <v>671</v>
      </c>
      <c r="AQ872" s="310"/>
      <c r="AR872" s="310"/>
      <c r="AS872" s="310"/>
      <c r="AT872" s="310"/>
      <c r="AU872" s="310"/>
      <c r="AV872" s="310"/>
      <c r="AW872" s="310"/>
      <c r="AX872" s="310"/>
    </row>
    <row r="873" spans="1:50" ht="59.25" customHeight="1" x14ac:dyDescent="0.15">
      <c r="A873" s="395">
        <v>4</v>
      </c>
      <c r="B873" s="395">
        <v>1</v>
      </c>
      <c r="C873" s="416" t="s">
        <v>639</v>
      </c>
      <c r="D873" s="406"/>
      <c r="E873" s="406"/>
      <c r="F873" s="406"/>
      <c r="G873" s="406"/>
      <c r="H873" s="406"/>
      <c r="I873" s="406"/>
      <c r="J873" s="407">
        <v>3010001035099</v>
      </c>
      <c r="K873" s="408"/>
      <c r="L873" s="408"/>
      <c r="M873" s="408"/>
      <c r="N873" s="408"/>
      <c r="O873" s="408"/>
      <c r="P873" s="308" t="s">
        <v>641</v>
      </c>
      <c r="Q873" s="309"/>
      <c r="R873" s="309"/>
      <c r="S873" s="309"/>
      <c r="T873" s="309"/>
      <c r="U873" s="309"/>
      <c r="V873" s="309"/>
      <c r="W873" s="309"/>
      <c r="X873" s="309"/>
      <c r="Y873" s="317">
        <v>403</v>
      </c>
      <c r="Z873" s="318"/>
      <c r="AA873" s="318"/>
      <c r="AB873" s="319"/>
      <c r="AC873" s="409" t="s">
        <v>530</v>
      </c>
      <c r="AD873" s="409"/>
      <c r="AE873" s="409"/>
      <c r="AF873" s="409"/>
      <c r="AG873" s="409"/>
      <c r="AH873" s="312" t="s">
        <v>638</v>
      </c>
      <c r="AI873" s="313"/>
      <c r="AJ873" s="313"/>
      <c r="AK873" s="313"/>
      <c r="AL873" s="314" t="s">
        <v>638</v>
      </c>
      <c r="AM873" s="315"/>
      <c r="AN873" s="315"/>
      <c r="AO873" s="316"/>
      <c r="AP873" s="310" t="s">
        <v>672</v>
      </c>
      <c r="AQ873" s="310"/>
      <c r="AR873" s="310"/>
      <c r="AS873" s="310"/>
      <c r="AT873" s="310"/>
      <c r="AU873" s="310"/>
      <c r="AV873" s="310"/>
      <c r="AW873" s="310"/>
      <c r="AX873" s="310"/>
    </row>
    <row r="874" spans="1:50" ht="63.75" customHeight="1" x14ac:dyDescent="0.15">
      <c r="A874" s="395">
        <v>5</v>
      </c>
      <c r="B874" s="395">
        <v>1</v>
      </c>
      <c r="C874" s="416" t="s">
        <v>642</v>
      </c>
      <c r="D874" s="406"/>
      <c r="E874" s="406"/>
      <c r="F874" s="406"/>
      <c r="G874" s="406"/>
      <c r="H874" s="406"/>
      <c r="I874" s="406"/>
      <c r="J874" s="407">
        <v>9120001054396</v>
      </c>
      <c r="K874" s="408"/>
      <c r="L874" s="408"/>
      <c r="M874" s="408"/>
      <c r="N874" s="408"/>
      <c r="O874" s="408"/>
      <c r="P874" s="308" t="s">
        <v>643</v>
      </c>
      <c r="Q874" s="309"/>
      <c r="R874" s="309"/>
      <c r="S874" s="309"/>
      <c r="T874" s="309"/>
      <c r="U874" s="309"/>
      <c r="V874" s="309"/>
      <c r="W874" s="309"/>
      <c r="X874" s="309"/>
      <c r="Y874" s="317">
        <v>395</v>
      </c>
      <c r="Z874" s="318"/>
      <c r="AA874" s="318"/>
      <c r="AB874" s="319"/>
      <c r="AC874" s="311" t="s">
        <v>530</v>
      </c>
      <c r="AD874" s="311"/>
      <c r="AE874" s="311"/>
      <c r="AF874" s="311"/>
      <c r="AG874" s="311"/>
      <c r="AH874" s="312" t="s">
        <v>638</v>
      </c>
      <c r="AI874" s="313"/>
      <c r="AJ874" s="313"/>
      <c r="AK874" s="313"/>
      <c r="AL874" s="314" t="s">
        <v>638</v>
      </c>
      <c r="AM874" s="315"/>
      <c r="AN874" s="315"/>
      <c r="AO874" s="316"/>
      <c r="AP874" s="310" t="s">
        <v>673</v>
      </c>
      <c r="AQ874" s="310"/>
      <c r="AR874" s="310"/>
      <c r="AS874" s="310"/>
      <c r="AT874" s="310"/>
      <c r="AU874" s="310"/>
      <c r="AV874" s="310"/>
      <c r="AW874" s="310"/>
      <c r="AX874" s="310"/>
    </row>
    <row r="875" spans="1:50" ht="45" customHeight="1" x14ac:dyDescent="0.15">
      <c r="A875" s="395">
        <v>6</v>
      </c>
      <c r="B875" s="395">
        <v>1</v>
      </c>
      <c r="C875" s="416" t="s">
        <v>644</v>
      </c>
      <c r="D875" s="406"/>
      <c r="E875" s="406"/>
      <c r="F875" s="406"/>
      <c r="G875" s="406"/>
      <c r="H875" s="406"/>
      <c r="I875" s="406"/>
      <c r="J875" s="407" t="s">
        <v>638</v>
      </c>
      <c r="K875" s="408"/>
      <c r="L875" s="408"/>
      <c r="M875" s="408"/>
      <c r="N875" s="408"/>
      <c r="O875" s="408"/>
      <c r="P875" s="308" t="s">
        <v>645</v>
      </c>
      <c r="Q875" s="309"/>
      <c r="R875" s="309"/>
      <c r="S875" s="309"/>
      <c r="T875" s="309"/>
      <c r="U875" s="309"/>
      <c r="V875" s="309"/>
      <c r="W875" s="309"/>
      <c r="X875" s="309"/>
      <c r="Y875" s="317">
        <v>346</v>
      </c>
      <c r="Z875" s="318"/>
      <c r="AA875" s="318"/>
      <c r="AB875" s="319"/>
      <c r="AC875" s="311" t="s">
        <v>530</v>
      </c>
      <c r="AD875" s="311"/>
      <c r="AE875" s="311"/>
      <c r="AF875" s="311"/>
      <c r="AG875" s="311"/>
      <c r="AH875" s="312" t="s">
        <v>638</v>
      </c>
      <c r="AI875" s="313"/>
      <c r="AJ875" s="313"/>
      <c r="AK875" s="313"/>
      <c r="AL875" s="314" t="s">
        <v>638</v>
      </c>
      <c r="AM875" s="315"/>
      <c r="AN875" s="315"/>
      <c r="AO875" s="316"/>
      <c r="AP875" s="310" t="s">
        <v>674</v>
      </c>
      <c r="AQ875" s="310"/>
      <c r="AR875" s="310"/>
      <c r="AS875" s="310"/>
      <c r="AT875" s="310"/>
      <c r="AU875" s="310"/>
      <c r="AV875" s="310"/>
      <c r="AW875" s="310"/>
      <c r="AX875" s="310"/>
    </row>
    <row r="876" spans="1:50" ht="46.5" customHeight="1" x14ac:dyDescent="0.15">
      <c r="A876" s="395">
        <v>7</v>
      </c>
      <c r="B876" s="395">
        <v>1</v>
      </c>
      <c r="C876" s="416" t="s">
        <v>647</v>
      </c>
      <c r="D876" s="406"/>
      <c r="E876" s="406"/>
      <c r="F876" s="406"/>
      <c r="G876" s="406"/>
      <c r="H876" s="406"/>
      <c r="I876" s="406"/>
      <c r="J876" s="407" t="s">
        <v>588</v>
      </c>
      <c r="K876" s="408"/>
      <c r="L876" s="408"/>
      <c r="M876" s="408"/>
      <c r="N876" s="408"/>
      <c r="O876" s="408"/>
      <c r="P876" s="308" t="s">
        <v>648</v>
      </c>
      <c r="Q876" s="309"/>
      <c r="R876" s="309"/>
      <c r="S876" s="309"/>
      <c r="T876" s="309"/>
      <c r="U876" s="309"/>
      <c r="V876" s="309"/>
      <c r="W876" s="309"/>
      <c r="X876" s="309"/>
      <c r="Y876" s="317">
        <v>337</v>
      </c>
      <c r="Z876" s="318"/>
      <c r="AA876" s="318"/>
      <c r="AB876" s="319"/>
      <c r="AC876" s="311" t="s">
        <v>530</v>
      </c>
      <c r="AD876" s="311"/>
      <c r="AE876" s="311"/>
      <c r="AF876" s="311"/>
      <c r="AG876" s="311"/>
      <c r="AH876" s="312" t="s">
        <v>638</v>
      </c>
      <c r="AI876" s="313"/>
      <c r="AJ876" s="313"/>
      <c r="AK876" s="313"/>
      <c r="AL876" s="314" t="s">
        <v>638</v>
      </c>
      <c r="AM876" s="315"/>
      <c r="AN876" s="315"/>
      <c r="AO876" s="316"/>
      <c r="AP876" s="310" t="s">
        <v>675</v>
      </c>
      <c r="AQ876" s="310"/>
      <c r="AR876" s="310"/>
      <c r="AS876" s="310"/>
      <c r="AT876" s="310"/>
      <c r="AU876" s="310"/>
      <c r="AV876" s="310"/>
      <c r="AW876" s="310"/>
      <c r="AX876" s="310"/>
    </row>
    <row r="877" spans="1:50" ht="30" customHeight="1" x14ac:dyDescent="0.15">
      <c r="A877" s="395">
        <v>8</v>
      </c>
      <c r="B877" s="395">
        <v>1</v>
      </c>
      <c r="C877" s="416" t="s">
        <v>660</v>
      </c>
      <c r="D877" s="406"/>
      <c r="E877" s="406"/>
      <c r="F877" s="406"/>
      <c r="G877" s="406"/>
      <c r="H877" s="406"/>
      <c r="I877" s="406"/>
      <c r="J877" s="407">
        <v>5010001114702</v>
      </c>
      <c r="K877" s="408"/>
      <c r="L877" s="408"/>
      <c r="M877" s="408"/>
      <c r="N877" s="408"/>
      <c r="O877" s="408"/>
      <c r="P877" s="308" t="s">
        <v>646</v>
      </c>
      <c r="Q877" s="309"/>
      <c r="R877" s="309"/>
      <c r="S877" s="309"/>
      <c r="T877" s="309"/>
      <c r="U877" s="309"/>
      <c r="V877" s="309"/>
      <c r="W877" s="309"/>
      <c r="X877" s="309"/>
      <c r="Y877" s="317">
        <v>332</v>
      </c>
      <c r="Z877" s="318"/>
      <c r="AA877" s="318"/>
      <c r="AB877" s="319"/>
      <c r="AC877" s="311" t="s">
        <v>533</v>
      </c>
      <c r="AD877" s="311"/>
      <c r="AE877" s="311"/>
      <c r="AF877" s="311"/>
      <c r="AG877" s="311"/>
      <c r="AH877" s="312" t="s">
        <v>638</v>
      </c>
      <c r="AI877" s="313"/>
      <c r="AJ877" s="313"/>
      <c r="AK877" s="313"/>
      <c r="AL877" s="314" t="s">
        <v>638</v>
      </c>
      <c r="AM877" s="315"/>
      <c r="AN877" s="315"/>
      <c r="AO877" s="316"/>
      <c r="AP877" s="310" t="s">
        <v>638</v>
      </c>
      <c r="AQ877" s="310"/>
      <c r="AR877" s="310"/>
      <c r="AS877" s="310"/>
      <c r="AT877" s="310"/>
      <c r="AU877" s="310"/>
      <c r="AV877" s="310"/>
      <c r="AW877" s="310"/>
      <c r="AX877" s="310"/>
    </row>
    <row r="878" spans="1:50" ht="42" customHeight="1" x14ac:dyDescent="0.15">
      <c r="A878" s="395">
        <v>9</v>
      </c>
      <c r="B878" s="395">
        <v>1</v>
      </c>
      <c r="C878" s="416" t="s">
        <v>649</v>
      </c>
      <c r="D878" s="406"/>
      <c r="E878" s="406"/>
      <c r="F878" s="406"/>
      <c r="G878" s="406"/>
      <c r="H878" s="406"/>
      <c r="I878" s="406"/>
      <c r="J878" s="407" t="s">
        <v>638</v>
      </c>
      <c r="K878" s="408"/>
      <c r="L878" s="408"/>
      <c r="M878" s="408"/>
      <c r="N878" s="408"/>
      <c r="O878" s="408"/>
      <c r="P878" s="308" t="s">
        <v>650</v>
      </c>
      <c r="Q878" s="309"/>
      <c r="R878" s="309"/>
      <c r="S878" s="309"/>
      <c r="T878" s="309"/>
      <c r="U878" s="309"/>
      <c r="V878" s="309"/>
      <c r="W878" s="309"/>
      <c r="X878" s="309"/>
      <c r="Y878" s="317">
        <v>154</v>
      </c>
      <c r="Z878" s="318"/>
      <c r="AA878" s="318"/>
      <c r="AB878" s="319"/>
      <c r="AC878" s="311" t="s">
        <v>530</v>
      </c>
      <c r="AD878" s="311"/>
      <c r="AE878" s="311"/>
      <c r="AF878" s="311"/>
      <c r="AG878" s="311"/>
      <c r="AH878" s="312" t="s">
        <v>638</v>
      </c>
      <c r="AI878" s="313"/>
      <c r="AJ878" s="313"/>
      <c r="AK878" s="313"/>
      <c r="AL878" s="314" t="s">
        <v>638</v>
      </c>
      <c r="AM878" s="315"/>
      <c r="AN878" s="315"/>
      <c r="AO878" s="316"/>
      <c r="AP878" s="310" t="s">
        <v>676</v>
      </c>
      <c r="AQ878" s="310"/>
      <c r="AR878" s="310"/>
      <c r="AS878" s="310"/>
      <c r="AT878" s="310"/>
      <c r="AU878" s="310"/>
      <c r="AV878" s="310"/>
      <c r="AW878" s="310"/>
      <c r="AX878" s="310"/>
    </row>
    <row r="879" spans="1:50" ht="30" customHeight="1" x14ac:dyDescent="0.15">
      <c r="A879" s="395">
        <v>10</v>
      </c>
      <c r="B879" s="395">
        <v>1</v>
      </c>
      <c r="C879" s="416" t="s">
        <v>651</v>
      </c>
      <c r="D879" s="406"/>
      <c r="E879" s="406"/>
      <c r="F879" s="406"/>
      <c r="G879" s="406"/>
      <c r="H879" s="406"/>
      <c r="I879" s="406"/>
      <c r="J879" s="407">
        <v>8010001034146</v>
      </c>
      <c r="K879" s="408"/>
      <c r="L879" s="408"/>
      <c r="M879" s="408"/>
      <c r="N879" s="408"/>
      <c r="O879" s="408"/>
      <c r="P879" s="308" t="s">
        <v>652</v>
      </c>
      <c r="Q879" s="309"/>
      <c r="R879" s="309"/>
      <c r="S879" s="309"/>
      <c r="T879" s="309"/>
      <c r="U879" s="309"/>
      <c r="V879" s="309"/>
      <c r="W879" s="309"/>
      <c r="X879" s="309"/>
      <c r="Y879" s="317">
        <v>150</v>
      </c>
      <c r="Z879" s="318"/>
      <c r="AA879" s="318"/>
      <c r="AB879" s="319"/>
      <c r="AC879" s="311" t="s">
        <v>533</v>
      </c>
      <c r="AD879" s="311"/>
      <c r="AE879" s="311"/>
      <c r="AF879" s="311"/>
      <c r="AG879" s="311"/>
      <c r="AH879" s="312" t="s">
        <v>638</v>
      </c>
      <c r="AI879" s="313"/>
      <c r="AJ879" s="313"/>
      <c r="AK879" s="313"/>
      <c r="AL879" s="314" t="s">
        <v>638</v>
      </c>
      <c r="AM879" s="315"/>
      <c r="AN879" s="315"/>
      <c r="AO879" s="316"/>
      <c r="AP879" s="310" t="s">
        <v>638</v>
      </c>
      <c r="AQ879" s="310"/>
      <c r="AR879" s="310"/>
      <c r="AS879" s="310"/>
      <c r="AT879" s="310"/>
      <c r="AU879" s="310"/>
      <c r="AV879" s="310"/>
      <c r="AW879" s="310"/>
      <c r="AX879" s="310"/>
    </row>
    <row r="880" spans="1:50" ht="30" hidden="1" customHeight="1" x14ac:dyDescent="0.15">
      <c r="A880" s="395">
        <v>11</v>
      </c>
      <c r="B880" s="395">
        <v>1</v>
      </c>
      <c r="C880" s="416"/>
      <c r="D880" s="406"/>
      <c r="E880" s="406"/>
      <c r="F880" s="406"/>
      <c r="G880" s="406"/>
      <c r="H880" s="406"/>
      <c r="I880" s="406"/>
      <c r="J880" s="407"/>
      <c r="K880" s="408"/>
      <c r="L880" s="408"/>
      <c r="M880" s="408"/>
      <c r="N880" s="408"/>
      <c r="O880" s="408"/>
      <c r="P880" s="308"/>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521</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409"/>
      <c r="AD903" s="415"/>
      <c r="AE903" s="415"/>
      <c r="AF903" s="415"/>
      <c r="AG903" s="415"/>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521</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409"/>
      <c r="AD936" s="415"/>
      <c r="AE936" s="415"/>
      <c r="AF936" s="415"/>
      <c r="AG936" s="415"/>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521</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409"/>
      <c r="AD969" s="415"/>
      <c r="AE969" s="415"/>
      <c r="AF969" s="415"/>
      <c r="AG969" s="415"/>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521</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409"/>
      <c r="AD1002" s="415"/>
      <c r="AE1002" s="415"/>
      <c r="AF1002" s="415"/>
      <c r="AG1002" s="415"/>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521</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409"/>
      <c r="AD1035" s="415"/>
      <c r="AE1035" s="415"/>
      <c r="AF1035" s="415"/>
      <c r="AG1035" s="415"/>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521</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409"/>
      <c r="AD1068" s="415"/>
      <c r="AE1068" s="415"/>
      <c r="AF1068" s="415"/>
      <c r="AG1068" s="415"/>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4.75"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4"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7"/>
      <c r="E1101" s="251" t="s">
        <v>398</v>
      </c>
      <c r="F1101" s="867"/>
      <c r="G1101" s="867"/>
      <c r="H1101" s="867"/>
      <c r="I1101" s="867"/>
      <c r="J1101" s="251" t="s">
        <v>434</v>
      </c>
      <c r="K1101" s="251"/>
      <c r="L1101" s="251"/>
      <c r="M1101" s="251"/>
      <c r="N1101" s="251"/>
      <c r="O1101" s="251"/>
      <c r="P1101" s="342" t="s">
        <v>28</v>
      </c>
      <c r="Q1101" s="342"/>
      <c r="R1101" s="342"/>
      <c r="S1101" s="342"/>
      <c r="T1101" s="342"/>
      <c r="U1101" s="342"/>
      <c r="V1101" s="342"/>
      <c r="W1101" s="342"/>
      <c r="X1101" s="342"/>
      <c r="Y1101" s="251" t="s">
        <v>436</v>
      </c>
      <c r="Z1101" s="867"/>
      <c r="AA1101" s="867"/>
      <c r="AB1101" s="867"/>
      <c r="AC1101" s="251" t="s">
        <v>379</v>
      </c>
      <c r="AD1101" s="251"/>
      <c r="AE1101" s="251"/>
      <c r="AF1101" s="251"/>
      <c r="AG1101" s="251"/>
      <c r="AH1101" s="342" t="s">
        <v>393</v>
      </c>
      <c r="AI1101" s="343"/>
      <c r="AJ1101" s="343"/>
      <c r="AK1101" s="343"/>
      <c r="AL1101" s="343" t="s">
        <v>22</v>
      </c>
      <c r="AM1101" s="343"/>
      <c r="AN1101" s="343"/>
      <c r="AO1101" s="870"/>
      <c r="AP1101" s="419" t="s">
        <v>470</v>
      </c>
      <c r="AQ1101" s="419"/>
      <c r="AR1101" s="419"/>
      <c r="AS1101" s="419"/>
      <c r="AT1101" s="419"/>
      <c r="AU1101" s="419"/>
      <c r="AV1101" s="419"/>
      <c r="AW1101" s="419"/>
      <c r="AX1101" s="419"/>
    </row>
    <row r="1102" spans="1:50" ht="30" customHeight="1" x14ac:dyDescent="0.15">
      <c r="A1102" s="395">
        <v>1</v>
      </c>
      <c r="B1102" s="395">
        <v>1</v>
      </c>
      <c r="C1102" s="869"/>
      <c r="D1102" s="869"/>
      <c r="E1102" s="868"/>
      <c r="F1102" s="868"/>
      <c r="G1102" s="868"/>
      <c r="H1102" s="868"/>
      <c r="I1102" s="868"/>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9"/>
      <c r="D1103" s="869"/>
      <c r="E1103" s="868"/>
      <c r="F1103" s="868"/>
      <c r="G1103" s="868"/>
      <c r="H1103" s="868"/>
      <c r="I1103" s="868"/>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9"/>
      <c r="D1104" s="869"/>
      <c r="E1104" s="868"/>
      <c r="F1104" s="868"/>
      <c r="G1104" s="868"/>
      <c r="H1104" s="868"/>
      <c r="I1104" s="868"/>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9"/>
      <c r="D1105" s="869"/>
      <c r="E1105" s="868"/>
      <c r="F1105" s="868"/>
      <c r="G1105" s="868"/>
      <c r="H1105" s="868"/>
      <c r="I1105" s="868"/>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9"/>
      <c r="D1106" s="869"/>
      <c r="E1106" s="868"/>
      <c r="F1106" s="868"/>
      <c r="G1106" s="868"/>
      <c r="H1106" s="868"/>
      <c r="I1106" s="868"/>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9"/>
      <c r="D1107" s="869"/>
      <c r="E1107" s="868"/>
      <c r="F1107" s="868"/>
      <c r="G1107" s="868"/>
      <c r="H1107" s="868"/>
      <c r="I1107" s="868"/>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9"/>
      <c r="D1108" s="869"/>
      <c r="E1108" s="868"/>
      <c r="F1108" s="868"/>
      <c r="G1108" s="868"/>
      <c r="H1108" s="868"/>
      <c r="I1108" s="868"/>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9"/>
      <c r="D1109" s="869"/>
      <c r="E1109" s="868"/>
      <c r="F1109" s="868"/>
      <c r="G1109" s="868"/>
      <c r="H1109" s="868"/>
      <c r="I1109" s="868"/>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9"/>
      <c r="D1110" s="869"/>
      <c r="E1110" s="868"/>
      <c r="F1110" s="868"/>
      <c r="G1110" s="868"/>
      <c r="H1110" s="868"/>
      <c r="I1110" s="868"/>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9"/>
      <c r="D1111" s="869"/>
      <c r="E1111" s="868"/>
      <c r="F1111" s="868"/>
      <c r="G1111" s="868"/>
      <c r="H1111" s="868"/>
      <c r="I1111" s="868"/>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9"/>
      <c r="D1112" s="869"/>
      <c r="E1112" s="868"/>
      <c r="F1112" s="868"/>
      <c r="G1112" s="868"/>
      <c r="H1112" s="868"/>
      <c r="I1112" s="868"/>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9"/>
      <c r="D1113" s="869"/>
      <c r="E1113" s="868"/>
      <c r="F1113" s="868"/>
      <c r="G1113" s="868"/>
      <c r="H1113" s="868"/>
      <c r="I1113" s="868"/>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9"/>
      <c r="D1114" s="869"/>
      <c r="E1114" s="868"/>
      <c r="F1114" s="868"/>
      <c r="G1114" s="868"/>
      <c r="H1114" s="868"/>
      <c r="I1114" s="868"/>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9"/>
      <c r="D1115" s="869"/>
      <c r="E1115" s="868"/>
      <c r="F1115" s="868"/>
      <c r="G1115" s="868"/>
      <c r="H1115" s="868"/>
      <c r="I1115" s="868"/>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9"/>
      <c r="D1116" s="869"/>
      <c r="E1116" s="868"/>
      <c r="F1116" s="868"/>
      <c r="G1116" s="868"/>
      <c r="H1116" s="868"/>
      <c r="I1116" s="868"/>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9"/>
      <c r="D1117" s="869"/>
      <c r="E1117" s="868"/>
      <c r="F1117" s="868"/>
      <c r="G1117" s="868"/>
      <c r="H1117" s="868"/>
      <c r="I1117" s="868"/>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9"/>
      <c r="D1118" s="869"/>
      <c r="E1118" s="868"/>
      <c r="F1118" s="868"/>
      <c r="G1118" s="868"/>
      <c r="H1118" s="868"/>
      <c r="I1118" s="868"/>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9"/>
      <c r="D1119" s="869"/>
      <c r="E1119" s="249"/>
      <c r="F1119" s="868"/>
      <c r="G1119" s="868"/>
      <c r="H1119" s="868"/>
      <c r="I1119" s="868"/>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9"/>
      <c r="D1120" s="869"/>
      <c r="E1120" s="868"/>
      <c r="F1120" s="868"/>
      <c r="G1120" s="868"/>
      <c r="H1120" s="868"/>
      <c r="I1120" s="868"/>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9"/>
      <c r="D1121" s="869"/>
      <c r="E1121" s="868"/>
      <c r="F1121" s="868"/>
      <c r="G1121" s="868"/>
      <c r="H1121" s="868"/>
      <c r="I1121" s="868"/>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9"/>
      <c r="D1122" s="869"/>
      <c r="E1122" s="868"/>
      <c r="F1122" s="868"/>
      <c r="G1122" s="868"/>
      <c r="H1122" s="868"/>
      <c r="I1122" s="868"/>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9"/>
      <c r="D1123" s="869"/>
      <c r="E1123" s="868"/>
      <c r="F1123" s="868"/>
      <c r="G1123" s="868"/>
      <c r="H1123" s="868"/>
      <c r="I1123" s="868"/>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9"/>
      <c r="D1124" s="869"/>
      <c r="E1124" s="868"/>
      <c r="F1124" s="868"/>
      <c r="G1124" s="868"/>
      <c r="H1124" s="868"/>
      <c r="I1124" s="868"/>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9"/>
      <c r="D1125" s="869"/>
      <c r="E1125" s="868"/>
      <c r="F1125" s="868"/>
      <c r="G1125" s="868"/>
      <c r="H1125" s="868"/>
      <c r="I1125" s="868"/>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9"/>
      <c r="D1126" s="869"/>
      <c r="E1126" s="868"/>
      <c r="F1126" s="868"/>
      <c r="G1126" s="868"/>
      <c r="H1126" s="868"/>
      <c r="I1126" s="868"/>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9"/>
      <c r="D1127" s="869"/>
      <c r="E1127" s="868"/>
      <c r="F1127" s="868"/>
      <c r="G1127" s="868"/>
      <c r="H1127" s="868"/>
      <c r="I1127" s="868"/>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9"/>
      <c r="D1128" s="869"/>
      <c r="E1128" s="868"/>
      <c r="F1128" s="868"/>
      <c r="G1128" s="868"/>
      <c r="H1128" s="868"/>
      <c r="I1128" s="868"/>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9"/>
      <c r="D1129" s="869"/>
      <c r="E1129" s="868"/>
      <c r="F1129" s="868"/>
      <c r="G1129" s="868"/>
      <c r="H1129" s="868"/>
      <c r="I1129" s="868"/>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9"/>
      <c r="D1130" s="869"/>
      <c r="E1130" s="868"/>
      <c r="F1130" s="868"/>
      <c r="G1130" s="868"/>
      <c r="H1130" s="868"/>
      <c r="I1130" s="868"/>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9"/>
      <c r="D1131" s="869"/>
      <c r="E1131" s="868"/>
      <c r="F1131" s="868"/>
      <c r="G1131" s="868"/>
      <c r="H1131" s="868"/>
      <c r="I1131" s="868"/>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89">
      <formula>IF(RIGHT(TEXT(P14,"0.#"),1)=".",FALSE,TRUE)</formula>
    </cfRule>
    <cfRule type="expression" dxfId="2802" priority="13590">
      <formula>IF(RIGHT(TEXT(P14,"0.#"),1)=".",TRUE,FALSE)</formula>
    </cfRule>
  </conditionalFormatting>
  <conditionalFormatting sqref="AE32">
    <cfRule type="expression" dxfId="2801" priority="13579">
      <formula>IF(RIGHT(TEXT(AE32,"0.#"),1)=".",FALSE,TRUE)</formula>
    </cfRule>
    <cfRule type="expression" dxfId="2800" priority="13580">
      <formula>IF(RIGHT(TEXT(AE32,"0.#"),1)=".",TRUE,FALSE)</formula>
    </cfRule>
  </conditionalFormatting>
  <conditionalFormatting sqref="P18:AX18">
    <cfRule type="expression" dxfId="2799" priority="13465">
      <formula>IF(RIGHT(TEXT(P18,"0.#"),1)=".",FALSE,TRUE)</formula>
    </cfRule>
    <cfRule type="expression" dxfId="2798" priority="13466">
      <formula>IF(RIGHT(TEXT(P18,"0.#"),1)=".",TRUE,FALSE)</formula>
    </cfRule>
  </conditionalFormatting>
  <conditionalFormatting sqref="Y782">
    <cfRule type="expression" dxfId="2797" priority="13461">
      <formula>IF(RIGHT(TEXT(Y782,"0.#"),1)=".",FALSE,TRUE)</formula>
    </cfRule>
    <cfRule type="expression" dxfId="2796" priority="13462">
      <formula>IF(RIGHT(TEXT(Y782,"0.#"),1)=".",TRUE,FALSE)</formula>
    </cfRule>
  </conditionalFormatting>
  <conditionalFormatting sqref="Y791">
    <cfRule type="expression" dxfId="2795" priority="13457">
      <formula>IF(RIGHT(TEXT(Y791,"0.#"),1)=".",FALSE,TRUE)</formula>
    </cfRule>
    <cfRule type="expression" dxfId="2794" priority="13458">
      <formula>IF(RIGHT(TEXT(Y791,"0.#"),1)=".",TRUE,FALSE)</formula>
    </cfRule>
  </conditionalFormatting>
  <conditionalFormatting sqref="Y822:Y829 Y820 Y809:Y816 Y807 Y796:Y803 Y794">
    <cfRule type="expression" dxfId="2793" priority="13239">
      <formula>IF(RIGHT(TEXT(Y794,"0.#"),1)=".",FALSE,TRUE)</formula>
    </cfRule>
    <cfRule type="expression" dxfId="2792" priority="13240">
      <formula>IF(RIGHT(TEXT(Y794,"0.#"),1)=".",TRUE,FALSE)</formula>
    </cfRule>
  </conditionalFormatting>
  <conditionalFormatting sqref="P16:AQ17 P15:AX15 P13:AX13">
    <cfRule type="expression" dxfId="2791" priority="13287">
      <formula>IF(RIGHT(TEXT(P13,"0.#"),1)=".",FALSE,TRUE)</formula>
    </cfRule>
    <cfRule type="expression" dxfId="2790" priority="13288">
      <formula>IF(RIGHT(TEXT(P13,"0.#"),1)=".",TRUE,FALSE)</formula>
    </cfRule>
  </conditionalFormatting>
  <conditionalFormatting sqref="P19:AJ19">
    <cfRule type="expression" dxfId="2789" priority="13285">
      <formula>IF(RIGHT(TEXT(P19,"0.#"),1)=".",FALSE,TRUE)</formula>
    </cfRule>
    <cfRule type="expression" dxfId="2788" priority="13286">
      <formula>IF(RIGHT(TEXT(P19,"0.#"),1)=".",TRUE,FALSE)</formula>
    </cfRule>
  </conditionalFormatting>
  <conditionalFormatting sqref="AE101 AQ101">
    <cfRule type="expression" dxfId="2787" priority="13277">
      <formula>IF(RIGHT(TEXT(AE101,"0.#"),1)=".",FALSE,TRUE)</formula>
    </cfRule>
    <cfRule type="expression" dxfId="2786" priority="13278">
      <formula>IF(RIGHT(TEXT(AE101,"0.#"),1)=".",TRUE,FALSE)</formula>
    </cfRule>
  </conditionalFormatting>
  <conditionalFormatting sqref="Y783:Y790 Y781">
    <cfRule type="expression" dxfId="2785" priority="13263">
      <formula>IF(RIGHT(TEXT(Y781,"0.#"),1)=".",FALSE,TRUE)</formula>
    </cfRule>
    <cfRule type="expression" dxfId="2784" priority="13264">
      <formula>IF(RIGHT(TEXT(Y781,"0.#"),1)=".",TRUE,FALSE)</formula>
    </cfRule>
  </conditionalFormatting>
  <conditionalFormatting sqref="AU782">
    <cfRule type="expression" dxfId="2783" priority="13261">
      <formula>IF(RIGHT(TEXT(AU782,"0.#"),1)=".",FALSE,TRUE)</formula>
    </cfRule>
    <cfRule type="expression" dxfId="2782" priority="13262">
      <formula>IF(RIGHT(TEXT(AU782,"0.#"),1)=".",TRUE,FALSE)</formula>
    </cfRule>
  </conditionalFormatting>
  <conditionalFormatting sqref="AU791">
    <cfRule type="expression" dxfId="2781" priority="13259">
      <formula>IF(RIGHT(TEXT(AU791,"0.#"),1)=".",FALSE,TRUE)</formula>
    </cfRule>
    <cfRule type="expression" dxfId="2780" priority="13260">
      <formula>IF(RIGHT(TEXT(AU791,"0.#"),1)=".",TRUE,FALSE)</formula>
    </cfRule>
  </conditionalFormatting>
  <conditionalFormatting sqref="AU783:AU790 AU781">
    <cfRule type="expression" dxfId="2779" priority="13257">
      <formula>IF(RIGHT(TEXT(AU781,"0.#"),1)=".",FALSE,TRUE)</formula>
    </cfRule>
    <cfRule type="expression" dxfId="2778" priority="13258">
      <formula>IF(RIGHT(TEXT(AU781,"0.#"),1)=".",TRUE,FALSE)</formula>
    </cfRule>
  </conditionalFormatting>
  <conditionalFormatting sqref="Y821 Y808 Y795">
    <cfRule type="expression" dxfId="2777" priority="13243">
      <formula>IF(RIGHT(TEXT(Y795,"0.#"),1)=".",FALSE,TRUE)</formula>
    </cfRule>
    <cfRule type="expression" dxfId="2776" priority="13244">
      <formula>IF(RIGHT(TEXT(Y795,"0.#"),1)=".",TRUE,FALSE)</formula>
    </cfRule>
  </conditionalFormatting>
  <conditionalFormatting sqref="Y830 Y817 Y804">
    <cfRule type="expression" dxfId="2775" priority="13241">
      <formula>IF(RIGHT(TEXT(Y804,"0.#"),1)=".",FALSE,TRUE)</formula>
    </cfRule>
    <cfRule type="expression" dxfId="2774" priority="13242">
      <formula>IF(RIGHT(TEXT(Y804,"0.#"),1)=".",TRUE,FALSE)</formula>
    </cfRule>
  </conditionalFormatting>
  <conditionalFormatting sqref="AU821 AU808 AU795">
    <cfRule type="expression" dxfId="2773" priority="13237">
      <formula>IF(RIGHT(TEXT(AU795,"0.#"),1)=".",FALSE,TRUE)</formula>
    </cfRule>
    <cfRule type="expression" dxfId="2772" priority="13238">
      <formula>IF(RIGHT(TEXT(AU795,"0.#"),1)=".",TRUE,FALSE)</formula>
    </cfRule>
  </conditionalFormatting>
  <conditionalFormatting sqref="AU830 AU817 AU804">
    <cfRule type="expression" dxfId="2771" priority="13235">
      <formula>IF(RIGHT(TEXT(AU804,"0.#"),1)=".",FALSE,TRUE)</formula>
    </cfRule>
    <cfRule type="expression" dxfId="2770" priority="13236">
      <formula>IF(RIGHT(TEXT(AU804,"0.#"),1)=".",TRUE,FALSE)</formula>
    </cfRule>
  </conditionalFormatting>
  <conditionalFormatting sqref="AU822:AU829 AU820 AU809:AU816 AU807 AU796:AU803 AU794">
    <cfRule type="expression" dxfId="2769" priority="13233">
      <formula>IF(RIGHT(TEXT(AU794,"0.#"),1)=".",FALSE,TRUE)</formula>
    </cfRule>
    <cfRule type="expression" dxfId="2768" priority="13234">
      <formula>IF(RIGHT(TEXT(AU794,"0.#"),1)=".",TRUE,FALSE)</formula>
    </cfRule>
  </conditionalFormatting>
  <conditionalFormatting sqref="AM87">
    <cfRule type="expression" dxfId="2767" priority="12887">
      <formula>IF(RIGHT(TEXT(AM87,"0.#"),1)=".",FALSE,TRUE)</formula>
    </cfRule>
    <cfRule type="expression" dxfId="2766" priority="12888">
      <formula>IF(RIGHT(TEXT(AM87,"0.#"),1)=".",TRUE,FALSE)</formula>
    </cfRule>
  </conditionalFormatting>
  <conditionalFormatting sqref="AE55">
    <cfRule type="expression" dxfId="2765" priority="12955">
      <formula>IF(RIGHT(TEXT(AE55,"0.#"),1)=".",FALSE,TRUE)</formula>
    </cfRule>
    <cfRule type="expression" dxfId="2764" priority="12956">
      <formula>IF(RIGHT(TEXT(AE55,"0.#"),1)=".",TRUE,FALSE)</formula>
    </cfRule>
  </conditionalFormatting>
  <conditionalFormatting sqref="AI55">
    <cfRule type="expression" dxfId="2763" priority="12953">
      <formula>IF(RIGHT(TEXT(AI55,"0.#"),1)=".",FALSE,TRUE)</formula>
    </cfRule>
    <cfRule type="expression" dxfId="2762" priority="12954">
      <formula>IF(RIGHT(TEXT(AI55,"0.#"),1)=".",TRUE,FALSE)</formula>
    </cfRule>
  </conditionalFormatting>
  <conditionalFormatting sqref="AE33">
    <cfRule type="expression" dxfId="2761" priority="13047">
      <formula>IF(RIGHT(TEXT(AE33,"0.#"),1)=".",FALSE,TRUE)</formula>
    </cfRule>
    <cfRule type="expression" dxfId="2760" priority="13048">
      <formula>IF(RIGHT(TEXT(AE33,"0.#"),1)=".",TRUE,FALSE)</formula>
    </cfRule>
  </conditionalFormatting>
  <conditionalFormatting sqref="AE34 AI34 AM34">
    <cfRule type="expression" dxfId="2759" priority="13045">
      <formula>IF(RIGHT(TEXT(AE34,"0.#"),1)=".",FALSE,TRUE)</formula>
    </cfRule>
    <cfRule type="expression" dxfId="2758" priority="13046">
      <formula>IF(RIGHT(TEXT(AE34,"0.#"),1)=".",TRUE,FALSE)</formula>
    </cfRule>
  </conditionalFormatting>
  <conditionalFormatting sqref="AI33">
    <cfRule type="expression" dxfId="2757" priority="13041">
      <formula>IF(RIGHT(TEXT(AI33,"0.#"),1)=".",FALSE,TRUE)</formula>
    </cfRule>
    <cfRule type="expression" dxfId="2756" priority="13042">
      <formula>IF(RIGHT(TEXT(AI33,"0.#"),1)=".",TRUE,FALSE)</formula>
    </cfRule>
  </conditionalFormatting>
  <conditionalFormatting sqref="AI32">
    <cfRule type="expression" dxfId="2755" priority="13039">
      <formula>IF(RIGHT(TEXT(AI32,"0.#"),1)=".",FALSE,TRUE)</formula>
    </cfRule>
    <cfRule type="expression" dxfId="2754" priority="13040">
      <formula>IF(RIGHT(TEXT(AI32,"0.#"),1)=".",TRUE,FALSE)</formula>
    </cfRule>
  </conditionalFormatting>
  <conditionalFormatting sqref="AM32">
    <cfRule type="expression" dxfId="2753" priority="13037">
      <formula>IF(RIGHT(TEXT(AM32,"0.#"),1)=".",FALSE,TRUE)</formula>
    </cfRule>
    <cfRule type="expression" dxfId="2752" priority="13038">
      <formula>IF(RIGHT(TEXT(AM32,"0.#"),1)=".",TRUE,FALSE)</formula>
    </cfRule>
  </conditionalFormatting>
  <conditionalFormatting sqref="AM33">
    <cfRule type="expression" dxfId="2751" priority="13035">
      <formula>IF(RIGHT(TEXT(AM33,"0.#"),1)=".",FALSE,TRUE)</formula>
    </cfRule>
    <cfRule type="expression" dxfId="2750" priority="13036">
      <formula>IF(RIGHT(TEXT(AM33,"0.#"),1)=".",TRUE,FALSE)</formula>
    </cfRule>
  </conditionalFormatting>
  <conditionalFormatting sqref="AQ32:AQ34">
    <cfRule type="expression" dxfId="2749" priority="13027">
      <formula>IF(RIGHT(TEXT(AQ32,"0.#"),1)=".",FALSE,TRUE)</formula>
    </cfRule>
    <cfRule type="expression" dxfId="2748" priority="13028">
      <formula>IF(RIGHT(TEXT(AQ32,"0.#"),1)=".",TRUE,FALSE)</formula>
    </cfRule>
  </conditionalFormatting>
  <conditionalFormatting sqref="AU32:AU34">
    <cfRule type="expression" dxfId="2747" priority="13025">
      <formula>IF(RIGHT(TEXT(AU32,"0.#"),1)=".",FALSE,TRUE)</formula>
    </cfRule>
    <cfRule type="expression" dxfId="2746" priority="13026">
      <formula>IF(RIGHT(TEXT(AU32,"0.#"),1)=".",TRUE,FALSE)</formula>
    </cfRule>
  </conditionalFormatting>
  <conditionalFormatting sqref="AE53">
    <cfRule type="expression" dxfId="2745" priority="12959">
      <formula>IF(RIGHT(TEXT(AE53,"0.#"),1)=".",FALSE,TRUE)</formula>
    </cfRule>
    <cfRule type="expression" dxfId="2744" priority="12960">
      <formula>IF(RIGHT(TEXT(AE53,"0.#"),1)=".",TRUE,FALSE)</formula>
    </cfRule>
  </conditionalFormatting>
  <conditionalFormatting sqref="AE54">
    <cfRule type="expression" dxfId="2743" priority="12957">
      <formula>IF(RIGHT(TEXT(AE54,"0.#"),1)=".",FALSE,TRUE)</formula>
    </cfRule>
    <cfRule type="expression" dxfId="2742" priority="12958">
      <formula>IF(RIGHT(TEXT(AE54,"0.#"),1)=".",TRUE,FALSE)</formula>
    </cfRule>
  </conditionalFormatting>
  <conditionalFormatting sqref="AI54">
    <cfRule type="expression" dxfId="2741" priority="12951">
      <formula>IF(RIGHT(TEXT(AI54,"0.#"),1)=".",FALSE,TRUE)</formula>
    </cfRule>
    <cfRule type="expression" dxfId="2740" priority="12952">
      <formula>IF(RIGHT(TEXT(AI54,"0.#"),1)=".",TRUE,FALSE)</formula>
    </cfRule>
  </conditionalFormatting>
  <conditionalFormatting sqref="AI53">
    <cfRule type="expression" dxfId="2739" priority="12949">
      <formula>IF(RIGHT(TEXT(AI53,"0.#"),1)=".",FALSE,TRUE)</formula>
    </cfRule>
    <cfRule type="expression" dxfId="2738" priority="12950">
      <formula>IF(RIGHT(TEXT(AI53,"0.#"),1)=".",TRUE,FALSE)</formula>
    </cfRule>
  </conditionalFormatting>
  <conditionalFormatting sqref="AM53">
    <cfRule type="expression" dxfId="2737" priority="12947">
      <formula>IF(RIGHT(TEXT(AM53,"0.#"),1)=".",FALSE,TRUE)</formula>
    </cfRule>
    <cfRule type="expression" dxfId="2736" priority="12948">
      <formula>IF(RIGHT(TEXT(AM53,"0.#"),1)=".",TRUE,FALSE)</formula>
    </cfRule>
  </conditionalFormatting>
  <conditionalFormatting sqref="AM54">
    <cfRule type="expression" dxfId="2735" priority="12945">
      <formula>IF(RIGHT(TEXT(AM54,"0.#"),1)=".",FALSE,TRUE)</formula>
    </cfRule>
    <cfRule type="expression" dxfId="2734" priority="12946">
      <formula>IF(RIGHT(TEXT(AM54,"0.#"),1)=".",TRUE,FALSE)</formula>
    </cfRule>
  </conditionalFormatting>
  <conditionalFormatting sqref="AM55">
    <cfRule type="expression" dxfId="2733" priority="12943">
      <formula>IF(RIGHT(TEXT(AM55,"0.#"),1)=".",FALSE,TRUE)</formula>
    </cfRule>
    <cfRule type="expression" dxfId="2732" priority="12944">
      <formula>IF(RIGHT(TEXT(AM55,"0.#"),1)=".",TRUE,FALSE)</formula>
    </cfRule>
  </conditionalFormatting>
  <conditionalFormatting sqref="AE60">
    <cfRule type="expression" dxfId="2731" priority="12929">
      <formula>IF(RIGHT(TEXT(AE60,"0.#"),1)=".",FALSE,TRUE)</formula>
    </cfRule>
    <cfRule type="expression" dxfId="2730" priority="12930">
      <formula>IF(RIGHT(TEXT(AE60,"0.#"),1)=".",TRUE,FALSE)</formula>
    </cfRule>
  </conditionalFormatting>
  <conditionalFormatting sqref="AE61">
    <cfRule type="expression" dxfId="2729" priority="12927">
      <formula>IF(RIGHT(TEXT(AE61,"0.#"),1)=".",FALSE,TRUE)</formula>
    </cfRule>
    <cfRule type="expression" dxfId="2728" priority="12928">
      <formula>IF(RIGHT(TEXT(AE61,"0.#"),1)=".",TRUE,FALSE)</formula>
    </cfRule>
  </conditionalFormatting>
  <conditionalFormatting sqref="AE62">
    <cfRule type="expression" dxfId="2727" priority="12925">
      <formula>IF(RIGHT(TEXT(AE62,"0.#"),1)=".",FALSE,TRUE)</formula>
    </cfRule>
    <cfRule type="expression" dxfId="2726" priority="12926">
      <formula>IF(RIGHT(TEXT(AE62,"0.#"),1)=".",TRUE,FALSE)</formula>
    </cfRule>
  </conditionalFormatting>
  <conditionalFormatting sqref="AI62 AM62">
    <cfRule type="expression" dxfId="2725" priority="12923">
      <formula>IF(RIGHT(TEXT(AI62,"0.#"),1)=".",FALSE,TRUE)</formula>
    </cfRule>
    <cfRule type="expression" dxfId="2724" priority="12924">
      <formula>IF(RIGHT(TEXT(AI62,"0.#"),1)=".",TRUE,FALSE)</formula>
    </cfRule>
  </conditionalFormatting>
  <conditionalFormatting sqref="AI61">
    <cfRule type="expression" dxfId="2723" priority="12921">
      <formula>IF(RIGHT(TEXT(AI61,"0.#"),1)=".",FALSE,TRUE)</formula>
    </cfRule>
    <cfRule type="expression" dxfId="2722" priority="12922">
      <formula>IF(RIGHT(TEXT(AI61,"0.#"),1)=".",TRUE,FALSE)</formula>
    </cfRule>
  </conditionalFormatting>
  <conditionalFormatting sqref="AI60">
    <cfRule type="expression" dxfId="2721" priority="12919">
      <formula>IF(RIGHT(TEXT(AI60,"0.#"),1)=".",FALSE,TRUE)</formula>
    </cfRule>
    <cfRule type="expression" dxfId="2720" priority="12920">
      <formula>IF(RIGHT(TEXT(AI60,"0.#"),1)=".",TRUE,FALSE)</formula>
    </cfRule>
  </conditionalFormatting>
  <conditionalFormatting sqref="AM60">
    <cfRule type="expression" dxfId="2719" priority="12917">
      <formula>IF(RIGHT(TEXT(AM60,"0.#"),1)=".",FALSE,TRUE)</formula>
    </cfRule>
    <cfRule type="expression" dxfId="2718" priority="12918">
      <formula>IF(RIGHT(TEXT(AM60,"0.#"),1)=".",TRUE,FALSE)</formula>
    </cfRule>
  </conditionalFormatting>
  <conditionalFormatting sqref="AM61">
    <cfRule type="expression" dxfId="2717" priority="12915">
      <formula>IF(RIGHT(TEXT(AM61,"0.#"),1)=".",FALSE,TRUE)</formula>
    </cfRule>
    <cfRule type="expression" dxfId="2716" priority="12916">
      <formula>IF(RIGHT(TEXT(AM61,"0.#"),1)=".",TRUE,FALSE)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M117">
    <cfRule type="expression" dxfId="2597" priority="12735">
      <formula>IF(RIGHT(TEXT(AM117,"0.#"),1)=".",FALSE,TRUE)</formula>
    </cfRule>
    <cfRule type="expression" dxfId="2596" priority="12736">
      <formula>IF(RIGHT(TEXT(AM117,"0.#"),1)=".",TRUE,FALSE)</formula>
    </cfRule>
  </conditionalFormatting>
  <conditionalFormatting sqref="AQ117">
    <cfRule type="expression" dxfId="2595" priority="12729">
      <formula>IF(RIGHT(TEXT(AQ117,"0.#"),1)=".",FALSE,TRUE)</formula>
    </cfRule>
    <cfRule type="expression" dxfId="2594" priority="12730">
      <formula>IF(RIGHT(TEXT(AQ117,"0.#"),1)=".",TRUE,FALSE)</formula>
    </cfRule>
  </conditionalFormatting>
  <conditionalFormatting sqref="AE119 AQ119">
    <cfRule type="expression" dxfId="2593" priority="12727">
      <formula>IF(RIGHT(TEXT(AE119,"0.#"),1)=".",FALSE,TRUE)</formula>
    </cfRule>
    <cfRule type="expression" dxfId="2592" priority="12728">
      <formula>IF(RIGHT(TEXT(AE119,"0.#"),1)=".",TRUE,FALSE)</formula>
    </cfRule>
  </conditionalFormatting>
  <conditionalFormatting sqref="AI119">
    <cfRule type="expression" dxfId="2591" priority="12725">
      <formula>IF(RIGHT(TEXT(AI119,"0.#"),1)=".",FALSE,TRUE)</formula>
    </cfRule>
    <cfRule type="expression" dxfId="2590" priority="12726">
      <formula>IF(RIGHT(TEXT(AI119,"0.#"),1)=".",TRUE,FALSE)</formula>
    </cfRule>
  </conditionalFormatting>
  <conditionalFormatting sqref="AM119">
    <cfRule type="expression" dxfId="2589" priority="12723">
      <formula>IF(RIGHT(TEXT(AM119,"0.#"),1)=".",FALSE,TRUE)</formula>
    </cfRule>
    <cfRule type="expression" dxfId="2588" priority="12724">
      <formula>IF(RIGHT(TEXT(AM119,"0.#"),1)=".",TRUE,FALSE)</formula>
    </cfRule>
  </conditionalFormatting>
  <conditionalFormatting sqref="AQ120">
    <cfRule type="expression" dxfId="2587" priority="12715">
      <formula>IF(RIGHT(TEXT(AQ120,"0.#"),1)=".",FALSE,TRUE)</formula>
    </cfRule>
    <cfRule type="expression" dxfId="2586" priority="12716">
      <formula>IF(RIGHT(TEXT(AQ120,"0.#"),1)=".",TRUE,FALSE)</formula>
    </cfRule>
  </conditionalFormatting>
  <conditionalFormatting sqref="AE122 AQ122">
    <cfRule type="expression" dxfId="2585" priority="12713">
      <formula>IF(RIGHT(TEXT(AE122,"0.#"),1)=".",FALSE,TRUE)</formula>
    </cfRule>
    <cfRule type="expression" dxfId="2584" priority="12714">
      <formula>IF(RIGHT(TEXT(AE122,"0.#"),1)=".",TRUE,FALSE)</formula>
    </cfRule>
  </conditionalFormatting>
  <conditionalFormatting sqref="AI122">
    <cfRule type="expression" dxfId="2583" priority="12711">
      <formula>IF(RIGHT(TEXT(AI122,"0.#"),1)=".",FALSE,TRUE)</formula>
    </cfRule>
    <cfRule type="expression" dxfId="2582" priority="12712">
      <formula>IF(RIGHT(TEXT(AI122,"0.#"),1)=".",TRUE,FALSE)</formula>
    </cfRule>
  </conditionalFormatting>
  <conditionalFormatting sqref="AM122">
    <cfRule type="expression" dxfId="2581" priority="12709">
      <formula>IF(RIGHT(TEXT(AM122,"0.#"),1)=".",FALSE,TRUE)</formula>
    </cfRule>
    <cfRule type="expression" dxfId="2580" priority="12710">
      <formula>IF(RIGHT(TEXT(AM122,"0.#"),1)=".",TRUE,FALSE)</formula>
    </cfRule>
  </conditionalFormatting>
  <conditionalFormatting sqref="AQ123">
    <cfRule type="expression" dxfId="2579" priority="12701">
      <formula>IF(RIGHT(TEXT(AQ123,"0.#"),1)=".",FALSE,TRUE)</formula>
    </cfRule>
    <cfRule type="expression" dxfId="2578" priority="12702">
      <formula>IF(RIGHT(TEXT(AQ123,"0.#"),1)=".",TRUE,FALSE)</formula>
    </cfRule>
  </conditionalFormatting>
  <conditionalFormatting sqref="AE125 AQ125">
    <cfRule type="expression" dxfId="2577" priority="12699">
      <formula>IF(RIGHT(TEXT(AE125,"0.#"),1)=".",FALSE,TRUE)</formula>
    </cfRule>
    <cfRule type="expression" dxfId="2576" priority="12700">
      <formula>IF(RIGHT(TEXT(AE125,"0.#"),1)=".",TRUE,FALSE)</formula>
    </cfRule>
  </conditionalFormatting>
  <conditionalFormatting sqref="AI125">
    <cfRule type="expression" dxfId="2575" priority="12697">
      <formula>IF(RIGHT(TEXT(AI125,"0.#"),1)=".",FALSE,TRUE)</formula>
    </cfRule>
    <cfRule type="expression" dxfId="2574" priority="12698">
      <formula>IF(RIGHT(TEXT(AI125,"0.#"),1)=".",TRUE,FALSE)</formula>
    </cfRule>
  </conditionalFormatting>
  <conditionalFormatting sqref="AM125">
    <cfRule type="expression" dxfId="2573" priority="12695">
      <formula>IF(RIGHT(TEXT(AM125,"0.#"),1)=".",FALSE,TRUE)</formula>
    </cfRule>
    <cfRule type="expression" dxfId="2572" priority="12696">
      <formula>IF(RIGHT(TEXT(AM125,"0.#"),1)=".",TRUE,FALSE)</formula>
    </cfRule>
  </conditionalFormatting>
  <conditionalFormatting sqref="AQ126">
    <cfRule type="expression" dxfId="2571" priority="12687">
      <formula>IF(RIGHT(TEXT(AQ126,"0.#"),1)=".",FALSE,TRUE)</formula>
    </cfRule>
    <cfRule type="expression" dxfId="2570" priority="12688">
      <formula>IF(RIGHT(TEXT(AQ126,"0.#"),1)=".",TRUE,FALSE)</formula>
    </cfRule>
  </conditionalFormatting>
  <conditionalFormatting sqref="AE128 AQ128">
    <cfRule type="expression" dxfId="2569" priority="12685">
      <formula>IF(RIGHT(TEXT(AE128,"0.#"),1)=".",FALSE,TRUE)</formula>
    </cfRule>
    <cfRule type="expression" dxfId="2568" priority="12686">
      <formula>IF(RIGHT(TEXT(AE128,"0.#"),1)=".",TRUE,FALSE)</formula>
    </cfRule>
  </conditionalFormatting>
  <conditionalFormatting sqref="AI128">
    <cfRule type="expression" dxfId="2567" priority="12683">
      <formula>IF(RIGHT(TEXT(AI128,"0.#"),1)=".",FALSE,TRUE)</formula>
    </cfRule>
    <cfRule type="expression" dxfId="2566" priority="12684">
      <formula>IF(RIGHT(TEXT(AI128,"0.#"),1)=".",TRUE,FALSE)</formula>
    </cfRule>
  </conditionalFormatting>
  <conditionalFormatting sqref="AM128">
    <cfRule type="expression" dxfId="2565" priority="12681">
      <formula>IF(RIGHT(TEXT(AM128,"0.#"),1)=".",FALSE,TRUE)</formula>
    </cfRule>
    <cfRule type="expression" dxfId="2564" priority="12682">
      <formula>IF(RIGHT(TEXT(AM128,"0.#"),1)=".",TRUE,FALSE)</formula>
    </cfRule>
  </conditionalFormatting>
  <conditionalFormatting sqref="AQ129">
    <cfRule type="expression" dxfId="2563" priority="12673">
      <formula>IF(RIGHT(TEXT(AQ129,"0.#"),1)=".",FALSE,TRUE)</formula>
    </cfRule>
    <cfRule type="expression" dxfId="2562" priority="12674">
      <formula>IF(RIGHT(TEXT(AQ129,"0.#"),1)=".",TRUE,FALSE)</formula>
    </cfRule>
  </conditionalFormatting>
  <conditionalFormatting sqref="AE75">
    <cfRule type="expression" dxfId="2561" priority="12671">
      <formula>IF(RIGHT(TEXT(AE75,"0.#"),1)=".",FALSE,TRUE)</formula>
    </cfRule>
    <cfRule type="expression" dxfId="2560" priority="12672">
      <formula>IF(RIGHT(TEXT(AE75,"0.#"),1)=".",TRUE,FALSE)</formula>
    </cfRule>
  </conditionalFormatting>
  <conditionalFormatting sqref="AE76">
    <cfRule type="expression" dxfId="2559" priority="12669">
      <formula>IF(RIGHT(TEXT(AE76,"0.#"),1)=".",FALSE,TRUE)</formula>
    </cfRule>
    <cfRule type="expression" dxfId="2558" priority="12670">
      <formula>IF(RIGHT(TEXT(AE76,"0.#"),1)=".",TRUE,FALSE)</formula>
    </cfRule>
  </conditionalFormatting>
  <conditionalFormatting sqref="AE77">
    <cfRule type="expression" dxfId="2557" priority="12667">
      <formula>IF(RIGHT(TEXT(AE77,"0.#"),1)=".",FALSE,TRUE)</formula>
    </cfRule>
    <cfRule type="expression" dxfId="2556" priority="12668">
      <formula>IF(RIGHT(TEXT(AE77,"0.#"),1)=".",TRUE,FALSE)</formula>
    </cfRule>
  </conditionalFormatting>
  <conditionalFormatting sqref="AI77">
    <cfRule type="expression" dxfId="2555" priority="12665">
      <formula>IF(RIGHT(TEXT(AI77,"0.#"),1)=".",FALSE,TRUE)</formula>
    </cfRule>
    <cfRule type="expression" dxfId="2554" priority="12666">
      <formula>IF(RIGHT(TEXT(AI77,"0.#"),1)=".",TRUE,FALSE)</formula>
    </cfRule>
  </conditionalFormatting>
  <conditionalFormatting sqref="AI76">
    <cfRule type="expression" dxfId="2553" priority="12663">
      <formula>IF(RIGHT(TEXT(AI76,"0.#"),1)=".",FALSE,TRUE)</formula>
    </cfRule>
    <cfRule type="expression" dxfId="2552" priority="12664">
      <formula>IF(RIGHT(TEXT(AI76,"0.#"),1)=".",TRUE,FALSE)</formula>
    </cfRule>
  </conditionalFormatting>
  <conditionalFormatting sqref="AI75">
    <cfRule type="expression" dxfId="2551" priority="12661">
      <formula>IF(RIGHT(TEXT(AI75,"0.#"),1)=".",FALSE,TRUE)</formula>
    </cfRule>
    <cfRule type="expression" dxfId="2550" priority="12662">
      <formula>IF(RIGHT(TEXT(AI75,"0.#"),1)=".",TRUE,FALSE)</formula>
    </cfRule>
  </conditionalFormatting>
  <conditionalFormatting sqref="AM75">
    <cfRule type="expression" dxfId="2549" priority="12659">
      <formula>IF(RIGHT(TEXT(AM75,"0.#"),1)=".",FALSE,TRUE)</formula>
    </cfRule>
    <cfRule type="expression" dxfId="2548" priority="12660">
      <formula>IF(RIGHT(TEXT(AM75,"0.#"),1)=".",TRUE,FALSE)</formula>
    </cfRule>
  </conditionalFormatting>
  <conditionalFormatting sqref="AM76">
    <cfRule type="expression" dxfId="2547" priority="12657">
      <formula>IF(RIGHT(TEXT(AM76,"0.#"),1)=".",FALSE,TRUE)</formula>
    </cfRule>
    <cfRule type="expression" dxfId="2546" priority="12658">
      <formula>IF(RIGHT(TEXT(AM76,"0.#"),1)=".",TRUE,FALSE)</formula>
    </cfRule>
  </conditionalFormatting>
  <conditionalFormatting sqref="AM77">
    <cfRule type="expression" dxfId="2545" priority="12655">
      <formula>IF(RIGHT(TEXT(AM77,"0.#"),1)=".",FALSE,TRUE)</formula>
    </cfRule>
    <cfRule type="expression" dxfId="2544" priority="12656">
      <formula>IF(RIGHT(TEXT(AM77,"0.#"),1)=".",TRUE,FALSE)</formula>
    </cfRule>
  </conditionalFormatting>
  <conditionalFormatting sqref="AE134:AE135 AI134:AI135 AM134:AM135 AQ134:AQ135 AU134:AU135">
    <cfRule type="expression" dxfId="2543" priority="12641">
      <formula>IF(RIGHT(TEXT(AE134,"0.#"),1)=".",FALSE,TRUE)</formula>
    </cfRule>
    <cfRule type="expression" dxfId="2542" priority="12642">
      <formula>IF(RIGHT(TEXT(AE134,"0.#"),1)=".",TRUE,FALSE)</formula>
    </cfRule>
  </conditionalFormatting>
  <conditionalFormatting sqref="AE433">
    <cfRule type="expression" dxfId="2541" priority="12611">
      <formula>IF(RIGHT(TEXT(AE433,"0.#"),1)=".",FALSE,TRUE)</formula>
    </cfRule>
    <cfRule type="expression" dxfId="2540" priority="12612">
      <formula>IF(RIGHT(TEXT(AE433,"0.#"),1)=".",TRUE,FALSE)</formula>
    </cfRule>
  </conditionalFormatting>
  <conditionalFormatting sqref="AM435">
    <cfRule type="expression" dxfId="2539" priority="12595">
      <formula>IF(RIGHT(TEXT(AM435,"0.#"),1)=".",FALSE,TRUE)</formula>
    </cfRule>
    <cfRule type="expression" dxfId="2538" priority="12596">
      <formula>IF(RIGHT(TEXT(AM435,"0.#"),1)=".",TRUE,FALSE)</formula>
    </cfRule>
  </conditionalFormatting>
  <conditionalFormatting sqref="AE434">
    <cfRule type="expression" dxfId="2537" priority="12609">
      <formula>IF(RIGHT(TEXT(AE434,"0.#"),1)=".",FALSE,TRUE)</formula>
    </cfRule>
    <cfRule type="expression" dxfId="2536" priority="12610">
      <formula>IF(RIGHT(TEXT(AE434,"0.#"),1)=".",TRUE,FALSE)</formula>
    </cfRule>
  </conditionalFormatting>
  <conditionalFormatting sqref="AE435">
    <cfRule type="expression" dxfId="2535" priority="12607">
      <formula>IF(RIGHT(TEXT(AE435,"0.#"),1)=".",FALSE,TRUE)</formula>
    </cfRule>
    <cfRule type="expression" dxfId="2534" priority="12608">
      <formula>IF(RIGHT(TEXT(AE435,"0.#"),1)=".",TRUE,FALSE)</formula>
    </cfRule>
  </conditionalFormatting>
  <conditionalFormatting sqref="AM433">
    <cfRule type="expression" dxfId="2533" priority="12599">
      <formula>IF(RIGHT(TEXT(AM433,"0.#"),1)=".",FALSE,TRUE)</formula>
    </cfRule>
    <cfRule type="expression" dxfId="2532" priority="12600">
      <formula>IF(RIGHT(TEXT(AM433,"0.#"),1)=".",TRUE,FALSE)</formula>
    </cfRule>
  </conditionalFormatting>
  <conditionalFormatting sqref="AM434">
    <cfRule type="expression" dxfId="2531" priority="12597">
      <formula>IF(RIGHT(TEXT(AM434,"0.#"),1)=".",FALSE,TRUE)</formula>
    </cfRule>
    <cfRule type="expression" dxfId="2530" priority="12598">
      <formula>IF(RIGHT(TEXT(AM434,"0.#"),1)=".",TRUE,FALSE)</formula>
    </cfRule>
  </conditionalFormatting>
  <conditionalFormatting sqref="AU433">
    <cfRule type="expression" dxfId="2529" priority="12587">
      <formula>IF(RIGHT(TEXT(AU433,"0.#"),1)=".",FALSE,TRUE)</formula>
    </cfRule>
    <cfRule type="expression" dxfId="2528" priority="12588">
      <formula>IF(RIGHT(TEXT(AU433,"0.#"),1)=".",TRUE,FALSE)</formula>
    </cfRule>
  </conditionalFormatting>
  <conditionalFormatting sqref="AU434">
    <cfRule type="expression" dxfId="2527" priority="12585">
      <formula>IF(RIGHT(TEXT(AU434,"0.#"),1)=".",FALSE,TRUE)</formula>
    </cfRule>
    <cfRule type="expression" dxfId="2526" priority="12586">
      <formula>IF(RIGHT(TEXT(AU434,"0.#"),1)=".",TRUE,FALSE)</formula>
    </cfRule>
  </conditionalFormatting>
  <conditionalFormatting sqref="AU435">
    <cfRule type="expression" dxfId="2525" priority="12583">
      <formula>IF(RIGHT(TEXT(AU435,"0.#"),1)=".",FALSE,TRUE)</formula>
    </cfRule>
    <cfRule type="expression" dxfId="2524" priority="12584">
      <formula>IF(RIGHT(TEXT(AU435,"0.#"),1)=".",TRUE,FALSE)</formula>
    </cfRule>
  </conditionalFormatting>
  <conditionalFormatting sqref="AI435">
    <cfRule type="expression" dxfId="2523" priority="12517">
      <formula>IF(RIGHT(TEXT(AI435,"0.#"),1)=".",FALSE,TRUE)</formula>
    </cfRule>
    <cfRule type="expression" dxfId="2522" priority="12518">
      <formula>IF(RIGHT(TEXT(AI435,"0.#"),1)=".",TRUE,FALSE)</formula>
    </cfRule>
  </conditionalFormatting>
  <conditionalFormatting sqref="AI433">
    <cfRule type="expression" dxfId="2521" priority="12521">
      <formula>IF(RIGHT(TEXT(AI433,"0.#"),1)=".",FALSE,TRUE)</formula>
    </cfRule>
    <cfRule type="expression" dxfId="2520" priority="12522">
      <formula>IF(RIGHT(TEXT(AI433,"0.#"),1)=".",TRUE,FALSE)</formula>
    </cfRule>
  </conditionalFormatting>
  <conditionalFormatting sqref="AI434">
    <cfRule type="expression" dxfId="2519" priority="12519">
      <formula>IF(RIGHT(TEXT(AI434,"0.#"),1)=".",FALSE,TRUE)</formula>
    </cfRule>
    <cfRule type="expression" dxfId="2518" priority="12520">
      <formula>IF(RIGHT(TEXT(AI434,"0.#"),1)=".",TRUE,FALSE)</formula>
    </cfRule>
  </conditionalFormatting>
  <conditionalFormatting sqref="AQ434">
    <cfRule type="expression" dxfId="2517" priority="12503">
      <formula>IF(RIGHT(TEXT(AQ434,"0.#"),1)=".",FALSE,TRUE)</formula>
    </cfRule>
    <cfRule type="expression" dxfId="2516" priority="12504">
      <formula>IF(RIGHT(TEXT(AQ434,"0.#"),1)=".",TRUE,FALSE)</formula>
    </cfRule>
  </conditionalFormatting>
  <conditionalFormatting sqref="AQ435">
    <cfRule type="expression" dxfId="2515" priority="12489">
      <formula>IF(RIGHT(TEXT(AQ435,"0.#"),1)=".",FALSE,TRUE)</formula>
    </cfRule>
    <cfRule type="expression" dxfId="2514" priority="12490">
      <formula>IF(RIGHT(TEXT(AQ435,"0.#"),1)=".",TRUE,FALSE)</formula>
    </cfRule>
  </conditionalFormatting>
  <conditionalFormatting sqref="AQ433">
    <cfRule type="expression" dxfId="2513" priority="12487">
      <formula>IF(RIGHT(TEXT(AQ433,"0.#"),1)=".",FALSE,TRUE)</formula>
    </cfRule>
    <cfRule type="expression" dxfId="2512" priority="12488">
      <formula>IF(RIGHT(TEXT(AQ433,"0.#"),1)=".",TRUE,FALSE)</formula>
    </cfRule>
  </conditionalFormatting>
  <conditionalFormatting sqref="AL839:AO866">
    <cfRule type="expression" dxfId="2511" priority="6211">
      <formula>IF(AND(AL839&gt;=0, RIGHT(TEXT(AL839,"0.#"),1)&lt;&gt;"."),TRUE,FALSE)</formula>
    </cfRule>
    <cfRule type="expression" dxfId="2510" priority="6212">
      <formula>IF(AND(AL839&gt;=0, RIGHT(TEXT(AL839,"0.#"),1)="."),TRUE,FALSE)</formula>
    </cfRule>
    <cfRule type="expression" dxfId="2509" priority="6213">
      <formula>IF(AND(AL839&lt;0, RIGHT(TEXT(AL839,"0.#"),1)&lt;&gt;"."),TRUE,FALSE)</formula>
    </cfRule>
    <cfRule type="expression" dxfId="2508" priority="6214">
      <formula>IF(AND(AL839&lt;0, RIGHT(TEXT(AL839,"0.#"),1)="."),TRUE,FALSE)</formula>
    </cfRule>
  </conditionalFormatting>
  <conditionalFormatting sqref="AQ53:AQ55">
    <cfRule type="expression" dxfId="2507" priority="4233">
      <formula>IF(RIGHT(TEXT(AQ53,"0.#"),1)=".",FALSE,TRUE)</formula>
    </cfRule>
    <cfRule type="expression" dxfId="2506" priority="4234">
      <formula>IF(RIGHT(TEXT(AQ53,"0.#"),1)=".",TRUE,FALSE)</formula>
    </cfRule>
  </conditionalFormatting>
  <conditionalFormatting sqref="AU53:AU55">
    <cfRule type="expression" dxfId="2505" priority="4231">
      <formula>IF(RIGHT(TEXT(AU53,"0.#"),1)=".",FALSE,TRUE)</formula>
    </cfRule>
    <cfRule type="expression" dxfId="2504" priority="4232">
      <formula>IF(RIGHT(TEXT(AU53,"0.#"),1)=".",TRUE,FALSE)</formula>
    </cfRule>
  </conditionalFormatting>
  <conditionalFormatting sqref="AQ60:AQ62">
    <cfRule type="expression" dxfId="2503" priority="4229">
      <formula>IF(RIGHT(TEXT(AQ60,"0.#"),1)=".",FALSE,TRUE)</formula>
    </cfRule>
    <cfRule type="expression" dxfId="2502" priority="4230">
      <formula>IF(RIGHT(TEXT(AQ60,"0.#"),1)=".",TRUE,FALSE)</formula>
    </cfRule>
  </conditionalFormatting>
  <conditionalFormatting sqref="AU60:AU62">
    <cfRule type="expression" dxfId="2501" priority="4227">
      <formula>IF(RIGHT(TEXT(AU60,"0.#"),1)=".",FALSE,TRUE)</formula>
    </cfRule>
    <cfRule type="expression" dxfId="2500" priority="4228">
      <formula>IF(RIGHT(TEXT(AU60,"0.#"),1)=".",TRUE,FALSE)</formula>
    </cfRule>
  </conditionalFormatting>
  <conditionalFormatting sqref="AQ75:AQ77">
    <cfRule type="expression" dxfId="2499" priority="4225">
      <formula>IF(RIGHT(TEXT(AQ75,"0.#"),1)=".",FALSE,TRUE)</formula>
    </cfRule>
    <cfRule type="expression" dxfId="2498" priority="4226">
      <formula>IF(RIGHT(TEXT(AQ75,"0.#"),1)=".",TRUE,FALSE)</formula>
    </cfRule>
  </conditionalFormatting>
  <conditionalFormatting sqref="AU75:AU77">
    <cfRule type="expression" dxfId="2497" priority="4223">
      <formula>IF(RIGHT(TEXT(AU75,"0.#"),1)=".",FALSE,TRUE)</formula>
    </cfRule>
    <cfRule type="expression" dxfId="2496" priority="4224">
      <formula>IF(RIGHT(TEXT(AU75,"0.#"),1)=".",TRUE,FALSE)</formula>
    </cfRule>
  </conditionalFormatting>
  <conditionalFormatting sqref="AQ87:AQ89">
    <cfRule type="expression" dxfId="2495" priority="4221">
      <formula>IF(RIGHT(TEXT(AQ87,"0.#"),1)=".",FALSE,TRUE)</formula>
    </cfRule>
    <cfRule type="expression" dxfId="2494" priority="4222">
      <formula>IF(RIGHT(TEXT(AQ87,"0.#"),1)=".",TRUE,FALSE)</formula>
    </cfRule>
  </conditionalFormatting>
  <conditionalFormatting sqref="AU87:AU89">
    <cfRule type="expression" dxfId="2493" priority="4219">
      <formula>IF(RIGHT(TEXT(AU87,"0.#"),1)=".",FALSE,TRUE)</formula>
    </cfRule>
    <cfRule type="expression" dxfId="2492" priority="4220">
      <formula>IF(RIGHT(TEXT(AU87,"0.#"),1)=".",TRUE,FALSE)</formula>
    </cfRule>
  </conditionalFormatting>
  <conditionalFormatting sqref="AQ92:AQ94">
    <cfRule type="expression" dxfId="2491" priority="4217">
      <formula>IF(RIGHT(TEXT(AQ92,"0.#"),1)=".",FALSE,TRUE)</formula>
    </cfRule>
    <cfRule type="expression" dxfId="2490" priority="4218">
      <formula>IF(RIGHT(TEXT(AQ92,"0.#"),1)=".",TRUE,FALSE)</formula>
    </cfRule>
  </conditionalFormatting>
  <conditionalFormatting sqref="AU92:AU94">
    <cfRule type="expression" dxfId="2489" priority="4215">
      <formula>IF(RIGHT(TEXT(AU92,"0.#"),1)=".",FALSE,TRUE)</formula>
    </cfRule>
    <cfRule type="expression" dxfId="2488" priority="4216">
      <formula>IF(RIGHT(TEXT(AU92,"0.#"),1)=".",TRUE,FALSE)</formula>
    </cfRule>
  </conditionalFormatting>
  <conditionalFormatting sqref="AQ97:AQ99">
    <cfRule type="expression" dxfId="2487" priority="4213">
      <formula>IF(RIGHT(TEXT(AQ97,"0.#"),1)=".",FALSE,TRUE)</formula>
    </cfRule>
    <cfRule type="expression" dxfId="2486" priority="4214">
      <formula>IF(RIGHT(TEXT(AQ97,"0.#"),1)=".",TRUE,FALSE)</formula>
    </cfRule>
  </conditionalFormatting>
  <conditionalFormatting sqref="AU97:AU99">
    <cfRule type="expression" dxfId="2485" priority="4211">
      <formula>IF(RIGHT(TEXT(AU97,"0.#"),1)=".",FALSE,TRUE)</formula>
    </cfRule>
    <cfRule type="expression" dxfId="2484" priority="4212">
      <formula>IF(RIGHT(TEXT(AU97,"0.#"),1)=".",TRUE,FALSE)</formula>
    </cfRule>
  </conditionalFormatting>
  <conditionalFormatting sqref="AE458">
    <cfRule type="expression" dxfId="2483" priority="3905">
      <formula>IF(RIGHT(TEXT(AE458,"0.#"),1)=".",FALSE,TRUE)</formula>
    </cfRule>
    <cfRule type="expression" dxfId="2482" priority="3906">
      <formula>IF(RIGHT(TEXT(AE458,"0.#"),1)=".",TRUE,FALSE)</formula>
    </cfRule>
  </conditionalFormatting>
  <conditionalFormatting sqref="AM460">
    <cfRule type="expression" dxfId="2481" priority="3895">
      <formula>IF(RIGHT(TEXT(AM460,"0.#"),1)=".",FALSE,TRUE)</formula>
    </cfRule>
    <cfRule type="expression" dxfId="2480" priority="3896">
      <formula>IF(RIGHT(TEXT(AM460,"0.#"),1)=".",TRUE,FALSE)</formula>
    </cfRule>
  </conditionalFormatting>
  <conditionalFormatting sqref="AE459">
    <cfRule type="expression" dxfId="2479" priority="3903">
      <formula>IF(RIGHT(TEXT(AE459,"0.#"),1)=".",FALSE,TRUE)</formula>
    </cfRule>
    <cfRule type="expression" dxfId="2478" priority="3904">
      <formula>IF(RIGHT(TEXT(AE459,"0.#"),1)=".",TRUE,FALSE)</formula>
    </cfRule>
  </conditionalFormatting>
  <conditionalFormatting sqref="AE460">
    <cfRule type="expression" dxfId="2477" priority="3901">
      <formula>IF(RIGHT(TEXT(AE460,"0.#"),1)=".",FALSE,TRUE)</formula>
    </cfRule>
    <cfRule type="expression" dxfId="2476" priority="3902">
      <formula>IF(RIGHT(TEXT(AE460,"0.#"),1)=".",TRUE,FALSE)</formula>
    </cfRule>
  </conditionalFormatting>
  <conditionalFormatting sqref="AM458">
    <cfRule type="expression" dxfId="2475" priority="3899">
      <formula>IF(RIGHT(TEXT(AM458,"0.#"),1)=".",FALSE,TRUE)</formula>
    </cfRule>
    <cfRule type="expression" dxfId="2474" priority="3900">
      <formula>IF(RIGHT(TEXT(AM458,"0.#"),1)=".",TRUE,FALSE)</formula>
    </cfRule>
  </conditionalFormatting>
  <conditionalFormatting sqref="AM459">
    <cfRule type="expression" dxfId="2473" priority="3897">
      <formula>IF(RIGHT(TEXT(AM459,"0.#"),1)=".",FALSE,TRUE)</formula>
    </cfRule>
    <cfRule type="expression" dxfId="2472" priority="3898">
      <formula>IF(RIGHT(TEXT(AM459,"0.#"),1)=".",TRUE,FALSE)</formula>
    </cfRule>
  </conditionalFormatting>
  <conditionalFormatting sqref="AU458">
    <cfRule type="expression" dxfId="2471" priority="3893">
      <formula>IF(RIGHT(TEXT(AU458,"0.#"),1)=".",FALSE,TRUE)</formula>
    </cfRule>
    <cfRule type="expression" dxfId="2470" priority="3894">
      <formula>IF(RIGHT(TEXT(AU458,"0.#"),1)=".",TRUE,FALSE)</formula>
    </cfRule>
  </conditionalFormatting>
  <conditionalFormatting sqref="AU459">
    <cfRule type="expression" dxfId="2469" priority="3891">
      <formula>IF(RIGHT(TEXT(AU459,"0.#"),1)=".",FALSE,TRUE)</formula>
    </cfRule>
    <cfRule type="expression" dxfId="2468" priority="3892">
      <formula>IF(RIGHT(TEXT(AU459,"0.#"),1)=".",TRUE,FALSE)</formula>
    </cfRule>
  </conditionalFormatting>
  <conditionalFormatting sqref="AU460">
    <cfRule type="expression" dxfId="2467" priority="3889">
      <formula>IF(RIGHT(TEXT(AU460,"0.#"),1)=".",FALSE,TRUE)</formula>
    </cfRule>
    <cfRule type="expression" dxfId="2466" priority="3890">
      <formula>IF(RIGHT(TEXT(AU460,"0.#"),1)=".",TRUE,FALSE)</formula>
    </cfRule>
  </conditionalFormatting>
  <conditionalFormatting sqref="AI460">
    <cfRule type="expression" dxfId="2465" priority="3883">
      <formula>IF(RIGHT(TEXT(AI460,"0.#"),1)=".",FALSE,TRUE)</formula>
    </cfRule>
    <cfRule type="expression" dxfId="2464" priority="3884">
      <formula>IF(RIGHT(TEXT(AI460,"0.#"),1)=".",TRUE,FALSE)</formula>
    </cfRule>
  </conditionalFormatting>
  <conditionalFormatting sqref="AI458">
    <cfRule type="expression" dxfId="2463" priority="3887">
      <formula>IF(RIGHT(TEXT(AI458,"0.#"),1)=".",FALSE,TRUE)</formula>
    </cfRule>
    <cfRule type="expression" dxfId="2462" priority="3888">
      <formula>IF(RIGHT(TEXT(AI458,"0.#"),1)=".",TRUE,FALSE)</formula>
    </cfRule>
  </conditionalFormatting>
  <conditionalFormatting sqref="AI459">
    <cfRule type="expression" dxfId="2461" priority="3885">
      <formula>IF(RIGHT(TEXT(AI459,"0.#"),1)=".",FALSE,TRUE)</formula>
    </cfRule>
    <cfRule type="expression" dxfId="2460" priority="3886">
      <formula>IF(RIGHT(TEXT(AI459,"0.#"),1)=".",TRUE,FALSE)</formula>
    </cfRule>
  </conditionalFormatting>
  <conditionalFormatting sqref="AQ459">
    <cfRule type="expression" dxfId="2459" priority="3881">
      <formula>IF(RIGHT(TEXT(AQ459,"0.#"),1)=".",FALSE,TRUE)</formula>
    </cfRule>
    <cfRule type="expression" dxfId="2458" priority="3882">
      <formula>IF(RIGHT(TEXT(AQ459,"0.#"),1)=".",TRUE,FALSE)</formula>
    </cfRule>
  </conditionalFormatting>
  <conditionalFormatting sqref="AQ460">
    <cfRule type="expression" dxfId="2457" priority="3879">
      <formula>IF(RIGHT(TEXT(AQ460,"0.#"),1)=".",FALSE,TRUE)</formula>
    </cfRule>
    <cfRule type="expression" dxfId="2456" priority="3880">
      <formula>IF(RIGHT(TEXT(AQ460,"0.#"),1)=".",TRUE,FALSE)</formula>
    </cfRule>
  </conditionalFormatting>
  <conditionalFormatting sqref="AQ458">
    <cfRule type="expression" dxfId="2455" priority="3877">
      <formula>IF(RIGHT(TEXT(AQ458,"0.#"),1)=".",FALSE,TRUE)</formula>
    </cfRule>
    <cfRule type="expression" dxfId="2454" priority="3878">
      <formula>IF(RIGHT(TEXT(AQ458,"0.#"),1)=".",TRUE,FALSE)</formula>
    </cfRule>
  </conditionalFormatting>
  <conditionalFormatting sqref="AE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E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cfRule type="expression" dxfId="2445" priority="2547">
      <formula>IF(RIGHT(TEXT(AE126,"0.#"),1)=".",FALSE,TRUE)</formula>
    </cfRule>
    <cfRule type="expression" dxfId="2444" priority="2548">
      <formula>IF(RIGHT(TEXT(AE126,"0.#"),1)=".",TRUE,FALSE)</formula>
    </cfRule>
  </conditionalFormatting>
  <conditionalFormatting sqref="AM129">
    <cfRule type="expression" dxfId="2443" priority="2543">
      <formula>IF(RIGHT(TEXT(AM129,"0.#"),1)=".",FALSE,TRUE)</formula>
    </cfRule>
    <cfRule type="expression" dxfId="2442" priority="2544">
      <formula>IF(RIGHT(TEXT(AM129,"0.#"),1)=".",TRUE,FALSE)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75 Y881:Y899 Y878:Y87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AM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E129">
    <cfRule type="expression" dxfId="707" priority="7">
      <formula>IF(RIGHT(TEXT(AE129,"0.#"),1)=".",FALSE,TRUE)</formula>
    </cfRule>
    <cfRule type="expression" dxfId="706" priority="8">
      <formula>IF(RIGHT(TEXT(AE129,"0.#"),1)=".",TRUE,FALSE)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Y876">
    <cfRule type="expression" dxfId="703" priority="3">
      <formula>IF(RIGHT(TEXT(Y876,"0.#"),1)=".",FALSE,TRUE)</formula>
    </cfRule>
    <cfRule type="expression" dxfId="702" priority="4">
      <formula>IF(RIGHT(TEXT(Y876,"0.#"),1)=".",TRUE,FALSE)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9" max="49" man="1"/>
    <brk id="699"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543</v>
      </c>
      <c r="R6" s="13" t="str">
        <f t="shared" si="3"/>
        <v>交付</v>
      </c>
      <c r="S6" s="13" t="str">
        <f t="shared" si="4"/>
        <v>交付</v>
      </c>
      <c r="T6" s="13"/>
      <c r="W6" s="32" t="s">
        <v>272</v>
      </c>
      <c r="Y6" s="32" t="s">
        <v>77</v>
      </c>
      <c r="Z6" s="30"/>
      <c r="AA6" s="32" t="s">
        <v>80</v>
      </c>
      <c r="AB6" s="31"/>
      <c r="AC6" s="32" t="s">
        <v>258</v>
      </c>
      <c r="AD6" s="31"/>
      <c r="AE6" s="45" t="s">
        <v>536</v>
      </c>
      <c r="AF6" s="30"/>
      <c r="AG6" s="57" t="s">
        <v>530</v>
      </c>
      <c r="AI6" s="54" t="s">
        <v>468</v>
      </c>
      <c r="AK6" s="54" t="str">
        <f t="shared" si="7"/>
        <v>E</v>
      </c>
      <c r="AP6" s="57" t="s">
        <v>530</v>
      </c>
    </row>
    <row r="7" spans="1:42" ht="13.5" customHeight="1" x14ac:dyDescent="0.15">
      <c r="A7" s="14" t="s">
        <v>208</v>
      </c>
      <c r="B7" s="15" t="s">
        <v>543</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516</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0"/>
      <c r="Z2" s="400"/>
      <c r="AA2" s="401"/>
      <c r="AB2" s="1024" t="s">
        <v>12</v>
      </c>
      <c r="AC2" s="1025"/>
      <c r="AD2" s="102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21"/>
      <c r="Z3" s="1022"/>
      <c r="AA3" s="1023"/>
      <c r="AB3" s="1027"/>
      <c r="AC3" s="1028"/>
      <c r="AD3" s="1029"/>
      <c r="AE3" s="369"/>
      <c r="AF3" s="369"/>
      <c r="AG3" s="369"/>
      <c r="AH3" s="369"/>
      <c r="AI3" s="369"/>
      <c r="AJ3" s="369"/>
      <c r="AK3" s="369"/>
      <c r="AL3" s="369"/>
      <c r="AM3" s="369"/>
      <c r="AN3" s="369"/>
      <c r="AO3" s="369"/>
      <c r="AP3" s="330"/>
      <c r="AQ3" s="264" t="s">
        <v>665</v>
      </c>
      <c r="AR3" s="265"/>
      <c r="AS3" s="132" t="s">
        <v>357</v>
      </c>
      <c r="AT3" s="133"/>
      <c r="AU3" s="265">
        <v>29</v>
      </c>
      <c r="AV3" s="265"/>
      <c r="AW3" s="370" t="s">
        <v>301</v>
      </c>
      <c r="AX3" s="371"/>
    </row>
    <row r="4" spans="1:50" ht="22.5" customHeight="1" x14ac:dyDescent="0.15">
      <c r="A4" s="537"/>
      <c r="B4" s="535"/>
      <c r="C4" s="535"/>
      <c r="D4" s="535"/>
      <c r="E4" s="535"/>
      <c r="F4" s="536"/>
      <c r="G4" s="511" t="s">
        <v>596</v>
      </c>
      <c r="H4" s="1030"/>
      <c r="I4" s="1030"/>
      <c r="J4" s="1030"/>
      <c r="K4" s="1030"/>
      <c r="L4" s="1030"/>
      <c r="M4" s="1030"/>
      <c r="N4" s="1030"/>
      <c r="O4" s="1031"/>
      <c r="P4" s="121" t="s">
        <v>597</v>
      </c>
      <c r="Q4" s="1038"/>
      <c r="R4" s="1038"/>
      <c r="S4" s="1038"/>
      <c r="T4" s="1038"/>
      <c r="U4" s="1038"/>
      <c r="V4" s="1038"/>
      <c r="W4" s="1038"/>
      <c r="X4" s="1039"/>
      <c r="Y4" s="1016" t="s">
        <v>13</v>
      </c>
      <c r="Z4" s="1017"/>
      <c r="AA4" s="1018"/>
      <c r="AB4" s="522" t="s">
        <v>598</v>
      </c>
      <c r="AC4" s="1019"/>
      <c r="AD4" s="1019"/>
      <c r="AE4" s="349" t="s">
        <v>588</v>
      </c>
      <c r="AF4" s="350"/>
      <c r="AG4" s="350"/>
      <c r="AH4" s="350"/>
      <c r="AI4" s="349">
        <v>3.5</v>
      </c>
      <c r="AJ4" s="350"/>
      <c r="AK4" s="350"/>
      <c r="AL4" s="350"/>
      <c r="AM4" s="349">
        <v>5.8280000000000003</v>
      </c>
      <c r="AN4" s="350"/>
      <c r="AO4" s="350"/>
      <c r="AP4" s="350"/>
      <c r="AQ4" s="189" t="s">
        <v>588</v>
      </c>
      <c r="AR4" s="190"/>
      <c r="AS4" s="190"/>
      <c r="AT4" s="191"/>
      <c r="AU4" s="350"/>
      <c r="AV4" s="350"/>
      <c r="AW4" s="350"/>
      <c r="AX4" s="367"/>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82" t="s">
        <v>55</v>
      </c>
      <c r="Z5" s="1013"/>
      <c r="AA5" s="1014"/>
      <c r="AB5" s="492" t="s">
        <v>598</v>
      </c>
      <c r="AC5" s="1015"/>
      <c r="AD5" s="1015"/>
      <c r="AE5" s="349" t="s">
        <v>588</v>
      </c>
      <c r="AF5" s="350"/>
      <c r="AG5" s="350"/>
      <c r="AH5" s="350"/>
      <c r="AI5" s="349">
        <v>3.4</v>
      </c>
      <c r="AJ5" s="350"/>
      <c r="AK5" s="350"/>
      <c r="AL5" s="350"/>
      <c r="AM5" s="349">
        <v>3.9249999999999998</v>
      </c>
      <c r="AN5" s="350"/>
      <c r="AO5" s="350"/>
      <c r="AP5" s="350"/>
      <c r="AQ5" s="189" t="s">
        <v>588</v>
      </c>
      <c r="AR5" s="190"/>
      <c r="AS5" s="190"/>
      <c r="AT5" s="191"/>
      <c r="AU5" s="350">
        <v>4.5</v>
      </c>
      <c r="AV5" s="350"/>
      <c r="AW5" s="350"/>
      <c r="AX5" s="367"/>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349" t="s">
        <v>588</v>
      </c>
      <c r="AF6" s="350"/>
      <c r="AG6" s="350"/>
      <c r="AH6" s="350"/>
      <c r="AI6" s="349">
        <v>102.9</v>
      </c>
      <c r="AJ6" s="350"/>
      <c r="AK6" s="350"/>
      <c r="AL6" s="350"/>
      <c r="AM6" s="349">
        <v>148.69999999999999</v>
      </c>
      <c r="AN6" s="350"/>
      <c r="AO6" s="350"/>
      <c r="AP6" s="350"/>
      <c r="AQ6" s="189" t="s">
        <v>588</v>
      </c>
      <c r="AR6" s="190"/>
      <c r="AS6" s="190"/>
      <c r="AT6" s="191"/>
      <c r="AU6" s="350"/>
      <c r="AV6" s="350"/>
      <c r="AW6" s="350"/>
      <c r="AX6" s="367"/>
    </row>
    <row r="7" spans="1:50" customFormat="1" ht="23.25" customHeight="1" x14ac:dyDescent="0.15">
      <c r="A7" s="878" t="s">
        <v>534</v>
      </c>
      <c r="B7" s="879"/>
      <c r="C7" s="879"/>
      <c r="D7" s="879"/>
      <c r="E7" s="879"/>
      <c r="F7" s="880"/>
      <c r="G7" s="884" t="s">
        <v>599</v>
      </c>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hidden="1"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0"/>
      <c r="Z9" s="400"/>
      <c r="AA9" s="401"/>
      <c r="AB9" s="1024" t="s">
        <v>12</v>
      </c>
      <c r="AC9" s="1025"/>
      <c r="AD9" s="102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hidden="1"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21"/>
      <c r="Z10" s="1022"/>
      <c r="AA10" s="1023"/>
      <c r="AB10" s="1027"/>
      <c r="AC10" s="1028"/>
      <c r="AD10" s="1029"/>
      <c r="AE10" s="369"/>
      <c r="AF10" s="369"/>
      <c r="AG10" s="369"/>
      <c r="AH10" s="369"/>
      <c r="AI10" s="369"/>
      <c r="AJ10" s="369"/>
      <c r="AK10" s="369"/>
      <c r="AL10" s="369"/>
      <c r="AM10" s="369"/>
      <c r="AN10" s="369"/>
      <c r="AO10" s="369"/>
      <c r="AP10" s="330"/>
      <c r="AQ10" s="264"/>
      <c r="AR10" s="265"/>
      <c r="AS10" s="132" t="s">
        <v>357</v>
      </c>
      <c r="AT10" s="133"/>
      <c r="AU10" s="265"/>
      <c r="AV10" s="265"/>
      <c r="AW10" s="370" t="s">
        <v>301</v>
      </c>
      <c r="AX10" s="371"/>
    </row>
    <row r="11" spans="1:50" ht="22.5" hidden="1" customHeight="1" x14ac:dyDescent="0.15">
      <c r="A11" s="537"/>
      <c r="B11" s="535"/>
      <c r="C11" s="535"/>
      <c r="D11" s="535"/>
      <c r="E11" s="535"/>
      <c r="F11" s="536"/>
      <c r="G11" s="511"/>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2"/>
      <c r="AC11" s="1019"/>
      <c r="AD11" s="1019"/>
      <c r="AE11" s="349"/>
      <c r="AF11" s="350"/>
      <c r="AG11" s="350"/>
      <c r="AH11" s="350"/>
      <c r="AI11" s="349"/>
      <c r="AJ11" s="350"/>
      <c r="AK11" s="350"/>
      <c r="AL11" s="350"/>
      <c r="AM11" s="349"/>
      <c r="AN11" s="350"/>
      <c r="AO11" s="350"/>
      <c r="AP11" s="350"/>
      <c r="AQ11" s="189"/>
      <c r="AR11" s="190"/>
      <c r="AS11" s="190"/>
      <c r="AT11" s="191"/>
      <c r="AU11" s="350"/>
      <c r="AV11" s="350"/>
      <c r="AW11" s="350"/>
      <c r="AX11" s="367"/>
    </row>
    <row r="12" spans="1:50" ht="22.5" hidden="1"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2"/>
      <c r="AC12" s="1015"/>
      <c r="AD12" s="1015"/>
      <c r="AE12" s="349"/>
      <c r="AF12" s="350"/>
      <c r="AG12" s="350"/>
      <c r="AH12" s="350"/>
      <c r="AI12" s="349"/>
      <c r="AJ12" s="350"/>
      <c r="AK12" s="350"/>
      <c r="AL12" s="350"/>
      <c r="AM12" s="349"/>
      <c r="AN12" s="350"/>
      <c r="AO12" s="350"/>
      <c r="AP12" s="350"/>
      <c r="AQ12" s="189"/>
      <c r="AR12" s="190"/>
      <c r="AS12" s="190"/>
      <c r="AT12" s="191"/>
      <c r="AU12" s="350"/>
      <c r="AV12" s="350"/>
      <c r="AW12" s="350"/>
      <c r="AX12" s="367"/>
    </row>
    <row r="13" spans="1:50" ht="22.5" hidden="1" customHeight="1" x14ac:dyDescent="0.15">
      <c r="A13" s="639"/>
      <c r="B13" s="640"/>
      <c r="C13" s="640"/>
      <c r="D13" s="640"/>
      <c r="E13" s="640"/>
      <c r="F13" s="641"/>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349"/>
      <c r="AF13" s="350"/>
      <c r="AG13" s="350"/>
      <c r="AH13" s="350"/>
      <c r="AI13" s="349"/>
      <c r="AJ13" s="350"/>
      <c r="AK13" s="350"/>
      <c r="AL13" s="350"/>
      <c r="AM13" s="349"/>
      <c r="AN13" s="350"/>
      <c r="AO13" s="350"/>
      <c r="AP13" s="350"/>
      <c r="AQ13" s="189"/>
      <c r="AR13" s="190"/>
      <c r="AS13" s="190"/>
      <c r="AT13" s="191"/>
      <c r="AU13" s="350"/>
      <c r="AV13" s="350"/>
      <c r="AW13" s="350"/>
      <c r="AX13" s="367"/>
    </row>
    <row r="14" spans="1:50" customFormat="1" ht="23.25" hidden="1" customHeight="1" x14ac:dyDescent="0.15">
      <c r="A14" s="878" t="s">
        <v>534</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hidden="1"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hidden="1"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0"/>
      <c r="Z16" s="400"/>
      <c r="AA16" s="401"/>
      <c r="AB16" s="1024" t="s">
        <v>12</v>
      </c>
      <c r="AC16" s="1025"/>
      <c r="AD16" s="102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hidden="1"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21"/>
      <c r="Z17" s="1022"/>
      <c r="AA17" s="1023"/>
      <c r="AB17" s="1027"/>
      <c r="AC17" s="1028"/>
      <c r="AD17" s="1029"/>
      <c r="AE17" s="369"/>
      <c r="AF17" s="369"/>
      <c r="AG17" s="369"/>
      <c r="AH17" s="369"/>
      <c r="AI17" s="369"/>
      <c r="AJ17" s="369"/>
      <c r="AK17" s="369"/>
      <c r="AL17" s="369"/>
      <c r="AM17" s="369"/>
      <c r="AN17" s="369"/>
      <c r="AO17" s="369"/>
      <c r="AP17" s="330"/>
      <c r="AQ17" s="264"/>
      <c r="AR17" s="265"/>
      <c r="AS17" s="132" t="s">
        <v>357</v>
      </c>
      <c r="AT17" s="133"/>
      <c r="AU17" s="265"/>
      <c r="AV17" s="265"/>
      <c r="AW17" s="370" t="s">
        <v>301</v>
      </c>
      <c r="AX17" s="371"/>
    </row>
    <row r="18" spans="1:50" ht="22.5" hidden="1" customHeight="1" x14ac:dyDescent="0.15">
      <c r="A18" s="537"/>
      <c r="B18" s="535"/>
      <c r="C18" s="535"/>
      <c r="D18" s="535"/>
      <c r="E18" s="535"/>
      <c r="F18" s="536"/>
      <c r="G18" s="511"/>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2"/>
      <c r="AC18" s="1019"/>
      <c r="AD18" s="1019"/>
      <c r="AE18" s="349"/>
      <c r="AF18" s="350"/>
      <c r="AG18" s="350"/>
      <c r="AH18" s="350"/>
      <c r="AI18" s="349"/>
      <c r="AJ18" s="350"/>
      <c r="AK18" s="350"/>
      <c r="AL18" s="350"/>
      <c r="AM18" s="349"/>
      <c r="AN18" s="350"/>
      <c r="AO18" s="350"/>
      <c r="AP18" s="350"/>
      <c r="AQ18" s="189"/>
      <c r="AR18" s="190"/>
      <c r="AS18" s="190"/>
      <c r="AT18" s="191"/>
      <c r="AU18" s="350"/>
      <c r="AV18" s="350"/>
      <c r="AW18" s="350"/>
      <c r="AX18" s="367"/>
    </row>
    <row r="19" spans="1:50" ht="22.5" hidden="1"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2"/>
      <c r="AC19" s="1015"/>
      <c r="AD19" s="1015"/>
      <c r="AE19" s="349"/>
      <c r="AF19" s="350"/>
      <c r="AG19" s="350"/>
      <c r="AH19" s="350"/>
      <c r="AI19" s="349"/>
      <c r="AJ19" s="350"/>
      <c r="AK19" s="350"/>
      <c r="AL19" s="350"/>
      <c r="AM19" s="349"/>
      <c r="AN19" s="350"/>
      <c r="AO19" s="350"/>
      <c r="AP19" s="350"/>
      <c r="AQ19" s="189"/>
      <c r="AR19" s="190"/>
      <c r="AS19" s="190"/>
      <c r="AT19" s="191"/>
      <c r="AU19" s="350"/>
      <c r="AV19" s="350"/>
      <c r="AW19" s="350"/>
      <c r="AX19" s="367"/>
    </row>
    <row r="20" spans="1:50" ht="22.5" hidden="1" customHeight="1" x14ac:dyDescent="0.15">
      <c r="A20" s="639"/>
      <c r="B20" s="640"/>
      <c r="C20" s="640"/>
      <c r="D20" s="640"/>
      <c r="E20" s="640"/>
      <c r="F20" s="641"/>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349"/>
      <c r="AF20" s="350"/>
      <c r="AG20" s="350"/>
      <c r="AH20" s="350"/>
      <c r="AI20" s="349"/>
      <c r="AJ20" s="350"/>
      <c r="AK20" s="350"/>
      <c r="AL20" s="350"/>
      <c r="AM20" s="349"/>
      <c r="AN20" s="350"/>
      <c r="AO20" s="350"/>
      <c r="AP20" s="350"/>
      <c r="AQ20" s="189"/>
      <c r="AR20" s="190"/>
      <c r="AS20" s="190"/>
      <c r="AT20" s="191"/>
      <c r="AU20" s="350"/>
      <c r="AV20" s="350"/>
      <c r="AW20" s="350"/>
      <c r="AX20" s="367"/>
    </row>
    <row r="21" spans="1:50" customFormat="1" ht="23.25" hidden="1" customHeight="1" x14ac:dyDescent="0.15">
      <c r="A21" s="878" t="s">
        <v>534</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hidden="1"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hidden="1"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0"/>
      <c r="Z23" s="400"/>
      <c r="AA23" s="401"/>
      <c r="AB23" s="1024" t="s">
        <v>12</v>
      </c>
      <c r="AC23" s="1025"/>
      <c r="AD23" s="102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hidden="1"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21"/>
      <c r="Z24" s="1022"/>
      <c r="AA24" s="1023"/>
      <c r="AB24" s="1027"/>
      <c r="AC24" s="1028"/>
      <c r="AD24" s="1029"/>
      <c r="AE24" s="369"/>
      <c r="AF24" s="369"/>
      <c r="AG24" s="369"/>
      <c r="AH24" s="369"/>
      <c r="AI24" s="369"/>
      <c r="AJ24" s="369"/>
      <c r="AK24" s="369"/>
      <c r="AL24" s="369"/>
      <c r="AM24" s="369"/>
      <c r="AN24" s="369"/>
      <c r="AO24" s="369"/>
      <c r="AP24" s="330"/>
      <c r="AQ24" s="264"/>
      <c r="AR24" s="265"/>
      <c r="AS24" s="132" t="s">
        <v>357</v>
      </c>
      <c r="AT24" s="133"/>
      <c r="AU24" s="265"/>
      <c r="AV24" s="265"/>
      <c r="AW24" s="370" t="s">
        <v>301</v>
      </c>
      <c r="AX24" s="371"/>
    </row>
    <row r="25" spans="1:50" ht="22.5" hidden="1" customHeight="1" x14ac:dyDescent="0.15">
      <c r="A25" s="537"/>
      <c r="B25" s="535"/>
      <c r="C25" s="535"/>
      <c r="D25" s="535"/>
      <c r="E25" s="535"/>
      <c r="F25" s="536"/>
      <c r="G25" s="511"/>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2"/>
      <c r="AC25" s="1019"/>
      <c r="AD25" s="1019"/>
      <c r="AE25" s="349"/>
      <c r="AF25" s="350"/>
      <c r="AG25" s="350"/>
      <c r="AH25" s="350"/>
      <c r="AI25" s="349"/>
      <c r="AJ25" s="350"/>
      <c r="AK25" s="350"/>
      <c r="AL25" s="350"/>
      <c r="AM25" s="349"/>
      <c r="AN25" s="350"/>
      <c r="AO25" s="350"/>
      <c r="AP25" s="350"/>
      <c r="AQ25" s="189"/>
      <c r="AR25" s="190"/>
      <c r="AS25" s="190"/>
      <c r="AT25" s="191"/>
      <c r="AU25" s="350"/>
      <c r="AV25" s="350"/>
      <c r="AW25" s="350"/>
      <c r="AX25" s="367"/>
    </row>
    <row r="26" spans="1:50" ht="22.5" hidden="1"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2"/>
      <c r="AC26" s="1015"/>
      <c r="AD26" s="1015"/>
      <c r="AE26" s="349"/>
      <c r="AF26" s="350"/>
      <c r="AG26" s="350"/>
      <c r="AH26" s="350"/>
      <c r="AI26" s="349"/>
      <c r="AJ26" s="350"/>
      <c r="AK26" s="350"/>
      <c r="AL26" s="350"/>
      <c r="AM26" s="349"/>
      <c r="AN26" s="350"/>
      <c r="AO26" s="350"/>
      <c r="AP26" s="350"/>
      <c r="AQ26" s="189"/>
      <c r="AR26" s="190"/>
      <c r="AS26" s="190"/>
      <c r="AT26" s="191"/>
      <c r="AU26" s="350"/>
      <c r="AV26" s="350"/>
      <c r="AW26" s="350"/>
      <c r="AX26" s="367"/>
    </row>
    <row r="27" spans="1:50" ht="22.5" hidden="1" customHeight="1" x14ac:dyDescent="0.15">
      <c r="A27" s="639"/>
      <c r="B27" s="640"/>
      <c r="C27" s="640"/>
      <c r="D27" s="640"/>
      <c r="E27" s="640"/>
      <c r="F27" s="641"/>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349"/>
      <c r="AF27" s="350"/>
      <c r="AG27" s="350"/>
      <c r="AH27" s="350"/>
      <c r="AI27" s="349"/>
      <c r="AJ27" s="350"/>
      <c r="AK27" s="350"/>
      <c r="AL27" s="350"/>
      <c r="AM27" s="349"/>
      <c r="AN27" s="350"/>
      <c r="AO27" s="350"/>
      <c r="AP27" s="350"/>
      <c r="AQ27" s="189"/>
      <c r="AR27" s="190"/>
      <c r="AS27" s="190"/>
      <c r="AT27" s="191"/>
      <c r="AU27" s="350"/>
      <c r="AV27" s="350"/>
      <c r="AW27" s="350"/>
      <c r="AX27" s="367"/>
    </row>
    <row r="28" spans="1:50" customFormat="1" ht="23.25" hidden="1" customHeight="1" x14ac:dyDescent="0.15">
      <c r="A28" s="878" t="s">
        <v>534</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hidden="1"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hidden="1"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0"/>
      <c r="Z30" s="400"/>
      <c r="AA30" s="401"/>
      <c r="AB30" s="1024" t="s">
        <v>12</v>
      </c>
      <c r="AC30" s="1025"/>
      <c r="AD30" s="102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hidden="1"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21"/>
      <c r="Z31" s="1022"/>
      <c r="AA31" s="1023"/>
      <c r="AB31" s="1027"/>
      <c r="AC31" s="1028"/>
      <c r="AD31" s="1029"/>
      <c r="AE31" s="369"/>
      <c r="AF31" s="369"/>
      <c r="AG31" s="369"/>
      <c r="AH31" s="369"/>
      <c r="AI31" s="369"/>
      <c r="AJ31" s="369"/>
      <c r="AK31" s="369"/>
      <c r="AL31" s="369"/>
      <c r="AM31" s="369"/>
      <c r="AN31" s="369"/>
      <c r="AO31" s="369"/>
      <c r="AP31" s="330"/>
      <c r="AQ31" s="264"/>
      <c r="AR31" s="265"/>
      <c r="AS31" s="132" t="s">
        <v>357</v>
      </c>
      <c r="AT31" s="133"/>
      <c r="AU31" s="265"/>
      <c r="AV31" s="265"/>
      <c r="AW31" s="370" t="s">
        <v>301</v>
      </c>
      <c r="AX31" s="371"/>
    </row>
    <row r="32" spans="1:50" ht="22.5" hidden="1" customHeight="1" x14ac:dyDescent="0.15">
      <c r="A32" s="537"/>
      <c r="B32" s="535"/>
      <c r="C32" s="535"/>
      <c r="D32" s="535"/>
      <c r="E32" s="535"/>
      <c r="F32" s="536"/>
      <c r="G32" s="511"/>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2"/>
      <c r="AC32" s="1019"/>
      <c r="AD32" s="1019"/>
      <c r="AE32" s="349"/>
      <c r="AF32" s="350"/>
      <c r="AG32" s="350"/>
      <c r="AH32" s="350"/>
      <c r="AI32" s="349"/>
      <c r="AJ32" s="350"/>
      <c r="AK32" s="350"/>
      <c r="AL32" s="350"/>
      <c r="AM32" s="349"/>
      <c r="AN32" s="350"/>
      <c r="AO32" s="350"/>
      <c r="AP32" s="350"/>
      <c r="AQ32" s="189"/>
      <c r="AR32" s="190"/>
      <c r="AS32" s="190"/>
      <c r="AT32" s="191"/>
      <c r="AU32" s="350"/>
      <c r="AV32" s="350"/>
      <c r="AW32" s="350"/>
      <c r="AX32" s="367"/>
    </row>
    <row r="33" spans="1:50" ht="22.5" hidden="1"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2"/>
      <c r="AC33" s="1015"/>
      <c r="AD33" s="1015"/>
      <c r="AE33" s="349"/>
      <c r="AF33" s="350"/>
      <c r="AG33" s="350"/>
      <c r="AH33" s="350"/>
      <c r="AI33" s="349"/>
      <c r="AJ33" s="350"/>
      <c r="AK33" s="350"/>
      <c r="AL33" s="350"/>
      <c r="AM33" s="349"/>
      <c r="AN33" s="350"/>
      <c r="AO33" s="350"/>
      <c r="AP33" s="350"/>
      <c r="AQ33" s="189"/>
      <c r="AR33" s="190"/>
      <c r="AS33" s="190"/>
      <c r="AT33" s="191"/>
      <c r="AU33" s="350"/>
      <c r="AV33" s="350"/>
      <c r="AW33" s="350"/>
      <c r="AX33" s="367"/>
    </row>
    <row r="34" spans="1:50" ht="22.5" hidden="1" customHeight="1" x14ac:dyDescent="0.15">
      <c r="A34" s="639"/>
      <c r="B34" s="640"/>
      <c r="C34" s="640"/>
      <c r="D34" s="640"/>
      <c r="E34" s="640"/>
      <c r="F34" s="641"/>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349"/>
      <c r="AF34" s="350"/>
      <c r="AG34" s="350"/>
      <c r="AH34" s="350"/>
      <c r="AI34" s="349"/>
      <c r="AJ34" s="350"/>
      <c r="AK34" s="350"/>
      <c r="AL34" s="350"/>
      <c r="AM34" s="349"/>
      <c r="AN34" s="350"/>
      <c r="AO34" s="350"/>
      <c r="AP34" s="350"/>
      <c r="AQ34" s="189"/>
      <c r="AR34" s="190"/>
      <c r="AS34" s="190"/>
      <c r="AT34" s="191"/>
      <c r="AU34" s="350"/>
      <c r="AV34" s="350"/>
      <c r="AW34" s="350"/>
      <c r="AX34" s="367"/>
    </row>
    <row r="35" spans="1:50" customFormat="1" ht="23.25" hidden="1" customHeight="1" x14ac:dyDescent="0.15">
      <c r="A35" s="878" t="s">
        <v>534</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hidden="1"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0"/>
      <c r="Z37" s="400"/>
      <c r="AA37" s="401"/>
      <c r="AB37" s="1024" t="s">
        <v>12</v>
      </c>
      <c r="AC37" s="1025"/>
      <c r="AD37" s="102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hidden="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21"/>
      <c r="Z38" s="1022"/>
      <c r="AA38" s="1023"/>
      <c r="AB38" s="1027"/>
      <c r="AC38" s="1028"/>
      <c r="AD38" s="1029"/>
      <c r="AE38" s="369"/>
      <c r="AF38" s="369"/>
      <c r="AG38" s="369"/>
      <c r="AH38" s="369"/>
      <c r="AI38" s="369"/>
      <c r="AJ38" s="369"/>
      <c r="AK38" s="369"/>
      <c r="AL38" s="369"/>
      <c r="AM38" s="369"/>
      <c r="AN38" s="369"/>
      <c r="AO38" s="369"/>
      <c r="AP38" s="330"/>
      <c r="AQ38" s="264"/>
      <c r="AR38" s="265"/>
      <c r="AS38" s="132" t="s">
        <v>357</v>
      </c>
      <c r="AT38" s="133"/>
      <c r="AU38" s="265"/>
      <c r="AV38" s="265"/>
      <c r="AW38" s="370" t="s">
        <v>301</v>
      </c>
      <c r="AX38" s="371"/>
    </row>
    <row r="39" spans="1:50" ht="22.5" hidden="1" customHeight="1" x14ac:dyDescent="0.15">
      <c r="A39" s="537"/>
      <c r="B39" s="535"/>
      <c r="C39" s="535"/>
      <c r="D39" s="535"/>
      <c r="E39" s="535"/>
      <c r="F39" s="536"/>
      <c r="G39" s="511"/>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2"/>
      <c r="AC39" s="1019"/>
      <c r="AD39" s="1019"/>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2.5" hidden="1"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2"/>
      <c r="AC40" s="1015"/>
      <c r="AD40" s="1015"/>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2.5" hidden="1" customHeight="1" x14ac:dyDescent="0.15">
      <c r="A41" s="639"/>
      <c r="B41" s="640"/>
      <c r="C41" s="640"/>
      <c r="D41" s="640"/>
      <c r="E41" s="640"/>
      <c r="F41" s="641"/>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customFormat="1" ht="23.25" hidden="1" customHeight="1" x14ac:dyDescent="0.15">
      <c r="A42" s="878" t="s">
        <v>534</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0"/>
      <c r="Z44" s="400"/>
      <c r="AA44" s="401"/>
      <c r="AB44" s="1024" t="s">
        <v>12</v>
      </c>
      <c r="AC44" s="1025"/>
      <c r="AD44" s="102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hidden="1"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21"/>
      <c r="Z45" s="1022"/>
      <c r="AA45" s="1023"/>
      <c r="AB45" s="1027"/>
      <c r="AC45" s="1028"/>
      <c r="AD45" s="1029"/>
      <c r="AE45" s="369"/>
      <c r="AF45" s="369"/>
      <c r="AG45" s="369"/>
      <c r="AH45" s="369"/>
      <c r="AI45" s="369"/>
      <c r="AJ45" s="369"/>
      <c r="AK45" s="369"/>
      <c r="AL45" s="369"/>
      <c r="AM45" s="369"/>
      <c r="AN45" s="369"/>
      <c r="AO45" s="369"/>
      <c r="AP45" s="330"/>
      <c r="AQ45" s="264"/>
      <c r="AR45" s="265"/>
      <c r="AS45" s="132" t="s">
        <v>357</v>
      </c>
      <c r="AT45" s="133"/>
      <c r="AU45" s="265"/>
      <c r="AV45" s="265"/>
      <c r="AW45" s="370" t="s">
        <v>301</v>
      </c>
      <c r="AX45" s="371"/>
    </row>
    <row r="46" spans="1:50" ht="22.5" hidden="1" customHeight="1" x14ac:dyDescent="0.15">
      <c r="A46" s="537"/>
      <c r="B46" s="535"/>
      <c r="C46" s="535"/>
      <c r="D46" s="535"/>
      <c r="E46" s="535"/>
      <c r="F46" s="536"/>
      <c r="G46" s="511"/>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2"/>
      <c r="AC46" s="1019"/>
      <c r="AD46" s="1019"/>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2.5" hidden="1"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2"/>
      <c r="AC47" s="1015"/>
      <c r="AD47" s="1015"/>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2.5" hidden="1" customHeight="1" x14ac:dyDescent="0.15">
      <c r="A48" s="639"/>
      <c r="B48" s="640"/>
      <c r="C48" s="640"/>
      <c r="D48" s="640"/>
      <c r="E48" s="640"/>
      <c r="F48" s="641"/>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customFormat="1" ht="23.25" hidden="1" customHeight="1" x14ac:dyDescent="0.15">
      <c r="A49" s="878" t="s">
        <v>534</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0"/>
      <c r="Z51" s="400"/>
      <c r="AA51" s="401"/>
      <c r="AB51" s="360" t="s">
        <v>12</v>
      </c>
      <c r="AC51" s="1025"/>
      <c r="AD51" s="102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21"/>
      <c r="Z52" s="1022"/>
      <c r="AA52" s="1023"/>
      <c r="AB52" s="1027"/>
      <c r="AC52" s="1028"/>
      <c r="AD52" s="1029"/>
      <c r="AE52" s="369"/>
      <c r="AF52" s="369"/>
      <c r="AG52" s="369"/>
      <c r="AH52" s="369"/>
      <c r="AI52" s="369"/>
      <c r="AJ52" s="369"/>
      <c r="AK52" s="369"/>
      <c r="AL52" s="369"/>
      <c r="AM52" s="369"/>
      <c r="AN52" s="369"/>
      <c r="AO52" s="369"/>
      <c r="AP52" s="330"/>
      <c r="AQ52" s="264"/>
      <c r="AR52" s="265"/>
      <c r="AS52" s="132" t="s">
        <v>357</v>
      </c>
      <c r="AT52" s="133"/>
      <c r="AU52" s="265"/>
      <c r="AV52" s="265"/>
      <c r="AW52" s="370" t="s">
        <v>301</v>
      </c>
      <c r="AX52" s="371"/>
    </row>
    <row r="53" spans="1:50" ht="22.5" hidden="1" customHeight="1" x14ac:dyDescent="0.15">
      <c r="A53" s="537"/>
      <c r="B53" s="535"/>
      <c r="C53" s="535"/>
      <c r="D53" s="535"/>
      <c r="E53" s="535"/>
      <c r="F53" s="536"/>
      <c r="G53" s="511"/>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2"/>
      <c r="AC53" s="1019"/>
      <c r="AD53" s="1019"/>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2.5" hidden="1"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2"/>
      <c r="AC54" s="1015"/>
      <c r="AD54" s="1015"/>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2.5" hidden="1" customHeight="1" x14ac:dyDescent="0.15">
      <c r="A55" s="639"/>
      <c r="B55" s="640"/>
      <c r="C55" s="640"/>
      <c r="D55" s="640"/>
      <c r="E55" s="640"/>
      <c r="F55" s="641"/>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customFormat="1" ht="23.25" hidden="1" customHeight="1" x14ac:dyDescent="0.15">
      <c r="A56" s="878" t="s">
        <v>534</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0"/>
      <c r="Z58" s="400"/>
      <c r="AA58" s="401"/>
      <c r="AB58" s="1024" t="s">
        <v>12</v>
      </c>
      <c r="AC58" s="1025"/>
      <c r="AD58" s="102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21"/>
      <c r="Z59" s="1022"/>
      <c r="AA59" s="1023"/>
      <c r="AB59" s="1027"/>
      <c r="AC59" s="1028"/>
      <c r="AD59" s="1029"/>
      <c r="AE59" s="369"/>
      <c r="AF59" s="369"/>
      <c r="AG59" s="369"/>
      <c r="AH59" s="369"/>
      <c r="AI59" s="369"/>
      <c r="AJ59" s="369"/>
      <c r="AK59" s="369"/>
      <c r="AL59" s="369"/>
      <c r="AM59" s="369"/>
      <c r="AN59" s="369"/>
      <c r="AO59" s="369"/>
      <c r="AP59" s="330"/>
      <c r="AQ59" s="264"/>
      <c r="AR59" s="265"/>
      <c r="AS59" s="132" t="s">
        <v>357</v>
      </c>
      <c r="AT59" s="133"/>
      <c r="AU59" s="265"/>
      <c r="AV59" s="265"/>
      <c r="AW59" s="370" t="s">
        <v>301</v>
      </c>
      <c r="AX59" s="371"/>
    </row>
    <row r="60" spans="1:50" ht="22.5" hidden="1" customHeight="1" x14ac:dyDescent="0.15">
      <c r="A60" s="537"/>
      <c r="B60" s="535"/>
      <c r="C60" s="535"/>
      <c r="D60" s="535"/>
      <c r="E60" s="535"/>
      <c r="F60" s="536"/>
      <c r="G60" s="511"/>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2"/>
      <c r="AC60" s="1019"/>
      <c r="AD60" s="1019"/>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2.5" hidden="1"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2"/>
      <c r="AC61" s="1015"/>
      <c r="AD61" s="1015"/>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2.5" hidden="1" customHeight="1" x14ac:dyDescent="0.15">
      <c r="A62" s="639"/>
      <c r="B62" s="640"/>
      <c r="C62" s="640"/>
      <c r="D62" s="640"/>
      <c r="E62" s="640"/>
      <c r="F62" s="641"/>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customFormat="1" ht="23.25" hidden="1" customHeight="1" x14ac:dyDescent="0.15">
      <c r="A63" s="878" t="s">
        <v>534</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0"/>
      <c r="Z65" s="400"/>
      <c r="AA65" s="401"/>
      <c r="AB65" s="1024" t="s">
        <v>12</v>
      </c>
      <c r="AC65" s="1025"/>
      <c r="AD65" s="102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hidden="1"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21"/>
      <c r="Z66" s="1022"/>
      <c r="AA66" s="1023"/>
      <c r="AB66" s="1027"/>
      <c r="AC66" s="1028"/>
      <c r="AD66" s="1029"/>
      <c r="AE66" s="369"/>
      <c r="AF66" s="369"/>
      <c r="AG66" s="369"/>
      <c r="AH66" s="369"/>
      <c r="AI66" s="369"/>
      <c r="AJ66" s="369"/>
      <c r="AK66" s="369"/>
      <c r="AL66" s="369"/>
      <c r="AM66" s="369"/>
      <c r="AN66" s="369"/>
      <c r="AO66" s="369"/>
      <c r="AP66" s="330"/>
      <c r="AQ66" s="264"/>
      <c r="AR66" s="265"/>
      <c r="AS66" s="132" t="s">
        <v>357</v>
      </c>
      <c r="AT66" s="133"/>
      <c r="AU66" s="265"/>
      <c r="AV66" s="265"/>
      <c r="AW66" s="370" t="s">
        <v>301</v>
      </c>
      <c r="AX66" s="371"/>
    </row>
    <row r="67" spans="1:50" ht="22.5" hidden="1" customHeight="1" x14ac:dyDescent="0.15">
      <c r="A67" s="537"/>
      <c r="B67" s="535"/>
      <c r="C67" s="535"/>
      <c r="D67" s="535"/>
      <c r="E67" s="535"/>
      <c r="F67" s="536"/>
      <c r="G67" s="511"/>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2"/>
      <c r="AC67" s="1019"/>
      <c r="AD67" s="1019"/>
      <c r="AE67" s="349"/>
      <c r="AF67" s="350"/>
      <c r="AG67" s="350"/>
      <c r="AH67" s="350"/>
      <c r="AI67" s="349"/>
      <c r="AJ67" s="350"/>
      <c r="AK67" s="350"/>
      <c r="AL67" s="350"/>
      <c r="AM67" s="349"/>
      <c r="AN67" s="350"/>
      <c r="AO67" s="350"/>
      <c r="AP67" s="350"/>
      <c r="AQ67" s="189"/>
      <c r="AR67" s="190"/>
      <c r="AS67" s="190"/>
      <c r="AT67" s="191"/>
      <c r="AU67" s="350"/>
      <c r="AV67" s="350"/>
      <c r="AW67" s="350"/>
      <c r="AX67" s="367"/>
    </row>
    <row r="68" spans="1:50" ht="22.5" hidden="1"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2"/>
      <c r="AC68" s="1015"/>
      <c r="AD68" s="1015"/>
      <c r="AE68" s="349"/>
      <c r="AF68" s="350"/>
      <c r="AG68" s="350"/>
      <c r="AH68" s="350"/>
      <c r="AI68" s="349"/>
      <c r="AJ68" s="350"/>
      <c r="AK68" s="350"/>
      <c r="AL68" s="350"/>
      <c r="AM68" s="349"/>
      <c r="AN68" s="350"/>
      <c r="AO68" s="350"/>
      <c r="AP68" s="350"/>
      <c r="AQ68" s="189"/>
      <c r="AR68" s="190"/>
      <c r="AS68" s="190"/>
      <c r="AT68" s="191"/>
      <c r="AU68" s="350"/>
      <c r="AV68" s="350"/>
      <c r="AW68" s="350"/>
      <c r="AX68" s="367"/>
    </row>
    <row r="69" spans="1:50" ht="22.5" hidden="1" customHeight="1" x14ac:dyDescent="0.15">
      <c r="A69" s="639"/>
      <c r="B69" s="640"/>
      <c r="C69" s="640"/>
      <c r="D69" s="640"/>
      <c r="E69" s="640"/>
      <c r="F69" s="641"/>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7"/>
    </row>
    <row r="70" spans="1:50" customFormat="1" ht="23.25" hidden="1" customHeight="1" x14ac:dyDescent="0.15">
      <c r="A70" s="878" t="s">
        <v>534</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hidden="1"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520</v>
      </c>
      <c r="H2" s="421"/>
      <c r="I2" s="421"/>
      <c r="J2" s="421"/>
      <c r="K2" s="421"/>
      <c r="L2" s="421"/>
      <c r="M2" s="421"/>
      <c r="N2" s="421"/>
      <c r="O2" s="421"/>
      <c r="P2" s="421"/>
      <c r="Q2" s="421"/>
      <c r="R2" s="421"/>
      <c r="S2" s="421"/>
      <c r="T2" s="421"/>
      <c r="U2" s="421"/>
      <c r="V2" s="421"/>
      <c r="W2" s="421"/>
      <c r="X2" s="421"/>
      <c r="Y2" s="421"/>
      <c r="Z2" s="421"/>
      <c r="AA2" s="421"/>
      <c r="AB2" s="445"/>
      <c r="AC2" s="420" t="s">
        <v>522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46"/>
      <c r="H5" s="347"/>
      <c r="I5" s="347"/>
      <c r="J5" s="347"/>
      <c r="K5" s="348"/>
      <c r="L5" s="392"/>
      <c r="M5" s="393"/>
      <c r="N5" s="393"/>
      <c r="O5" s="393"/>
      <c r="P5" s="393"/>
      <c r="Q5" s="393"/>
      <c r="R5" s="393"/>
      <c r="S5" s="393"/>
      <c r="T5" s="393"/>
      <c r="U5" s="393"/>
      <c r="V5" s="393"/>
      <c r="W5" s="393"/>
      <c r="X5" s="394"/>
      <c r="Y5" s="389"/>
      <c r="Z5" s="390"/>
      <c r="AA5" s="390"/>
      <c r="AB5" s="396"/>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052"/>
      <c r="B6" s="1053"/>
      <c r="C6" s="1053"/>
      <c r="D6" s="1053"/>
      <c r="E6" s="1053"/>
      <c r="F6" s="1054"/>
      <c r="G6" s="346"/>
      <c r="H6" s="347"/>
      <c r="I6" s="347"/>
      <c r="J6" s="347"/>
      <c r="K6" s="348"/>
      <c r="L6" s="392"/>
      <c r="M6" s="393"/>
      <c r="N6" s="393"/>
      <c r="O6" s="393"/>
      <c r="P6" s="393"/>
      <c r="Q6" s="393"/>
      <c r="R6" s="393"/>
      <c r="S6" s="393"/>
      <c r="T6" s="393"/>
      <c r="U6" s="393"/>
      <c r="V6" s="393"/>
      <c r="W6" s="393"/>
      <c r="X6" s="394"/>
      <c r="Y6" s="389"/>
      <c r="Z6" s="390"/>
      <c r="AA6" s="390"/>
      <c r="AB6" s="396"/>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052"/>
      <c r="B7" s="1053"/>
      <c r="C7" s="1053"/>
      <c r="D7" s="1053"/>
      <c r="E7" s="1053"/>
      <c r="F7" s="1054"/>
      <c r="G7" s="346"/>
      <c r="H7" s="347"/>
      <c r="I7" s="347"/>
      <c r="J7" s="347"/>
      <c r="K7" s="348"/>
      <c r="L7" s="392"/>
      <c r="M7" s="393"/>
      <c r="N7" s="393"/>
      <c r="O7" s="393"/>
      <c r="P7" s="393"/>
      <c r="Q7" s="393"/>
      <c r="R7" s="393"/>
      <c r="S7" s="393"/>
      <c r="T7" s="393"/>
      <c r="U7" s="393"/>
      <c r="V7" s="393"/>
      <c r="W7" s="393"/>
      <c r="X7" s="394"/>
      <c r="Y7" s="389"/>
      <c r="Z7" s="390"/>
      <c r="AA7" s="390"/>
      <c r="AB7" s="396"/>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052"/>
      <c r="B8" s="1053"/>
      <c r="C8" s="1053"/>
      <c r="D8" s="1053"/>
      <c r="E8" s="1053"/>
      <c r="F8" s="1054"/>
      <c r="G8" s="346"/>
      <c r="H8" s="347"/>
      <c r="I8" s="347"/>
      <c r="J8" s="347"/>
      <c r="K8" s="348"/>
      <c r="L8" s="392"/>
      <c r="M8" s="393"/>
      <c r="N8" s="393"/>
      <c r="O8" s="393"/>
      <c r="P8" s="393"/>
      <c r="Q8" s="393"/>
      <c r="R8" s="393"/>
      <c r="S8" s="393"/>
      <c r="T8" s="393"/>
      <c r="U8" s="393"/>
      <c r="V8" s="393"/>
      <c r="W8" s="393"/>
      <c r="X8" s="394"/>
      <c r="Y8" s="389"/>
      <c r="Z8" s="390"/>
      <c r="AA8" s="390"/>
      <c r="AB8" s="396"/>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052"/>
      <c r="B9" s="1053"/>
      <c r="C9" s="1053"/>
      <c r="D9" s="1053"/>
      <c r="E9" s="1053"/>
      <c r="F9" s="1054"/>
      <c r="G9" s="346"/>
      <c r="H9" s="347"/>
      <c r="I9" s="347"/>
      <c r="J9" s="347"/>
      <c r="K9" s="348"/>
      <c r="L9" s="392"/>
      <c r="M9" s="393"/>
      <c r="N9" s="393"/>
      <c r="O9" s="393"/>
      <c r="P9" s="393"/>
      <c r="Q9" s="393"/>
      <c r="R9" s="393"/>
      <c r="S9" s="393"/>
      <c r="T9" s="393"/>
      <c r="U9" s="393"/>
      <c r="V9" s="393"/>
      <c r="W9" s="393"/>
      <c r="X9" s="394"/>
      <c r="Y9" s="389"/>
      <c r="Z9" s="390"/>
      <c r="AA9" s="390"/>
      <c r="AB9" s="396"/>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052"/>
      <c r="B10" s="1053"/>
      <c r="C10" s="1053"/>
      <c r="D10" s="1053"/>
      <c r="E10" s="1053"/>
      <c r="F10" s="1054"/>
      <c r="G10" s="346"/>
      <c r="H10" s="347"/>
      <c r="I10" s="347"/>
      <c r="J10" s="347"/>
      <c r="K10" s="348"/>
      <c r="L10" s="392"/>
      <c r="M10" s="393"/>
      <c r="N10" s="393"/>
      <c r="O10" s="393"/>
      <c r="P10" s="393"/>
      <c r="Q10" s="393"/>
      <c r="R10" s="393"/>
      <c r="S10" s="393"/>
      <c r="T10" s="393"/>
      <c r="U10" s="393"/>
      <c r="V10" s="393"/>
      <c r="W10" s="393"/>
      <c r="X10" s="394"/>
      <c r="Y10" s="389"/>
      <c r="Z10" s="390"/>
      <c r="AA10" s="390"/>
      <c r="AB10" s="396"/>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2"/>
      <c r="B11" s="1053"/>
      <c r="C11" s="1053"/>
      <c r="D11" s="1053"/>
      <c r="E11" s="1053"/>
      <c r="F11" s="1054"/>
      <c r="G11" s="346"/>
      <c r="H11" s="347"/>
      <c r="I11" s="347"/>
      <c r="J11" s="347"/>
      <c r="K11" s="348"/>
      <c r="L11" s="392"/>
      <c r="M11" s="393"/>
      <c r="N11" s="393"/>
      <c r="O11" s="393"/>
      <c r="P11" s="393"/>
      <c r="Q11" s="393"/>
      <c r="R11" s="393"/>
      <c r="S11" s="393"/>
      <c r="T11" s="393"/>
      <c r="U11" s="393"/>
      <c r="V11" s="393"/>
      <c r="W11" s="393"/>
      <c r="X11" s="394"/>
      <c r="Y11" s="389"/>
      <c r="Z11" s="390"/>
      <c r="AA11" s="390"/>
      <c r="AB11" s="396"/>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2"/>
      <c r="B12" s="1053"/>
      <c r="C12" s="1053"/>
      <c r="D12" s="1053"/>
      <c r="E12" s="1053"/>
      <c r="F12" s="1054"/>
      <c r="G12" s="346"/>
      <c r="H12" s="347"/>
      <c r="I12" s="347"/>
      <c r="J12" s="347"/>
      <c r="K12" s="348"/>
      <c r="L12" s="392"/>
      <c r="M12" s="393"/>
      <c r="N12" s="393"/>
      <c r="O12" s="393"/>
      <c r="P12" s="393"/>
      <c r="Q12" s="393"/>
      <c r="R12" s="393"/>
      <c r="S12" s="393"/>
      <c r="T12" s="393"/>
      <c r="U12" s="393"/>
      <c r="V12" s="393"/>
      <c r="W12" s="393"/>
      <c r="X12" s="394"/>
      <c r="Y12" s="389"/>
      <c r="Z12" s="390"/>
      <c r="AA12" s="390"/>
      <c r="AB12" s="396"/>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2"/>
      <c r="B13" s="1053"/>
      <c r="C13" s="1053"/>
      <c r="D13" s="1053"/>
      <c r="E13" s="1053"/>
      <c r="F13" s="1054"/>
      <c r="G13" s="346"/>
      <c r="H13" s="347"/>
      <c r="I13" s="347"/>
      <c r="J13" s="347"/>
      <c r="K13" s="348"/>
      <c r="L13" s="392"/>
      <c r="M13" s="393"/>
      <c r="N13" s="393"/>
      <c r="O13" s="393"/>
      <c r="P13" s="393"/>
      <c r="Q13" s="393"/>
      <c r="R13" s="393"/>
      <c r="S13" s="393"/>
      <c r="T13" s="393"/>
      <c r="U13" s="393"/>
      <c r="V13" s="393"/>
      <c r="W13" s="393"/>
      <c r="X13" s="394"/>
      <c r="Y13" s="389"/>
      <c r="Z13" s="390"/>
      <c r="AA13" s="390"/>
      <c r="AB13" s="396"/>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2"/>
      <c r="B14" s="1053"/>
      <c r="C14" s="1053"/>
      <c r="D14" s="1053"/>
      <c r="E14" s="1053"/>
      <c r="F14" s="105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46"/>
      <c r="H18" s="347"/>
      <c r="I18" s="347"/>
      <c r="J18" s="347"/>
      <c r="K18" s="348"/>
      <c r="L18" s="392"/>
      <c r="M18" s="393"/>
      <c r="N18" s="393"/>
      <c r="O18" s="393"/>
      <c r="P18" s="393"/>
      <c r="Q18" s="393"/>
      <c r="R18" s="393"/>
      <c r="S18" s="393"/>
      <c r="T18" s="393"/>
      <c r="U18" s="393"/>
      <c r="V18" s="393"/>
      <c r="W18" s="393"/>
      <c r="X18" s="394"/>
      <c r="Y18" s="389"/>
      <c r="Z18" s="390"/>
      <c r="AA18" s="390"/>
      <c r="AB18" s="396"/>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2"/>
      <c r="B19" s="1053"/>
      <c r="C19" s="1053"/>
      <c r="D19" s="1053"/>
      <c r="E19" s="1053"/>
      <c r="F19" s="1054"/>
      <c r="G19" s="346"/>
      <c r="H19" s="347"/>
      <c r="I19" s="347"/>
      <c r="J19" s="347"/>
      <c r="K19" s="348"/>
      <c r="L19" s="392"/>
      <c r="M19" s="393"/>
      <c r="N19" s="393"/>
      <c r="O19" s="393"/>
      <c r="P19" s="393"/>
      <c r="Q19" s="393"/>
      <c r="R19" s="393"/>
      <c r="S19" s="393"/>
      <c r="T19" s="393"/>
      <c r="U19" s="393"/>
      <c r="V19" s="393"/>
      <c r="W19" s="393"/>
      <c r="X19" s="394"/>
      <c r="Y19" s="389"/>
      <c r="Z19" s="390"/>
      <c r="AA19" s="390"/>
      <c r="AB19" s="396"/>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2"/>
      <c r="B20" s="1053"/>
      <c r="C20" s="1053"/>
      <c r="D20" s="1053"/>
      <c r="E20" s="1053"/>
      <c r="F20" s="1054"/>
      <c r="G20" s="346"/>
      <c r="H20" s="347"/>
      <c r="I20" s="347"/>
      <c r="J20" s="347"/>
      <c r="K20" s="348"/>
      <c r="L20" s="392"/>
      <c r="M20" s="393"/>
      <c r="N20" s="393"/>
      <c r="O20" s="393"/>
      <c r="P20" s="393"/>
      <c r="Q20" s="393"/>
      <c r="R20" s="393"/>
      <c r="S20" s="393"/>
      <c r="T20" s="393"/>
      <c r="U20" s="393"/>
      <c r="V20" s="393"/>
      <c r="W20" s="393"/>
      <c r="X20" s="394"/>
      <c r="Y20" s="389"/>
      <c r="Z20" s="390"/>
      <c r="AA20" s="390"/>
      <c r="AB20" s="396"/>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2"/>
      <c r="B21" s="1053"/>
      <c r="C21" s="1053"/>
      <c r="D21" s="1053"/>
      <c r="E21" s="1053"/>
      <c r="F21" s="1054"/>
      <c r="G21" s="346"/>
      <c r="H21" s="347"/>
      <c r="I21" s="347"/>
      <c r="J21" s="347"/>
      <c r="K21" s="348"/>
      <c r="L21" s="392"/>
      <c r="M21" s="393"/>
      <c r="N21" s="393"/>
      <c r="O21" s="393"/>
      <c r="P21" s="393"/>
      <c r="Q21" s="393"/>
      <c r="R21" s="393"/>
      <c r="S21" s="393"/>
      <c r="T21" s="393"/>
      <c r="U21" s="393"/>
      <c r="V21" s="393"/>
      <c r="W21" s="393"/>
      <c r="X21" s="394"/>
      <c r="Y21" s="389"/>
      <c r="Z21" s="390"/>
      <c r="AA21" s="390"/>
      <c r="AB21" s="396"/>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2"/>
      <c r="B22" s="1053"/>
      <c r="C22" s="1053"/>
      <c r="D22" s="1053"/>
      <c r="E22" s="1053"/>
      <c r="F22" s="1054"/>
      <c r="G22" s="346"/>
      <c r="H22" s="347"/>
      <c r="I22" s="347"/>
      <c r="J22" s="347"/>
      <c r="K22" s="348"/>
      <c r="L22" s="392"/>
      <c r="M22" s="393"/>
      <c r="N22" s="393"/>
      <c r="O22" s="393"/>
      <c r="P22" s="393"/>
      <c r="Q22" s="393"/>
      <c r="R22" s="393"/>
      <c r="S22" s="393"/>
      <c r="T22" s="393"/>
      <c r="U22" s="393"/>
      <c r="V22" s="393"/>
      <c r="W22" s="393"/>
      <c r="X22" s="394"/>
      <c r="Y22" s="389"/>
      <c r="Z22" s="390"/>
      <c r="AA22" s="390"/>
      <c r="AB22" s="396"/>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2"/>
      <c r="B23" s="1053"/>
      <c r="C23" s="1053"/>
      <c r="D23" s="1053"/>
      <c r="E23" s="1053"/>
      <c r="F23" s="1054"/>
      <c r="G23" s="346"/>
      <c r="H23" s="347"/>
      <c r="I23" s="347"/>
      <c r="J23" s="347"/>
      <c r="K23" s="348"/>
      <c r="L23" s="392"/>
      <c r="M23" s="393"/>
      <c r="N23" s="393"/>
      <c r="O23" s="393"/>
      <c r="P23" s="393"/>
      <c r="Q23" s="393"/>
      <c r="R23" s="393"/>
      <c r="S23" s="393"/>
      <c r="T23" s="393"/>
      <c r="U23" s="393"/>
      <c r="V23" s="393"/>
      <c r="W23" s="393"/>
      <c r="X23" s="394"/>
      <c r="Y23" s="389"/>
      <c r="Z23" s="390"/>
      <c r="AA23" s="390"/>
      <c r="AB23" s="396"/>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2"/>
      <c r="B24" s="1053"/>
      <c r="C24" s="1053"/>
      <c r="D24" s="1053"/>
      <c r="E24" s="1053"/>
      <c r="F24" s="1054"/>
      <c r="G24" s="346"/>
      <c r="H24" s="347"/>
      <c r="I24" s="347"/>
      <c r="J24" s="347"/>
      <c r="K24" s="348"/>
      <c r="L24" s="392"/>
      <c r="M24" s="393"/>
      <c r="N24" s="393"/>
      <c r="O24" s="393"/>
      <c r="P24" s="393"/>
      <c r="Q24" s="393"/>
      <c r="R24" s="393"/>
      <c r="S24" s="393"/>
      <c r="T24" s="393"/>
      <c r="U24" s="393"/>
      <c r="V24" s="393"/>
      <c r="W24" s="393"/>
      <c r="X24" s="394"/>
      <c r="Y24" s="389"/>
      <c r="Z24" s="390"/>
      <c r="AA24" s="390"/>
      <c r="AB24" s="396"/>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2"/>
      <c r="B25" s="1053"/>
      <c r="C25" s="1053"/>
      <c r="D25" s="1053"/>
      <c r="E25" s="1053"/>
      <c r="F25" s="1054"/>
      <c r="G25" s="346"/>
      <c r="H25" s="347"/>
      <c r="I25" s="347"/>
      <c r="J25" s="347"/>
      <c r="K25" s="348"/>
      <c r="L25" s="392"/>
      <c r="M25" s="393"/>
      <c r="N25" s="393"/>
      <c r="O25" s="393"/>
      <c r="P25" s="393"/>
      <c r="Q25" s="393"/>
      <c r="R25" s="393"/>
      <c r="S25" s="393"/>
      <c r="T25" s="393"/>
      <c r="U25" s="393"/>
      <c r="V25" s="393"/>
      <c r="W25" s="393"/>
      <c r="X25" s="394"/>
      <c r="Y25" s="389"/>
      <c r="Z25" s="390"/>
      <c r="AA25" s="390"/>
      <c r="AB25" s="396"/>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2"/>
      <c r="B26" s="1053"/>
      <c r="C26" s="1053"/>
      <c r="D26" s="1053"/>
      <c r="E26" s="1053"/>
      <c r="F26" s="1054"/>
      <c r="G26" s="346"/>
      <c r="H26" s="347"/>
      <c r="I26" s="347"/>
      <c r="J26" s="347"/>
      <c r="K26" s="348"/>
      <c r="L26" s="392"/>
      <c r="M26" s="393"/>
      <c r="N26" s="393"/>
      <c r="O26" s="393"/>
      <c r="P26" s="393"/>
      <c r="Q26" s="393"/>
      <c r="R26" s="393"/>
      <c r="S26" s="393"/>
      <c r="T26" s="393"/>
      <c r="U26" s="393"/>
      <c r="V26" s="393"/>
      <c r="W26" s="393"/>
      <c r="X26" s="394"/>
      <c r="Y26" s="389"/>
      <c r="Z26" s="390"/>
      <c r="AA26" s="390"/>
      <c r="AB26" s="396"/>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2"/>
      <c r="B27" s="1053"/>
      <c r="C27" s="1053"/>
      <c r="D27" s="1053"/>
      <c r="E27" s="1053"/>
      <c r="F27" s="105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46"/>
      <c r="H31" s="347"/>
      <c r="I31" s="347"/>
      <c r="J31" s="347"/>
      <c r="K31" s="348"/>
      <c r="L31" s="392"/>
      <c r="M31" s="393"/>
      <c r="N31" s="393"/>
      <c r="O31" s="393"/>
      <c r="P31" s="393"/>
      <c r="Q31" s="393"/>
      <c r="R31" s="393"/>
      <c r="S31" s="393"/>
      <c r="T31" s="393"/>
      <c r="U31" s="393"/>
      <c r="V31" s="393"/>
      <c r="W31" s="393"/>
      <c r="X31" s="394"/>
      <c r="Y31" s="389"/>
      <c r="Z31" s="390"/>
      <c r="AA31" s="390"/>
      <c r="AB31" s="396"/>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2"/>
      <c r="B32" s="1053"/>
      <c r="C32" s="1053"/>
      <c r="D32" s="1053"/>
      <c r="E32" s="1053"/>
      <c r="F32" s="1054"/>
      <c r="G32" s="346"/>
      <c r="H32" s="347"/>
      <c r="I32" s="347"/>
      <c r="J32" s="347"/>
      <c r="K32" s="348"/>
      <c r="L32" s="392"/>
      <c r="M32" s="393"/>
      <c r="N32" s="393"/>
      <c r="O32" s="393"/>
      <c r="P32" s="393"/>
      <c r="Q32" s="393"/>
      <c r="R32" s="393"/>
      <c r="S32" s="393"/>
      <c r="T32" s="393"/>
      <c r="U32" s="393"/>
      <c r="V32" s="393"/>
      <c r="W32" s="393"/>
      <c r="X32" s="394"/>
      <c r="Y32" s="389"/>
      <c r="Z32" s="390"/>
      <c r="AA32" s="390"/>
      <c r="AB32" s="396"/>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2"/>
      <c r="B33" s="1053"/>
      <c r="C33" s="1053"/>
      <c r="D33" s="1053"/>
      <c r="E33" s="1053"/>
      <c r="F33" s="1054"/>
      <c r="G33" s="346"/>
      <c r="H33" s="347"/>
      <c r="I33" s="347"/>
      <c r="J33" s="347"/>
      <c r="K33" s="348"/>
      <c r="L33" s="392"/>
      <c r="M33" s="393"/>
      <c r="N33" s="393"/>
      <c r="O33" s="393"/>
      <c r="P33" s="393"/>
      <c r="Q33" s="393"/>
      <c r="R33" s="393"/>
      <c r="S33" s="393"/>
      <c r="T33" s="393"/>
      <c r="U33" s="393"/>
      <c r="V33" s="393"/>
      <c r="W33" s="393"/>
      <c r="X33" s="394"/>
      <c r="Y33" s="389"/>
      <c r="Z33" s="390"/>
      <c r="AA33" s="390"/>
      <c r="AB33" s="396"/>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2"/>
      <c r="B34" s="1053"/>
      <c r="C34" s="1053"/>
      <c r="D34" s="1053"/>
      <c r="E34" s="1053"/>
      <c r="F34" s="1054"/>
      <c r="G34" s="346"/>
      <c r="H34" s="347"/>
      <c r="I34" s="347"/>
      <c r="J34" s="347"/>
      <c r="K34" s="348"/>
      <c r="L34" s="392"/>
      <c r="M34" s="393"/>
      <c r="N34" s="393"/>
      <c r="O34" s="393"/>
      <c r="P34" s="393"/>
      <c r="Q34" s="393"/>
      <c r="R34" s="393"/>
      <c r="S34" s="393"/>
      <c r="T34" s="393"/>
      <c r="U34" s="393"/>
      <c r="V34" s="393"/>
      <c r="W34" s="393"/>
      <c r="X34" s="394"/>
      <c r="Y34" s="389"/>
      <c r="Z34" s="390"/>
      <c r="AA34" s="390"/>
      <c r="AB34" s="396"/>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2"/>
      <c r="B35" s="1053"/>
      <c r="C35" s="1053"/>
      <c r="D35" s="1053"/>
      <c r="E35" s="1053"/>
      <c r="F35" s="1054"/>
      <c r="G35" s="346"/>
      <c r="H35" s="347"/>
      <c r="I35" s="347"/>
      <c r="J35" s="347"/>
      <c r="K35" s="348"/>
      <c r="L35" s="392"/>
      <c r="M35" s="393"/>
      <c r="N35" s="393"/>
      <c r="O35" s="393"/>
      <c r="P35" s="393"/>
      <c r="Q35" s="393"/>
      <c r="R35" s="393"/>
      <c r="S35" s="393"/>
      <c r="T35" s="393"/>
      <c r="U35" s="393"/>
      <c r="V35" s="393"/>
      <c r="W35" s="393"/>
      <c r="X35" s="394"/>
      <c r="Y35" s="389"/>
      <c r="Z35" s="390"/>
      <c r="AA35" s="390"/>
      <c r="AB35" s="396"/>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2"/>
      <c r="B36" s="1053"/>
      <c r="C36" s="1053"/>
      <c r="D36" s="1053"/>
      <c r="E36" s="1053"/>
      <c r="F36" s="1054"/>
      <c r="G36" s="346"/>
      <c r="H36" s="347"/>
      <c r="I36" s="347"/>
      <c r="J36" s="347"/>
      <c r="K36" s="348"/>
      <c r="L36" s="392"/>
      <c r="M36" s="393"/>
      <c r="N36" s="393"/>
      <c r="O36" s="393"/>
      <c r="P36" s="393"/>
      <c r="Q36" s="393"/>
      <c r="R36" s="393"/>
      <c r="S36" s="393"/>
      <c r="T36" s="393"/>
      <c r="U36" s="393"/>
      <c r="V36" s="393"/>
      <c r="W36" s="393"/>
      <c r="X36" s="394"/>
      <c r="Y36" s="389"/>
      <c r="Z36" s="390"/>
      <c r="AA36" s="390"/>
      <c r="AB36" s="396"/>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2"/>
      <c r="B37" s="1053"/>
      <c r="C37" s="1053"/>
      <c r="D37" s="1053"/>
      <c r="E37" s="1053"/>
      <c r="F37" s="1054"/>
      <c r="G37" s="346"/>
      <c r="H37" s="347"/>
      <c r="I37" s="347"/>
      <c r="J37" s="347"/>
      <c r="K37" s="348"/>
      <c r="L37" s="392"/>
      <c r="M37" s="393"/>
      <c r="N37" s="393"/>
      <c r="O37" s="393"/>
      <c r="P37" s="393"/>
      <c r="Q37" s="393"/>
      <c r="R37" s="393"/>
      <c r="S37" s="393"/>
      <c r="T37" s="393"/>
      <c r="U37" s="393"/>
      <c r="V37" s="393"/>
      <c r="W37" s="393"/>
      <c r="X37" s="394"/>
      <c r="Y37" s="389"/>
      <c r="Z37" s="390"/>
      <c r="AA37" s="390"/>
      <c r="AB37" s="396"/>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2"/>
      <c r="B38" s="1053"/>
      <c r="C38" s="1053"/>
      <c r="D38" s="1053"/>
      <c r="E38" s="1053"/>
      <c r="F38" s="1054"/>
      <c r="G38" s="346"/>
      <c r="H38" s="347"/>
      <c r="I38" s="347"/>
      <c r="J38" s="347"/>
      <c r="K38" s="348"/>
      <c r="L38" s="392"/>
      <c r="M38" s="393"/>
      <c r="N38" s="393"/>
      <c r="O38" s="393"/>
      <c r="P38" s="393"/>
      <c r="Q38" s="393"/>
      <c r="R38" s="393"/>
      <c r="S38" s="393"/>
      <c r="T38" s="393"/>
      <c r="U38" s="393"/>
      <c r="V38" s="393"/>
      <c r="W38" s="393"/>
      <c r="X38" s="394"/>
      <c r="Y38" s="389"/>
      <c r="Z38" s="390"/>
      <c r="AA38" s="390"/>
      <c r="AB38" s="396"/>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2"/>
      <c r="B39" s="1053"/>
      <c r="C39" s="1053"/>
      <c r="D39" s="1053"/>
      <c r="E39" s="1053"/>
      <c r="F39" s="1054"/>
      <c r="G39" s="346"/>
      <c r="H39" s="347"/>
      <c r="I39" s="347"/>
      <c r="J39" s="347"/>
      <c r="K39" s="348"/>
      <c r="L39" s="392"/>
      <c r="M39" s="393"/>
      <c r="N39" s="393"/>
      <c r="O39" s="393"/>
      <c r="P39" s="393"/>
      <c r="Q39" s="393"/>
      <c r="R39" s="393"/>
      <c r="S39" s="393"/>
      <c r="T39" s="393"/>
      <c r="U39" s="393"/>
      <c r="V39" s="393"/>
      <c r="W39" s="393"/>
      <c r="X39" s="394"/>
      <c r="Y39" s="389"/>
      <c r="Z39" s="390"/>
      <c r="AA39" s="390"/>
      <c r="AB39" s="396"/>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2"/>
      <c r="B40" s="1053"/>
      <c r="C40" s="1053"/>
      <c r="D40" s="1053"/>
      <c r="E40" s="1053"/>
      <c r="F40" s="105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46"/>
      <c r="H44" s="347"/>
      <c r="I44" s="347"/>
      <c r="J44" s="347"/>
      <c r="K44" s="348"/>
      <c r="L44" s="392"/>
      <c r="M44" s="393"/>
      <c r="N44" s="393"/>
      <c r="O44" s="393"/>
      <c r="P44" s="393"/>
      <c r="Q44" s="393"/>
      <c r="R44" s="393"/>
      <c r="S44" s="393"/>
      <c r="T44" s="393"/>
      <c r="U44" s="393"/>
      <c r="V44" s="393"/>
      <c r="W44" s="393"/>
      <c r="X44" s="394"/>
      <c r="Y44" s="389"/>
      <c r="Z44" s="390"/>
      <c r="AA44" s="390"/>
      <c r="AB44" s="396"/>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2"/>
      <c r="B45" s="1053"/>
      <c r="C45" s="1053"/>
      <c r="D45" s="1053"/>
      <c r="E45" s="1053"/>
      <c r="F45" s="1054"/>
      <c r="G45" s="346"/>
      <c r="H45" s="347"/>
      <c r="I45" s="347"/>
      <c r="J45" s="347"/>
      <c r="K45" s="348"/>
      <c r="L45" s="392"/>
      <c r="M45" s="393"/>
      <c r="N45" s="393"/>
      <c r="O45" s="393"/>
      <c r="P45" s="393"/>
      <c r="Q45" s="393"/>
      <c r="R45" s="393"/>
      <c r="S45" s="393"/>
      <c r="T45" s="393"/>
      <c r="U45" s="393"/>
      <c r="V45" s="393"/>
      <c r="W45" s="393"/>
      <c r="X45" s="394"/>
      <c r="Y45" s="389"/>
      <c r="Z45" s="390"/>
      <c r="AA45" s="390"/>
      <c r="AB45" s="396"/>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2"/>
      <c r="B46" s="1053"/>
      <c r="C46" s="1053"/>
      <c r="D46" s="1053"/>
      <c r="E46" s="1053"/>
      <c r="F46" s="1054"/>
      <c r="G46" s="346"/>
      <c r="H46" s="347"/>
      <c r="I46" s="347"/>
      <c r="J46" s="347"/>
      <c r="K46" s="348"/>
      <c r="L46" s="392"/>
      <c r="M46" s="393"/>
      <c r="N46" s="393"/>
      <c r="O46" s="393"/>
      <c r="P46" s="393"/>
      <c r="Q46" s="393"/>
      <c r="R46" s="393"/>
      <c r="S46" s="393"/>
      <c r="T46" s="393"/>
      <c r="U46" s="393"/>
      <c r="V46" s="393"/>
      <c r="W46" s="393"/>
      <c r="X46" s="394"/>
      <c r="Y46" s="389"/>
      <c r="Z46" s="390"/>
      <c r="AA46" s="390"/>
      <c r="AB46" s="396"/>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2"/>
      <c r="B47" s="1053"/>
      <c r="C47" s="1053"/>
      <c r="D47" s="1053"/>
      <c r="E47" s="1053"/>
      <c r="F47" s="1054"/>
      <c r="G47" s="346"/>
      <c r="H47" s="347"/>
      <c r="I47" s="347"/>
      <c r="J47" s="347"/>
      <c r="K47" s="348"/>
      <c r="L47" s="392"/>
      <c r="M47" s="393"/>
      <c r="N47" s="393"/>
      <c r="O47" s="393"/>
      <c r="P47" s="393"/>
      <c r="Q47" s="393"/>
      <c r="R47" s="393"/>
      <c r="S47" s="393"/>
      <c r="T47" s="393"/>
      <c r="U47" s="393"/>
      <c r="V47" s="393"/>
      <c r="W47" s="393"/>
      <c r="X47" s="394"/>
      <c r="Y47" s="389"/>
      <c r="Z47" s="390"/>
      <c r="AA47" s="390"/>
      <c r="AB47" s="396"/>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2"/>
      <c r="B48" s="1053"/>
      <c r="C48" s="1053"/>
      <c r="D48" s="1053"/>
      <c r="E48" s="1053"/>
      <c r="F48" s="1054"/>
      <c r="G48" s="346"/>
      <c r="H48" s="347"/>
      <c r="I48" s="347"/>
      <c r="J48" s="347"/>
      <c r="K48" s="348"/>
      <c r="L48" s="392"/>
      <c r="M48" s="393"/>
      <c r="N48" s="393"/>
      <c r="O48" s="393"/>
      <c r="P48" s="393"/>
      <c r="Q48" s="393"/>
      <c r="R48" s="393"/>
      <c r="S48" s="393"/>
      <c r="T48" s="393"/>
      <c r="U48" s="393"/>
      <c r="V48" s="393"/>
      <c r="W48" s="393"/>
      <c r="X48" s="394"/>
      <c r="Y48" s="389"/>
      <c r="Z48" s="390"/>
      <c r="AA48" s="390"/>
      <c r="AB48" s="396"/>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2"/>
      <c r="B49" s="1053"/>
      <c r="C49" s="1053"/>
      <c r="D49" s="1053"/>
      <c r="E49" s="1053"/>
      <c r="F49" s="1054"/>
      <c r="G49" s="346"/>
      <c r="H49" s="347"/>
      <c r="I49" s="347"/>
      <c r="J49" s="347"/>
      <c r="K49" s="348"/>
      <c r="L49" s="392"/>
      <c r="M49" s="393"/>
      <c r="N49" s="393"/>
      <c r="O49" s="393"/>
      <c r="P49" s="393"/>
      <c r="Q49" s="393"/>
      <c r="R49" s="393"/>
      <c r="S49" s="393"/>
      <c r="T49" s="393"/>
      <c r="U49" s="393"/>
      <c r="V49" s="393"/>
      <c r="W49" s="393"/>
      <c r="X49" s="394"/>
      <c r="Y49" s="389"/>
      <c r="Z49" s="390"/>
      <c r="AA49" s="390"/>
      <c r="AB49" s="396"/>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2"/>
      <c r="B50" s="1053"/>
      <c r="C50" s="1053"/>
      <c r="D50" s="1053"/>
      <c r="E50" s="1053"/>
      <c r="F50" s="1054"/>
      <c r="G50" s="346"/>
      <c r="H50" s="347"/>
      <c r="I50" s="347"/>
      <c r="J50" s="347"/>
      <c r="K50" s="348"/>
      <c r="L50" s="392"/>
      <c r="M50" s="393"/>
      <c r="N50" s="393"/>
      <c r="O50" s="393"/>
      <c r="P50" s="393"/>
      <c r="Q50" s="393"/>
      <c r="R50" s="393"/>
      <c r="S50" s="393"/>
      <c r="T50" s="393"/>
      <c r="U50" s="393"/>
      <c r="V50" s="393"/>
      <c r="W50" s="393"/>
      <c r="X50" s="394"/>
      <c r="Y50" s="389"/>
      <c r="Z50" s="390"/>
      <c r="AA50" s="390"/>
      <c r="AB50" s="396"/>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2"/>
      <c r="B51" s="1053"/>
      <c r="C51" s="1053"/>
      <c r="D51" s="1053"/>
      <c r="E51" s="1053"/>
      <c r="F51" s="1054"/>
      <c r="G51" s="346"/>
      <c r="H51" s="347"/>
      <c r="I51" s="347"/>
      <c r="J51" s="347"/>
      <c r="K51" s="348"/>
      <c r="L51" s="392"/>
      <c r="M51" s="393"/>
      <c r="N51" s="393"/>
      <c r="O51" s="393"/>
      <c r="P51" s="393"/>
      <c r="Q51" s="393"/>
      <c r="R51" s="393"/>
      <c r="S51" s="393"/>
      <c r="T51" s="393"/>
      <c r="U51" s="393"/>
      <c r="V51" s="393"/>
      <c r="W51" s="393"/>
      <c r="X51" s="394"/>
      <c r="Y51" s="389"/>
      <c r="Z51" s="390"/>
      <c r="AA51" s="390"/>
      <c r="AB51" s="396"/>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2"/>
      <c r="B52" s="1053"/>
      <c r="C52" s="1053"/>
      <c r="D52" s="1053"/>
      <c r="E52" s="1053"/>
      <c r="F52" s="1054"/>
      <c r="G52" s="346"/>
      <c r="H52" s="347"/>
      <c r="I52" s="347"/>
      <c r="J52" s="347"/>
      <c r="K52" s="348"/>
      <c r="L52" s="392"/>
      <c r="M52" s="393"/>
      <c r="N52" s="393"/>
      <c r="O52" s="393"/>
      <c r="P52" s="393"/>
      <c r="Q52" s="393"/>
      <c r="R52" s="393"/>
      <c r="S52" s="393"/>
      <c r="T52" s="393"/>
      <c r="U52" s="393"/>
      <c r="V52" s="393"/>
      <c r="W52" s="393"/>
      <c r="X52" s="394"/>
      <c r="Y52" s="389"/>
      <c r="Z52" s="390"/>
      <c r="AA52" s="390"/>
      <c r="AB52" s="396"/>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46"/>
      <c r="H58" s="347"/>
      <c r="I58" s="347"/>
      <c r="J58" s="347"/>
      <c r="K58" s="348"/>
      <c r="L58" s="392"/>
      <c r="M58" s="393"/>
      <c r="N58" s="393"/>
      <c r="O58" s="393"/>
      <c r="P58" s="393"/>
      <c r="Q58" s="393"/>
      <c r="R58" s="393"/>
      <c r="S58" s="393"/>
      <c r="T58" s="393"/>
      <c r="U58" s="393"/>
      <c r="V58" s="393"/>
      <c r="W58" s="393"/>
      <c r="X58" s="394"/>
      <c r="Y58" s="389"/>
      <c r="Z58" s="390"/>
      <c r="AA58" s="390"/>
      <c r="AB58" s="396"/>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2"/>
      <c r="B59" s="1053"/>
      <c r="C59" s="1053"/>
      <c r="D59" s="1053"/>
      <c r="E59" s="1053"/>
      <c r="F59" s="1054"/>
      <c r="G59" s="346"/>
      <c r="H59" s="347"/>
      <c r="I59" s="347"/>
      <c r="J59" s="347"/>
      <c r="K59" s="348"/>
      <c r="L59" s="392"/>
      <c r="M59" s="393"/>
      <c r="N59" s="393"/>
      <c r="O59" s="393"/>
      <c r="P59" s="393"/>
      <c r="Q59" s="393"/>
      <c r="R59" s="393"/>
      <c r="S59" s="393"/>
      <c r="T59" s="393"/>
      <c r="U59" s="393"/>
      <c r="V59" s="393"/>
      <c r="W59" s="393"/>
      <c r="X59" s="394"/>
      <c r="Y59" s="389"/>
      <c r="Z59" s="390"/>
      <c r="AA59" s="390"/>
      <c r="AB59" s="396"/>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2"/>
      <c r="B60" s="1053"/>
      <c r="C60" s="1053"/>
      <c r="D60" s="1053"/>
      <c r="E60" s="1053"/>
      <c r="F60" s="1054"/>
      <c r="G60" s="346"/>
      <c r="H60" s="347"/>
      <c r="I60" s="347"/>
      <c r="J60" s="347"/>
      <c r="K60" s="348"/>
      <c r="L60" s="392"/>
      <c r="M60" s="393"/>
      <c r="N60" s="393"/>
      <c r="O60" s="393"/>
      <c r="P60" s="393"/>
      <c r="Q60" s="393"/>
      <c r="R60" s="393"/>
      <c r="S60" s="393"/>
      <c r="T60" s="393"/>
      <c r="U60" s="393"/>
      <c r="V60" s="393"/>
      <c r="W60" s="393"/>
      <c r="X60" s="394"/>
      <c r="Y60" s="389"/>
      <c r="Z60" s="390"/>
      <c r="AA60" s="390"/>
      <c r="AB60" s="396"/>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2"/>
      <c r="B61" s="1053"/>
      <c r="C61" s="1053"/>
      <c r="D61" s="1053"/>
      <c r="E61" s="1053"/>
      <c r="F61" s="1054"/>
      <c r="G61" s="346"/>
      <c r="H61" s="347"/>
      <c r="I61" s="347"/>
      <c r="J61" s="347"/>
      <c r="K61" s="348"/>
      <c r="L61" s="392"/>
      <c r="M61" s="393"/>
      <c r="N61" s="393"/>
      <c r="O61" s="393"/>
      <c r="P61" s="393"/>
      <c r="Q61" s="393"/>
      <c r="R61" s="393"/>
      <c r="S61" s="393"/>
      <c r="T61" s="393"/>
      <c r="U61" s="393"/>
      <c r="V61" s="393"/>
      <c r="W61" s="393"/>
      <c r="X61" s="394"/>
      <c r="Y61" s="389"/>
      <c r="Z61" s="390"/>
      <c r="AA61" s="390"/>
      <c r="AB61" s="396"/>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2"/>
      <c r="B62" s="1053"/>
      <c r="C62" s="1053"/>
      <c r="D62" s="1053"/>
      <c r="E62" s="1053"/>
      <c r="F62" s="1054"/>
      <c r="G62" s="346"/>
      <c r="H62" s="347"/>
      <c r="I62" s="347"/>
      <c r="J62" s="347"/>
      <c r="K62" s="348"/>
      <c r="L62" s="392"/>
      <c r="M62" s="393"/>
      <c r="N62" s="393"/>
      <c r="O62" s="393"/>
      <c r="P62" s="393"/>
      <c r="Q62" s="393"/>
      <c r="R62" s="393"/>
      <c r="S62" s="393"/>
      <c r="T62" s="393"/>
      <c r="U62" s="393"/>
      <c r="V62" s="393"/>
      <c r="W62" s="393"/>
      <c r="X62" s="394"/>
      <c r="Y62" s="389"/>
      <c r="Z62" s="390"/>
      <c r="AA62" s="390"/>
      <c r="AB62" s="396"/>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2"/>
      <c r="B63" s="1053"/>
      <c r="C63" s="1053"/>
      <c r="D63" s="1053"/>
      <c r="E63" s="1053"/>
      <c r="F63" s="1054"/>
      <c r="G63" s="346"/>
      <c r="H63" s="347"/>
      <c r="I63" s="347"/>
      <c r="J63" s="347"/>
      <c r="K63" s="348"/>
      <c r="L63" s="392"/>
      <c r="M63" s="393"/>
      <c r="N63" s="393"/>
      <c r="O63" s="393"/>
      <c r="P63" s="393"/>
      <c r="Q63" s="393"/>
      <c r="R63" s="393"/>
      <c r="S63" s="393"/>
      <c r="T63" s="393"/>
      <c r="U63" s="393"/>
      <c r="V63" s="393"/>
      <c r="W63" s="393"/>
      <c r="X63" s="394"/>
      <c r="Y63" s="389"/>
      <c r="Z63" s="390"/>
      <c r="AA63" s="390"/>
      <c r="AB63" s="396"/>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2"/>
      <c r="B64" s="1053"/>
      <c r="C64" s="1053"/>
      <c r="D64" s="1053"/>
      <c r="E64" s="1053"/>
      <c r="F64" s="1054"/>
      <c r="G64" s="346"/>
      <c r="H64" s="347"/>
      <c r="I64" s="347"/>
      <c r="J64" s="347"/>
      <c r="K64" s="348"/>
      <c r="L64" s="392"/>
      <c r="M64" s="393"/>
      <c r="N64" s="393"/>
      <c r="O64" s="393"/>
      <c r="P64" s="393"/>
      <c r="Q64" s="393"/>
      <c r="R64" s="393"/>
      <c r="S64" s="393"/>
      <c r="T64" s="393"/>
      <c r="U64" s="393"/>
      <c r="V64" s="393"/>
      <c r="W64" s="393"/>
      <c r="X64" s="394"/>
      <c r="Y64" s="389"/>
      <c r="Z64" s="390"/>
      <c r="AA64" s="390"/>
      <c r="AB64" s="396"/>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2"/>
      <c r="B65" s="1053"/>
      <c r="C65" s="1053"/>
      <c r="D65" s="1053"/>
      <c r="E65" s="1053"/>
      <c r="F65" s="1054"/>
      <c r="G65" s="346"/>
      <c r="H65" s="347"/>
      <c r="I65" s="347"/>
      <c r="J65" s="347"/>
      <c r="K65" s="348"/>
      <c r="L65" s="392"/>
      <c r="M65" s="393"/>
      <c r="N65" s="393"/>
      <c r="O65" s="393"/>
      <c r="P65" s="393"/>
      <c r="Q65" s="393"/>
      <c r="R65" s="393"/>
      <c r="S65" s="393"/>
      <c r="T65" s="393"/>
      <c r="U65" s="393"/>
      <c r="V65" s="393"/>
      <c r="W65" s="393"/>
      <c r="X65" s="394"/>
      <c r="Y65" s="389"/>
      <c r="Z65" s="390"/>
      <c r="AA65" s="390"/>
      <c r="AB65" s="396"/>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2"/>
      <c r="B66" s="1053"/>
      <c r="C66" s="1053"/>
      <c r="D66" s="1053"/>
      <c r="E66" s="1053"/>
      <c r="F66" s="1054"/>
      <c r="G66" s="346"/>
      <c r="H66" s="347"/>
      <c r="I66" s="347"/>
      <c r="J66" s="347"/>
      <c r="K66" s="348"/>
      <c r="L66" s="392"/>
      <c r="M66" s="393"/>
      <c r="N66" s="393"/>
      <c r="O66" s="393"/>
      <c r="P66" s="393"/>
      <c r="Q66" s="393"/>
      <c r="R66" s="393"/>
      <c r="S66" s="393"/>
      <c r="T66" s="393"/>
      <c r="U66" s="393"/>
      <c r="V66" s="393"/>
      <c r="W66" s="393"/>
      <c r="X66" s="394"/>
      <c r="Y66" s="389"/>
      <c r="Z66" s="390"/>
      <c r="AA66" s="390"/>
      <c r="AB66" s="396"/>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2"/>
      <c r="B67" s="1053"/>
      <c r="C67" s="1053"/>
      <c r="D67" s="1053"/>
      <c r="E67" s="1053"/>
      <c r="F67" s="105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46"/>
      <c r="H71" s="347"/>
      <c r="I71" s="347"/>
      <c r="J71" s="347"/>
      <c r="K71" s="348"/>
      <c r="L71" s="392"/>
      <c r="M71" s="393"/>
      <c r="N71" s="393"/>
      <c r="O71" s="393"/>
      <c r="P71" s="393"/>
      <c r="Q71" s="393"/>
      <c r="R71" s="393"/>
      <c r="S71" s="393"/>
      <c r="T71" s="393"/>
      <c r="U71" s="393"/>
      <c r="V71" s="393"/>
      <c r="W71" s="393"/>
      <c r="X71" s="394"/>
      <c r="Y71" s="389"/>
      <c r="Z71" s="390"/>
      <c r="AA71" s="390"/>
      <c r="AB71" s="396"/>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2"/>
      <c r="B72" s="1053"/>
      <c r="C72" s="1053"/>
      <c r="D72" s="1053"/>
      <c r="E72" s="1053"/>
      <c r="F72" s="1054"/>
      <c r="G72" s="346"/>
      <c r="H72" s="347"/>
      <c r="I72" s="347"/>
      <c r="J72" s="347"/>
      <c r="K72" s="348"/>
      <c r="L72" s="392"/>
      <c r="M72" s="393"/>
      <c r="N72" s="393"/>
      <c r="O72" s="393"/>
      <c r="P72" s="393"/>
      <c r="Q72" s="393"/>
      <c r="R72" s="393"/>
      <c r="S72" s="393"/>
      <c r="T72" s="393"/>
      <c r="U72" s="393"/>
      <c r="V72" s="393"/>
      <c r="W72" s="393"/>
      <c r="X72" s="394"/>
      <c r="Y72" s="389"/>
      <c r="Z72" s="390"/>
      <c r="AA72" s="390"/>
      <c r="AB72" s="396"/>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2"/>
      <c r="B73" s="1053"/>
      <c r="C73" s="1053"/>
      <c r="D73" s="1053"/>
      <c r="E73" s="1053"/>
      <c r="F73" s="1054"/>
      <c r="G73" s="346"/>
      <c r="H73" s="347"/>
      <c r="I73" s="347"/>
      <c r="J73" s="347"/>
      <c r="K73" s="348"/>
      <c r="L73" s="392"/>
      <c r="M73" s="393"/>
      <c r="N73" s="393"/>
      <c r="O73" s="393"/>
      <c r="P73" s="393"/>
      <c r="Q73" s="393"/>
      <c r="R73" s="393"/>
      <c r="S73" s="393"/>
      <c r="T73" s="393"/>
      <c r="U73" s="393"/>
      <c r="V73" s="393"/>
      <c r="W73" s="393"/>
      <c r="X73" s="394"/>
      <c r="Y73" s="389"/>
      <c r="Z73" s="390"/>
      <c r="AA73" s="390"/>
      <c r="AB73" s="396"/>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2"/>
      <c r="B74" s="1053"/>
      <c r="C74" s="1053"/>
      <c r="D74" s="1053"/>
      <c r="E74" s="1053"/>
      <c r="F74" s="1054"/>
      <c r="G74" s="346"/>
      <c r="H74" s="347"/>
      <c r="I74" s="347"/>
      <c r="J74" s="347"/>
      <c r="K74" s="348"/>
      <c r="L74" s="392"/>
      <c r="M74" s="393"/>
      <c r="N74" s="393"/>
      <c r="O74" s="393"/>
      <c r="P74" s="393"/>
      <c r="Q74" s="393"/>
      <c r="R74" s="393"/>
      <c r="S74" s="393"/>
      <c r="T74" s="393"/>
      <c r="U74" s="393"/>
      <c r="V74" s="393"/>
      <c r="W74" s="393"/>
      <c r="X74" s="394"/>
      <c r="Y74" s="389"/>
      <c r="Z74" s="390"/>
      <c r="AA74" s="390"/>
      <c r="AB74" s="396"/>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2"/>
      <c r="B75" s="1053"/>
      <c r="C75" s="1053"/>
      <c r="D75" s="1053"/>
      <c r="E75" s="1053"/>
      <c r="F75" s="1054"/>
      <c r="G75" s="346"/>
      <c r="H75" s="347"/>
      <c r="I75" s="347"/>
      <c r="J75" s="347"/>
      <c r="K75" s="348"/>
      <c r="L75" s="392"/>
      <c r="M75" s="393"/>
      <c r="N75" s="393"/>
      <c r="O75" s="393"/>
      <c r="P75" s="393"/>
      <c r="Q75" s="393"/>
      <c r="R75" s="393"/>
      <c r="S75" s="393"/>
      <c r="T75" s="393"/>
      <c r="U75" s="393"/>
      <c r="V75" s="393"/>
      <c r="W75" s="393"/>
      <c r="X75" s="394"/>
      <c r="Y75" s="389"/>
      <c r="Z75" s="390"/>
      <c r="AA75" s="390"/>
      <c r="AB75" s="396"/>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2"/>
      <c r="B76" s="1053"/>
      <c r="C76" s="1053"/>
      <c r="D76" s="1053"/>
      <c r="E76" s="1053"/>
      <c r="F76" s="1054"/>
      <c r="G76" s="346"/>
      <c r="H76" s="347"/>
      <c r="I76" s="347"/>
      <c r="J76" s="347"/>
      <c r="K76" s="348"/>
      <c r="L76" s="392"/>
      <c r="M76" s="393"/>
      <c r="N76" s="393"/>
      <c r="O76" s="393"/>
      <c r="P76" s="393"/>
      <c r="Q76" s="393"/>
      <c r="R76" s="393"/>
      <c r="S76" s="393"/>
      <c r="T76" s="393"/>
      <c r="U76" s="393"/>
      <c r="V76" s="393"/>
      <c r="W76" s="393"/>
      <c r="X76" s="394"/>
      <c r="Y76" s="389"/>
      <c r="Z76" s="390"/>
      <c r="AA76" s="390"/>
      <c r="AB76" s="396"/>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2"/>
      <c r="B77" s="1053"/>
      <c r="C77" s="1053"/>
      <c r="D77" s="1053"/>
      <c r="E77" s="1053"/>
      <c r="F77" s="1054"/>
      <c r="G77" s="346"/>
      <c r="H77" s="347"/>
      <c r="I77" s="347"/>
      <c r="J77" s="347"/>
      <c r="K77" s="348"/>
      <c r="L77" s="392"/>
      <c r="M77" s="393"/>
      <c r="N77" s="393"/>
      <c r="O77" s="393"/>
      <c r="P77" s="393"/>
      <c r="Q77" s="393"/>
      <c r="R77" s="393"/>
      <c r="S77" s="393"/>
      <c r="T77" s="393"/>
      <c r="U77" s="393"/>
      <c r="V77" s="393"/>
      <c r="W77" s="393"/>
      <c r="X77" s="394"/>
      <c r="Y77" s="389"/>
      <c r="Z77" s="390"/>
      <c r="AA77" s="390"/>
      <c r="AB77" s="396"/>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2"/>
      <c r="B78" s="1053"/>
      <c r="C78" s="1053"/>
      <c r="D78" s="1053"/>
      <c r="E78" s="1053"/>
      <c r="F78" s="1054"/>
      <c r="G78" s="346"/>
      <c r="H78" s="347"/>
      <c r="I78" s="347"/>
      <c r="J78" s="347"/>
      <c r="K78" s="348"/>
      <c r="L78" s="392"/>
      <c r="M78" s="393"/>
      <c r="N78" s="393"/>
      <c r="O78" s="393"/>
      <c r="P78" s="393"/>
      <c r="Q78" s="393"/>
      <c r="R78" s="393"/>
      <c r="S78" s="393"/>
      <c r="T78" s="393"/>
      <c r="U78" s="393"/>
      <c r="V78" s="393"/>
      <c r="W78" s="393"/>
      <c r="X78" s="394"/>
      <c r="Y78" s="389"/>
      <c r="Z78" s="390"/>
      <c r="AA78" s="390"/>
      <c r="AB78" s="396"/>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2"/>
      <c r="B79" s="1053"/>
      <c r="C79" s="1053"/>
      <c r="D79" s="1053"/>
      <c r="E79" s="1053"/>
      <c r="F79" s="1054"/>
      <c r="G79" s="346"/>
      <c r="H79" s="347"/>
      <c r="I79" s="347"/>
      <c r="J79" s="347"/>
      <c r="K79" s="348"/>
      <c r="L79" s="392"/>
      <c r="M79" s="393"/>
      <c r="N79" s="393"/>
      <c r="O79" s="393"/>
      <c r="P79" s="393"/>
      <c r="Q79" s="393"/>
      <c r="R79" s="393"/>
      <c r="S79" s="393"/>
      <c r="T79" s="393"/>
      <c r="U79" s="393"/>
      <c r="V79" s="393"/>
      <c r="W79" s="393"/>
      <c r="X79" s="394"/>
      <c r="Y79" s="389"/>
      <c r="Z79" s="390"/>
      <c r="AA79" s="390"/>
      <c r="AB79" s="396"/>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2"/>
      <c r="B80" s="1053"/>
      <c r="C80" s="1053"/>
      <c r="D80" s="1053"/>
      <c r="E80" s="1053"/>
      <c r="F80" s="105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46"/>
      <c r="H84" s="347"/>
      <c r="I84" s="347"/>
      <c r="J84" s="347"/>
      <c r="K84" s="348"/>
      <c r="L84" s="392"/>
      <c r="M84" s="393"/>
      <c r="N84" s="393"/>
      <c r="O84" s="393"/>
      <c r="P84" s="393"/>
      <c r="Q84" s="393"/>
      <c r="R84" s="393"/>
      <c r="S84" s="393"/>
      <c r="T84" s="393"/>
      <c r="U84" s="393"/>
      <c r="V84" s="393"/>
      <c r="W84" s="393"/>
      <c r="X84" s="394"/>
      <c r="Y84" s="389"/>
      <c r="Z84" s="390"/>
      <c r="AA84" s="390"/>
      <c r="AB84" s="396"/>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2"/>
      <c r="B85" s="1053"/>
      <c r="C85" s="1053"/>
      <c r="D85" s="1053"/>
      <c r="E85" s="1053"/>
      <c r="F85" s="1054"/>
      <c r="G85" s="346"/>
      <c r="H85" s="347"/>
      <c r="I85" s="347"/>
      <c r="J85" s="347"/>
      <c r="K85" s="348"/>
      <c r="L85" s="392"/>
      <c r="M85" s="393"/>
      <c r="N85" s="393"/>
      <c r="O85" s="393"/>
      <c r="P85" s="393"/>
      <c r="Q85" s="393"/>
      <c r="R85" s="393"/>
      <c r="S85" s="393"/>
      <c r="T85" s="393"/>
      <c r="U85" s="393"/>
      <c r="V85" s="393"/>
      <c r="W85" s="393"/>
      <c r="X85" s="394"/>
      <c r="Y85" s="389"/>
      <c r="Z85" s="390"/>
      <c r="AA85" s="390"/>
      <c r="AB85" s="396"/>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2"/>
      <c r="B86" s="1053"/>
      <c r="C86" s="1053"/>
      <c r="D86" s="1053"/>
      <c r="E86" s="1053"/>
      <c r="F86" s="1054"/>
      <c r="G86" s="346"/>
      <c r="H86" s="347"/>
      <c r="I86" s="347"/>
      <c r="J86" s="347"/>
      <c r="K86" s="348"/>
      <c r="L86" s="392"/>
      <c r="M86" s="393"/>
      <c r="N86" s="393"/>
      <c r="O86" s="393"/>
      <c r="P86" s="393"/>
      <c r="Q86" s="393"/>
      <c r="R86" s="393"/>
      <c r="S86" s="393"/>
      <c r="T86" s="393"/>
      <c r="U86" s="393"/>
      <c r="V86" s="393"/>
      <c r="W86" s="393"/>
      <c r="X86" s="394"/>
      <c r="Y86" s="389"/>
      <c r="Z86" s="390"/>
      <c r="AA86" s="390"/>
      <c r="AB86" s="396"/>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2"/>
      <c r="B87" s="1053"/>
      <c r="C87" s="1053"/>
      <c r="D87" s="1053"/>
      <c r="E87" s="1053"/>
      <c r="F87" s="1054"/>
      <c r="G87" s="346"/>
      <c r="H87" s="347"/>
      <c r="I87" s="347"/>
      <c r="J87" s="347"/>
      <c r="K87" s="348"/>
      <c r="L87" s="392"/>
      <c r="M87" s="393"/>
      <c r="N87" s="393"/>
      <c r="O87" s="393"/>
      <c r="P87" s="393"/>
      <c r="Q87" s="393"/>
      <c r="R87" s="393"/>
      <c r="S87" s="393"/>
      <c r="T87" s="393"/>
      <c r="U87" s="393"/>
      <c r="V87" s="393"/>
      <c r="W87" s="393"/>
      <c r="X87" s="394"/>
      <c r="Y87" s="389"/>
      <c r="Z87" s="390"/>
      <c r="AA87" s="390"/>
      <c r="AB87" s="396"/>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2"/>
      <c r="B88" s="1053"/>
      <c r="C88" s="1053"/>
      <c r="D88" s="1053"/>
      <c r="E88" s="1053"/>
      <c r="F88" s="1054"/>
      <c r="G88" s="346"/>
      <c r="H88" s="347"/>
      <c r="I88" s="347"/>
      <c r="J88" s="347"/>
      <c r="K88" s="348"/>
      <c r="L88" s="392"/>
      <c r="M88" s="393"/>
      <c r="N88" s="393"/>
      <c r="O88" s="393"/>
      <c r="P88" s="393"/>
      <c r="Q88" s="393"/>
      <c r="R88" s="393"/>
      <c r="S88" s="393"/>
      <c r="T88" s="393"/>
      <c r="U88" s="393"/>
      <c r="V88" s="393"/>
      <c r="W88" s="393"/>
      <c r="X88" s="394"/>
      <c r="Y88" s="389"/>
      <c r="Z88" s="390"/>
      <c r="AA88" s="390"/>
      <c r="AB88" s="396"/>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2"/>
      <c r="B89" s="1053"/>
      <c r="C89" s="1053"/>
      <c r="D89" s="1053"/>
      <c r="E89" s="1053"/>
      <c r="F89" s="1054"/>
      <c r="G89" s="346"/>
      <c r="H89" s="347"/>
      <c r="I89" s="347"/>
      <c r="J89" s="347"/>
      <c r="K89" s="348"/>
      <c r="L89" s="392"/>
      <c r="M89" s="393"/>
      <c r="N89" s="393"/>
      <c r="O89" s="393"/>
      <c r="P89" s="393"/>
      <c r="Q89" s="393"/>
      <c r="R89" s="393"/>
      <c r="S89" s="393"/>
      <c r="T89" s="393"/>
      <c r="U89" s="393"/>
      <c r="V89" s="393"/>
      <c r="W89" s="393"/>
      <c r="X89" s="394"/>
      <c r="Y89" s="389"/>
      <c r="Z89" s="390"/>
      <c r="AA89" s="390"/>
      <c r="AB89" s="396"/>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2"/>
      <c r="B90" s="1053"/>
      <c r="C90" s="1053"/>
      <c r="D90" s="1053"/>
      <c r="E90" s="1053"/>
      <c r="F90" s="1054"/>
      <c r="G90" s="346"/>
      <c r="H90" s="347"/>
      <c r="I90" s="347"/>
      <c r="J90" s="347"/>
      <c r="K90" s="348"/>
      <c r="L90" s="392"/>
      <c r="M90" s="393"/>
      <c r="N90" s="393"/>
      <c r="O90" s="393"/>
      <c r="P90" s="393"/>
      <c r="Q90" s="393"/>
      <c r="R90" s="393"/>
      <c r="S90" s="393"/>
      <c r="T90" s="393"/>
      <c r="U90" s="393"/>
      <c r="V90" s="393"/>
      <c r="W90" s="393"/>
      <c r="X90" s="394"/>
      <c r="Y90" s="389"/>
      <c r="Z90" s="390"/>
      <c r="AA90" s="390"/>
      <c r="AB90" s="396"/>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2"/>
      <c r="B91" s="1053"/>
      <c r="C91" s="1053"/>
      <c r="D91" s="1053"/>
      <c r="E91" s="1053"/>
      <c r="F91" s="1054"/>
      <c r="G91" s="346"/>
      <c r="H91" s="347"/>
      <c r="I91" s="347"/>
      <c r="J91" s="347"/>
      <c r="K91" s="348"/>
      <c r="L91" s="392"/>
      <c r="M91" s="393"/>
      <c r="N91" s="393"/>
      <c r="O91" s="393"/>
      <c r="P91" s="393"/>
      <c r="Q91" s="393"/>
      <c r="R91" s="393"/>
      <c r="S91" s="393"/>
      <c r="T91" s="393"/>
      <c r="U91" s="393"/>
      <c r="V91" s="393"/>
      <c r="W91" s="393"/>
      <c r="X91" s="394"/>
      <c r="Y91" s="389"/>
      <c r="Z91" s="390"/>
      <c r="AA91" s="390"/>
      <c r="AB91" s="396"/>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2"/>
      <c r="B92" s="1053"/>
      <c r="C92" s="1053"/>
      <c r="D92" s="1053"/>
      <c r="E92" s="1053"/>
      <c r="F92" s="1054"/>
      <c r="G92" s="346"/>
      <c r="H92" s="347"/>
      <c r="I92" s="347"/>
      <c r="J92" s="347"/>
      <c r="K92" s="348"/>
      <c r="L92" s="392"/>
      <c r="M92" s="393"/>
      <c r="N92" s="393"/>
      <c r="O92" s="393"/>
      <c r="P92" s="393"/>
      <c r="Q92" s="393"/>
      <c r="R92" s="393"/>
      <c r="S92" s="393"/>
      <c r="T92" s="393"/>
      <c r="U92" s="393"/>
      <c r="V92" s="393"/>
      <c r="W92" s="393"/>
      <c r="X92" s="394"/>
      <c r="Y92" s="389"/>
      <c r="Z92" s="390"/>
      <c r="AA92" s="390"/>
      <c r="AB92" s="396"/>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2"/>
      <c r="B93" s="1053"/>
      <c r="C93" s="1053"/>
      <c r="D93" s="1053"/>
      <c r="E93" s="1053"/>
      <c r="F93" s="105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46"/>
      <c r="H97" s="347"/>
      <c r="I97" s="347"/>
      <c r="J97" s="347"/>
      <c r="K97" s="348"/>
      <c r="L97" s="392"/>
      <c r="M97" s="393"/>
      <c r="N97" s="393"/>
      <c r="O97" s="393"/>
      <c r="P97" s="393"/>
      <c r="Q97" s="393"/>
      <c r="R97" s="393"/>
      <c r="S97" s="393"/>
      <c r="T97" s="393"/>
      <c r="U97" s="393"/>
      <c r="V97" s="393"/>
      <c r="W97" s="393"/>
      <c r="X97" s="394"/>
      <c r="Y97" s="389"/>
      <c r="Z97" s="390"/>
      <c r="AA97" s="390"/>
      <c r="AB97" s="396"/>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2"/>
      <c r="B98" s="1053"/>
      <c r="C98" s="1053"/>
      <c r="D98" s="1053"/>
      <c r="E98" s="1053"/>
      <c r="F98" s="1054"/>
      <c r="G98" s="346"/>
      <c r="H98" s="347"/>
      <c r="I98" s="347"/>
      <c r="J98" s="347"/>
      <c r="K98" s="348"/>
      <c r="L98" s="392"/>
      <c r="M98" s="393"/>
      <c r="N98" s="393"/>
      <c r="O98" s="393"/>
      <c r="P98" s="393"/>
      <c r="Q98" s="393"/>
      <c r="R98" s="393"/>
      <c r="S98" s="393"/>
      <c r="T98" s="393"/>
      <c r="U98" s="393"/>
      <c r="V98" s="393"/>
      <c r="W98" s="393"/>
      <c r="X98" s="394"/>
      <c r="Y98" s="389"/>
      <c r="Z98" s="390"/>
      <c r="AA98" s="390"/>
      <c r="AB98" s="396"/>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2"/>
      <c r="B99" s="1053"/>
      <c r="C99" s="1053"/>
      <c r="D99" s="1053"/>
      <c r="E99" s="1053"/>
      <c r="F99" s="1054"/>
      <c r="G99" s="346"/>
      <c r="H99" s="347"/>
      <c r="I99" s="347"/>
      <c r="J99" s="347"/>
      <c r="K99" s="348"/>
      <c r="L99" s="392"/>
      <c r="M99" s="393"/>
      <c r="N99" s="393"/>
      <c r="O99" s="393"/>
      <c r="P99" s="393"/>
      <c r="Q99" s="393"/>
      <c r="R99" s="393"/>
      <c r="S99" s="393"/>
      <c r="T99" s="393"/>
      <c r="U99" s="393"/>
      <c r="V99" s="393"/>
      <c r="W99" s="393"/>
      <c r="X99" s="394"/>
      <c r="Y99" s="389"/>
      <c r="Z99" s="390"/>
      <c r="AA99" s="390"/>
      <c r="AB99" s="396"/>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2"/>
      <c r="B100" s="1053"/>
      <c r="C100" s="1053"/>
      <c r="D100" s="1053"/>
      <c r="E100" s="1053"/>
      <c r="F100" s="1054"/>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6"/>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2"/>
      <c r="B101" s="1053"/>
      <c r="C101" s="1053"/>
      <c r="D101" s="1053"/>
      <c r="E101" s="1053"/>
      <c r="F101" s="1054"/>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6"/>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2"/>
      <c r="B102" s="1053"/>
      <c r="C102" s="1053"/>
      <c r="D102" s="1053"/>
      <c r="E102" s="1053"/>
      <c r="F102" s="1054"/>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6"/>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2"/>
      <c r="B103" s="1053"/>
      <c r="C103" s="1053"/>
      <c r="D103" s="1053"/>
      <c r="E103" s="1053"/>
      <c r="F103" s="1054"/>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6"/>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2"/>
      <c r="B104" s="1053"/>
      <c r="C104" s="1053"/>
      <c r="D104" s="1053"/>
      <c r="E104" s="1053"/>
      <c r="F104" s="1054"/>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6"/>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2"/>
      <c r="B105" s="1053"/>
      <c r="C105" s="1053"/>
      <c r="D105" s="1053"/>
      <c r="E105" s="1053"/>
      <c r="F105" s="1054"/>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6"/>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6"/>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2"/>
      <c r="B112" s="1053"/>
      <c r="C112" s="1053"/>
      <c r="D112" s="1053"/>
      <c r="E112" s="1053"/>
      <c r="F112" s="1054"/>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6"/>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2"/>
      <c r="B113" s="1053"/>
      <c r="C113" s="1053"/>
      <c r="D113" s="1053"/>
      <c r="E113" s="1053"/>
      <c r="F113" s="1054"/>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6"/>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2"/>
      <c r="B114" s="1053"/>
      <c r="C114" s="1053"/>
      <c r="D114" s="1053"/>
      <c r="E114" s="1053"/>
      <c r="F114" s="1054"/>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6"/>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2"/>
      <c r="B115" s="1053"/>
      <c r="C115" s="1053"/>
      <c r="D115" s="1053"/>
      <c r="E115" s="1053"/>
      <c r="F115" s="1054"/>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6"/>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2"/>
      <c r="B116" s="1053"/>
      <c r="C116" s="1053"/>
      <c r="D116" s="1053"/>
      <c r="E116" s="1053"/>
      <c r="F116" s="1054"/>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6"/>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2"/>
      <c r="B117" s="1053"/>
      <c r="C117" s="1053"/>
      <c r="D117" s="1053"/>
      <c r="E117" s="1053"/>
      <c r="F117" s="1054"/>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6"/>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2"/>
      <c r="B118" s="1053"/>
      <c r="C118" s="1053"/>
      <c r="D118" s="1053"/>
      <c r="E118" s="1053"/>
      <c r="F118" s="1054"/>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6"/>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2"/>
      <c r="B119" s="1053"/>
      <c r="C119" s="1053"/>
      <c r="D119" s="1053"/>
      <c r="E119" s="1053"/>
      <c r="F119" s="1054"/>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6"/>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2"/>
      <c r="B120" s="1053"/>
      <c r="C120" s="1053"/>
      <c r="D120" s="1053"/>
      <c r="E120" s="1053"/>
      <c r="F120" s="105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6"/>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2"/>
      <c r="B125" s="1053"/>
      <c r="C125" s="1053"/>
      <c r="D125" s="1053"/>
      <c r="E125" s="1053"/>
      <c r="F125" s="1054"/>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6"/>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2"/>
      <c r="B126" s="1053"/>
      <c r="C126" s="1053"/>
      <c r="D126" s="1053"/>
      <c r="E126" s="1053"/>
      <c r="F126" s="1054"/>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6"/>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2"/>
      <c r="B127" s="1053"/>
      <c r="C127" s="1053"/>
      <c r="D127" s="1053"/>
      <c r="E127" s="1053"/>
      <c r="F127" s="1054"/>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6"/>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2"/>
      <c r="B128" s="1053"/>
      <c r="C128" s="1053"/>
      <c r="D128" s="1053"/>
      <c r="E128" s="1053"/>
      <c r="F128" s="1054"/>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6"/>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2"/>
      <c r="B129" s="1053"/>
      <c r="C129" s="1053"/>
      <c r="D129" s="1053"/>
      <c r="E129" s="1053"/>
      <c r="F129" s="1054"/>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6"/>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2"/>
      <c r="B130" s="1053"/>
      <c r="C130" s="1053"/>
      <c r="D130" s="1053"/>
      <c r="E130" s="1053"/>
      <c r="F130" s="1054"/>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6"/>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2"/>
      <c r="B131" s="1053"/>
      <c r="C131" s="1053"/>
      <c r="D131" s="1053"/>
      <c r="E131" s="1053"/>
      <c r="F131" s="1054"/>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6"/>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2"/>
      <c r="B132" s="1053"/>
      <c r="C132" s="1053"/>
      <c r="D132" s="1053"/>
      <c r="E132" s="1053"/>
      <c r="F132" s="1054"/>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6"/>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2"/>
      <c r="B133" s="1053"/>
      <c r="C133" s="1053"/>
      <c r="D133" s="1053"/>
      <c r="E133" s="1053"/>
      <c r="F133" s="105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6"/>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2"/>
      <c r="B138" s="1053"/>
      <c r="C138" s="1053"/>
      <c r="D138" s="1053"/>
      <c r="E138" s="1053"/>
      <c r="F138" s="1054"/>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6"/>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2"/>
      <c r="B139" s="1053"/>
      <c r="C139" s="1053"/>
      <c r="D139" s="1053"/>
      <c r="E139" s="1053"/>
      <c r="F139" s="1054"/>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6"/>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2"/>
      <c r="B140" s="1053"/>
      <c r="C140" s="1053"/>
      <c r="D140" s="1053"/>
      <c r="E140" s="1053"/>
      <c r="F140" s="1054"/>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6"/>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2"/>
      <c r="B141" s="1053"/>
      <c r="C141" s="1053"/>
      <c r="D141" s="1053"/>
      <c r="E141" s="1053"/>
      <c r="F141" s="1054"/>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6"/>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2"/>
      <c r="B142" s="1053"/>
      <c r="C142" s="1053"/>
      <c r="D142" s="1053"/>
      <c r="E142" s="1053"/>
      <c r="F142" s="1054"/>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6"/>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2"/>
      <c r="B143" s="1053"/>
      <c r="C143" s="1053"/>
      <c r="D143" s="1053"/>
      <c r="E143" s="1053"/>
      <c r="F143" s="1054"/>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6"/>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2"/>
      <c r="B144" s="1053"/>
      <c r="C144" s="1053"/>
      <c r="D144" s="1053"/>
      <c r="E144" s="1053"/>
      <c r="F144" s="1054"/>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6"/>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2"/>
      <c r="B145" s="1053"/>
      <c r="C145" s="1053"/>
      <c r="D145" s="1053"/>
      <c r="E145" s="1053"/>
      <c r="F145" s="1054"/>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6"/>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2"/>
      <c r="B146" s="1053"/>
      <c r="C146" s="1053"/>
      <c r="D146" s="1053"/>
      <c r="E146" s="1053"/>
      <c r="F146" s="105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6"/>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2"/>
      <c r="B151" s="1053"/>
      <c r="C151" s="1053"/>
      <c r="D151" s="1053"/>
      <c r="E151" s="1053"/>
      <c r="F151" s="1054"/>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6"/>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2"/>
      <c r="B152" s="1053"/>
      <c r="C152" s="1053"/>
      <c r="D152" s="1053"/>
      <c r="E152" s="1053"/>
      <c r="F152" s="1054"/>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6"/>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2"/>
      <c r="B153" s="1053"/>
      <c r="C153" s="1053"/>
      <c r="D153" s="1053"/>
      <c r="E153" s="1053"/>
      <c r="F153" s="1054"/>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6"/>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2"/>
      <c r="B154" s="1053"/>
      <c r="C154" s="1053"/>
      <c r="D154" s="1053"/>
      <c r="E154" s="1053"/>
      <c r="F154" s="1054"/>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6"/>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2"/>
      <c r="B155" s="1053"/>
      <c r="C155" s="1053"/>
      <c r="D155" s="1053"/>
      <c r="E155" s="1053"/>
      <c r="F155" s="1054"/>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6"/>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2"/>
      <c r="B156" s="1053"/>
      <c r="C156" s="1053"/>
      <c r="D156" s="1053"/>
      <c r="E156" s="1053"/>
      <c r="F156" s="1054"/>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6"/>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2"/>
      <c r="B157" s="1053"/>
      <c r="C157" s="1053"/>
      <c r="D157" s="1053"/>
      <c r="E157" s="1053"/>
      <c r="F157" s="1054"/>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6"/>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2"/>
      <c r="B158" s="1053"/>
      <c r="C158" s="1053"/>
      <c r="D158" s="1053"/>
      <c r="E158" s="1053"/>
      <c r="F158" s="1054"/>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6"/>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6"/>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2"/>
      <c r="B165" s="1053"/>
      <c r="C165" s="1053"/>
      <c r="D165" s="1053"/>
      <c r="E165" s="1053"/>
      <c r="F165" s="1054"/>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6"/>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2"/>
      <c r="B166" s="1053"/>
      <c r="C166" s="1053"/>
      <c r="D166" s="1053"/>
      <c r="E166" s="1053"/>
      <c r="F166" s="1054"/>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6"/>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2"/>
      <c r="B167" s="1053"/>
      <c r="C167" s="1053"/>
      <c r="D167" s="1053"/>
      <c r="E167" s="1053"/>
      <c r="F167" s="1054"/>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6"/>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2"/>
      <c r="B168" s="1053"/>
      <c r="C168" s="1053"/>
      <c r="D168" s="1053"/>
      <c r="E168" s="1053"/>
      <c r="F168" s="1054"/>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6"/>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2"/>
      <c r="B169" s="1053"/>
      <c r="C169" s="1053"/>
      <c r="D169" s="1053"/>
      <c r="E169" s="1053"/>
      <c r="F169" s="1054"/>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6"/>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2"/>
      <c r="B170" s="1053"/>
      <c r="C170" s="1053"/>
      <c r="D170" s="1053"/>
      <c r="E170" s="1053"/>
      <c r="F170" s="1054"/>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6"/>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2"/>
      <c r="B171" s="1053"/>
      <c r="C171" s="1053"/>
      <c r="D171" s="1053"/>
      <c r="E171" s="1053"/>
      <c r="F171" s="1054"/>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6"/>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2"/>
      <c r="B172" s="1053"/>
      <c r="C172" s="1053"/>
      <c r="D172" s="1053"/>
      <c r="E172" s="1053"/>
      <c r="F172" s="1054"/>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6"/>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2"/>
      <c r="B173" s="1053"/>
      <c r="C173" s="1053"/>
      <c r="D173" s="1053"/>
      <c r="E173" s="1053"/>
      <c r="F173" s="105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6"/>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2"/>
      <c r="B178" s="1053"/>
      <c r="C178" s="1053"/>
      <c r="D178" s="1053"/>
      <c r="E178" s="1053"/>
      <c r="F178" s="1054"/>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6"/>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2"/>
      <c r="B179" s="1053"/>
      <c r="C179" s="1053"/>
      <c r="D179" s="1053"/>
      <c r="E179" s="1053"/>
      <c r="F179" s="1054"/>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6"/>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2"/>
      <c r="B180" s="1053"/>
      <c r="C180" s="1053"/>
      <c r="D180" s="1053"/>
      <c r="E180" s="1053"/>
      <c r="F180" s="1054"/>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6"/>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2"/>
      <c r="B181" s="1053"/>
      <c r="C181" s="1053"/>
      <c r="D181" s="1053"/>
      <c r="E181" s="1053"/>
      <c r="F181" s="1054"/>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6"/>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2"/>
      <c r="B182" s="1053"/>
      <c r="C182" s="1053"/>
      <c r="D182" s="1053"/>
      <c r="E182" s="1053"/>
      <c r="F182" s="1054"/>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6"/>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2"/>
      <c r="B183" s="1053"/>
      <c r="C183" s="1053"/>
      <c r="D183" s="1053"/>
      <c r="E183" s="1053"/>
      <c r="F183" s="1054"/>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6"/>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2"/>
      <c r="B184" s="1053"/>
      <c r="C184" s="1053"/>
      <c r="D184" s="1053"/>
      <c r="E184" s="1053"/>
      <c r="F184" s="1054"/>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6"/>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2"/>
      <c r="B185" s="1053"/>
      <c r="C185" s="1053"/>
      <c r="D185" s="1053"/>
      <c r="E185" s="1053"/>
      <c r="F185" s="1054"/>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6"/>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2"/>
      <c r="B186" s="1053"/>
      <c r="C186" s="1053"/>
      <c r="D186" s="1053"/>
      <c r="E186" s="1053"/>
      <c r="F186" s="105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6"/>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2"/>
      <c r="B191" s="1053"/>
      <c r="C191" s="1053"/>
      <c r="D191" s="1053"/>
      <c r="E191" s="1053"/>
      <c r="F191" s="1054"/>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6"/>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2"/>
      <c r="B192" s="1053"/>
      <c r="C192" s="1053"/>
      <c r="D192" s="1053"/>
      <c r="E192" s="1053"/>
      <c r="F192" s="1054"/>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6"/>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2"/>
      <c r="B193" s="1053"/>
      <c r="C193" s="1053"/>
      <c r="D193" s="1053"/>
      <c r="E193" s="1053"/>
      <c r="F193" s="1054"/>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6"/>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2"/>
      <c r="B194" s="1053"/>
      <c r="C194" s="1053"/>
      <c r="D194" s="1053"/>
      <c r="E194" s="1053"/>
      <c r="F194" s="1054"/>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6"/>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2"/>
      <c r="B195" s="1053"/>
      <c r="C195" s="1053"/>
      <c r="D195" s="1053"/>
      <c r="E195" s="1053"/>
      <c r="F195" s="1054"/>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6"/>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2"/>
      <c r="B196" s="1053"/>
      <c r="C196" s="1053"/>
      <c r="D196" s="1053"/>
      <c r="E196" s="1053"/>
      <c r="F196" s="1054"/>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6"/>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2"/>
      <c r="B197" s="1053"/>
      <c r="C197" s="1053"/>
      <c r="D197" s="1053"/>
      <c r="E197" s="1053"/>
      <c r="F197" s="1054"/>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6"/>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2"/>
      <c r="B198" s="1053"/>
      <c r="C198" s="1053"/>
      <c r="D198" s="1053"/>
      <c r="E198" s="1053"/>
      <c r="F198" s="1054"/>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6"/>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2"/>
      <c r="B199" s="1053"/>
      <c r="C199" s="1053"/>
      <c r="D199" s="1053"/>
      <c r="E199" s="1053"/>
      <c r="F199" s="105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6"/>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2"/>
      <c r="B204" s="1053"/>
      <c r="C204" s="1053"/>
      <c r="D204" s="1053"/>
      <c r="E204" s="1053"/>
      <c r="F204" s="1054"/>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6"/>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2"/>
      <c r="B205" s="1053"/>
      <c r="C205" s="1053"/>
      <c r="D205" s="1053"/>
      <c r="E205" s="1053"/>
      <c r="F205" s="1054"/>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6"/>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2"/>
      <c r="B206" s="1053"/>
      <c r="C206" s="1053"/>
      <c r="D206" s="1053"/>
      <c r="E206" s="1053"/>
      <c r="F206" s="1054"/>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6"/>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2"/>
      <c r="B207" s="1053"/>
      <c r="C207" s="1053"/>
      <c r="D207" s="1053"/>
      <c r="E207" s="1053"/>
      <c r="F207" s="1054"/>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6"/>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2"/>
      <c r="B208" s="1053"/>
      <c r="C208" s="1053"/>
      <c r="D208" s="1053"/>
      <c r="E208" s="1053"/>
      <c r="F208" s="1054"/>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6"/>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2"/>
      <c r="B209" s="1053"/>
      <c r="C209" s="1053"/>
      <c r="D209" s="1053"/>
      <c r="E209" s="1053"/>
      <c r="F209" s="1054"/>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6"/>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2"/>
      <c r="B210" s="1053"/>
      <c r="C210" s="1053"/>
      <c r="D210" s="1053"/>
      <c r="E210" s="1053"/>
      <c r="F210" s="1054"/>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6"/>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2"/>
      <c r="B211" s="1053"/>
      <c r="C211" s="1053"/>
      <c r="D211" s="1053"/>
      <c r="E211" s="1053"/>
      <c r="F211" s="1054"/>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6"/>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6"/>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2"/>
      <c r="B218" s="1053"/>
      <c r="C218" s="1053"/>
      <c r="D218" s="1053"/>
      <c r="E218" s="1053"/>
      <c r="F218" s="1054"/>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6"/>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2"/>
      <c r="B219" s="1053"/>
      <c r="C219" s="1053"/>
      <c r="D219" s="1053"/>
      <c r="E219" s="1053"/>
      <c r="F219" s="1054"/>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6"/>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2"/>
      <c r="B220" s="1053"/>
      <c r="C220" s="1053"/>
      <c r="D220" s="1053"/>
      <c r="E220" s="1053"/>
      <c r="F220" s="1054"/>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6"/>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2"/>
      <c r="B221" s="1053"/>
      <c r="C221" s="1053"/>
      <c r="D221" s="1053"/>
      <c r="E221" s="1053"/>
      <c r="F221" s="1054"/>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6"/>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2"/>
      <c r="B222" s="1053"/>
      <c r="C222" s="1053"/>
      <c r="D222" s="1053"/>
      <c r="E222" s="1053"/>
      <c r="F222" s="1054"/>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6"/>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2"/>
      <c r="B223" s="1053"/>
      <c r="C223" s="1053"/>
      <c r="D223" s="1053"/>
      <c r="E223" s="1053"/>
      <c r="F223" s="1054"/>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6"/>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2"/>
      <c r="B224" s="1053"/>
      <c r="C224" s="1053"/>
      <c r="D224" s="1053"/>
      <c r="E224" s="1053"/>
      <c r="F224" s="1054"/>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6"/>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2"/>
      <c r="B225" s="1053"/>
      <c r="C225" s="1053"/>
      <c r="D225" s="1053"/>
      <c r="E225" s="1053"/>
      <c r="F225" s="1054"/>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6"/>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2"/>
      <c r="B226" s="1053"/>
      <c r="C226" s="1053"/>
      <c r="D226" s="1053"/>
      <c r="E226" s="1053"/>
      <c r="F226" s="105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6"/>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2"/>
      <c r="B231" s="1053"/>
      <c r="C231" s="1053"/>
      <c r="D231" s="1053"/>
      <c r="E231" s="1053"/>
      <c r="F231" s="1054"/>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6"/>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2"/>
      <c r="B232" s="1053"/>
      <c r="C232" s="1053"/>
      <c r="D232" s="1053"/>
      <c r="E232" s="1053"/>
      <c r="F232" s="1054"/>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6"/>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2"/>
      <c r="B233" s="1053"/>
      <c r="C233" s="1053"/>
      <c r="D233" s="1053"/>
      <c r="E233" s="1053"/>
      <c r="F233" s="1054"/>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6"/>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2"/>
      <c r="B234" s="1053"/>
      <c r="C234" s="1053"/>
      <c r="D234" s="1053"/>
      <c r="E234" s="1053"/>
      <c r="F234" s="1054"/>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6"/>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2"/>
      <c r="B235" s="1053"/>
      <c r="C235" s="1053"/>
      <c r="D235" s="1053"/>
      <c r="E235" s="1053"/>
      <c r="F235" s="1054"/>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6"/>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2"/>
      <c r="B236" s="1053"/>
      <c r="C236" s="1053"/>
      <c r="D236" s="1053"/>
      <c r="E236" s="1053"/>
      <c r="F236" s="1054"/>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6"/>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2"/>
      <c r="B237" s="1053"/>
      <c r="C237" s="1053"/>
      <c r="D237" s="1053"/>
      <c r="E237" s="1053"/>
      <c r="F237" s="1054"/>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6"/>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2"/>
      <c r="B238" s="1053"/>
      <c r="C238" s="1053"/>
      <c r="D238" s="1053"/>
      <c r="E238" s="1053"/>
      <c r="F238" s="1054"/>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6"/>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2"/>
      <c r="B239" s="1053"/>
      <c r="C239" s="1053"/>
      <c r="D239" s="1053"/>
      <c r="E239" s="1053"/>
      <c r="F239" s="105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6"/>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2"/>
      <c r="B244" s="1053"/>
      <c r="C244" s="1053"/>
      <c r="D244" s="1053"/>
      <c r="E244" s="1053"/>
      <c r="F244" s="1054"/>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6"/>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2"/>
      <c r="B245" s="1053"/>
      <c r="C245" s="1053"/>
      <c r="D245" s="1053"/>
      <c r="E245" s="1053"/>
      <c r="F245" s="1054"/>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6"/>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2"/>
      <c r="B246" s="1053"/>
      <c r="C246" s="1053"/>
      <c r="D246" s="1053"/>
      <c r="E246" s="1053"/>
      <c r="F246" s="1054"/>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6"/>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2"/>
      <c r="B247" s="1053"/>
      <c r="C247" s="1053"/>
      <c r="D247" s="1053"/>
      <c r="E247" s="1053"/>
      <c r="F247" s="1054"/>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6"/>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2"/>
      <c r="B248" s="1053"/>
      <c r="C248" s="1053"/>
      <c r="D248" s="1053"/>
      <c r="E248" s="1053"/>
      <c r="F248" s="1054"/>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6"/>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2"/>
      <c r="B249" s="1053"/>
      <c r="C249" s="1053"/>
      <c r="D249" s="1053"/>
      <c r="E249" s="1053"/>
      <c r="F249" s="1054"/>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6"/>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2"/>
      <c r="B250" s="1053"/>
      <c r="C250" s="1053"/>
      <c r="D250" s="1053"/>
      <c r="E250" s="1053"/>
      <c r="F250" s="1054"/>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6"/>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2"/>
      <c r="B251" s="1053"/>
      <c r="C251" s="1053"/>
      <c r="D251" s="1053"/>
      <c r="E251" s="1053"/>
      <c r="F251" s="1054"/>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6"/>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2"/>
      <c r="B252" s="1053"/>
      <c r="C252" s="1053"/>
      <c r="D252" s="1053"/>
      <c r="E252" s="1053"/>
      <c r="F252" s="105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6"/>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2"/>
      <c r="B257" s="1053"/>
      <c r="C257" s="1053"/>
      <c r="D257" s="1053"/>
      <c r="E257" s="1053"/>
      <c r="F257" s="1054"/>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6"/>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2"/>
      <c r="B258" s="1053"/>
      <c r="C258" s="1053"/>
      <c r="D258" s="1053"/>
      <c r="E258" s="1053"/>
      <c r="F258" s="1054"/>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6"/>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2"/>
      <c r="B259" s="1053"/>
      <c r="C259" s="1053"/>
      <c r="D259" s="1053"/>
      <c r="E259" s="1053"/>
      <c r="F259" s="1054"/>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6"/>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2"/>
      <c r="B260" s="1053"/>
      <c r="C260" s="1053"/>
      <c r="D260" s="1053"/>
      <c r="E260" s="1053"/>
      <c r="F260" s="1054"/>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6"/>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2"/>
      <c r="B261" s="1053"/>
      <c r="C261" s="1053"/>
      <c r="D261" s="1053"/>
      <c r="E261" s="1053"/>
      <c r="F261" s="1054"/>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6"/>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2"/>
      <c r="B262" s="1053"/>
      <c r="C262" s="1053"/>
      <c r="D262" s="1053"/>
      <c r="E262" s="1053"/>
      <c r="F262" s="1054"/>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6"/>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2"/>
      <c r="B263" s="1053"/>
      <c r="C263" s="1053"/>
      <c r="D263" s="1053"/>
      <c r="E263" s="1053"/>
      <c r="F263" s="1054"/>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6"/>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2"/>
      <c r="B264" s="1053"/>
      <c r="C264" s="1053"/>
      <c r="D264" s="1053"/>
      <c r="E264" s="1053"/>
      <c r="F264" s="1054"/>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6"/>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C10" sqref="AC10:AG10"/>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2">
        <v>1</v>
      </c>
      <c r="B4" s="1072">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2">
        <v>1</v>
      </c>
      <c r="B37" s="1072">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2">
        <v>1</v>
      </c>
      <c r="B70" s="1072">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2">
        <v>1</v>
      </c>
      <c r="B103" s="1072">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2">
        <v>1</v>
      </c>
      <c r="B136" s="1072">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2">
        <v>1</v>
      </c>
      <c r="B169" s="1072">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2">
        <v>1</v>
      </c>
      <c r="B202" s="1072">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2">
        <v>1</v>
      </c>
      <c r="B235" s="1072">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2">
        <v>1</v>
      </c>
      <c r="B268" s="1072">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2">
        <v>1</v>
      </c>
      <c r="B301" s="1072">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2">
        <v>1</v>
      </c>
      <c r="B334" s="1072">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2">
        <v>1</v>
      </c>
      <c r="B367" s="1072">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2">
        <v>1</v>
      </c>
      <c r="B400" s="1072">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2">
        <v>1</v>
      </c>
      <c r="B433" s="1072">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2">
        <v>1</v>
      </c>
      <c r="B466" s="1072">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2">
        <v>1</v>
      </c>
      <c r="B499" s="1072">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2">
        <v>1</v>
      </c>
      <c r="B532" s="1072">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2">
        <v>1</v>
      </c>
      <c r="B565" s="1072">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2">
        <v>1</v>
      </c>
      <c r="B598" s="1072">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2">
        <v>1</v>
      </c>
      <c r="B631" s="1072">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2">
        <v>1</v>
      </c>
      <c r="B664" s="1072">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2">
        <v>1</v>
      </c>
      <c r="B697" s="1072">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2">
        <v>1</v>
      </c>
      <c r="B730" s="1072">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2">
        <v>1</v>
      </c>
      <c r="B763" s="1072">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2">
        <v>1</v>
      </c>
      <c r="B796" s="1072">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2">
        <v>1</v>
      </c>
      <c r="B829" s="1072">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2">
        <v>1</v>
      </c>
      <c r="B862" s="1072">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2">
        <v>1</v>
      </c>
      <c r="B895" s="1072">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2">
        <v>1</v>
      </c>
      <c r="B928" s="1072">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2">
        <v>1</v>
      </c>
      <c r="B961" s="1072">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2">
        <v>1</v>
      </c>
      <c r="B994" s="1072">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2">
        <v>1</v>
      </c>
      <c r="B1027" s="1072">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2">
        <v>1</v>
      </c>
      <c r="B1060" s="1072">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2">
        <v>1</v>
      </c>
      <c r="B1093" s="1072">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2">
        <v>1</v>
      </c>
      <c r="B1126" s="1072">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2">
        <v>1</v>
      </c>
      <c r="B1159" s="1072">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2">
        <v>1</v>
      </c>
      <c r="B1192" s="1072">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2">
        <v>1</v>
      </c>
      <c r="B1225" s="1072">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2">
        <v>1</v>
      </c>
      <c r="B1258" s="1072">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2">
        <v>1</v>
      </c>
      <c r="B1291" s="1072">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2017-08-18T11:29:01Z</cp:lastPrinted>
  <dcterms:created xsi:type="dcterms:W3CDTF">2012-03-13T00:50:25Z</dcterms:created>
  <dcterms:modified xsi:type="dcterms:W3CDTF">2017-08-18T12:29:02Z</dcterms:modified>
</cp:coreProperties>
</file>