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 事業班\☆4_整備技術係長\整備技術係\リサイクル部品\自動車リサイクル部品活用推進\行政レビューシート\H29(2017)\170816\"/>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<sst xmlns="http://schemas.openxmlformats.org/spreadsheetml/2006/main" count="2828" uniqueCount="610">
  <si>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</si>
  <si>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</si>
  <si>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</si>
  <si>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</si>
  <si>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</si>
  <si>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</si>
  <si>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</si>
  <si>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</si>
  <si>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</si>
  <si>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</si>
  <si>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</si>
  <si>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</si>
  <si>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</si>
  <si>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</si>
  <si>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</si>
  <si>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</si>
  <si>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</si>
  <si>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</si>
  <si>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</si>
  <si>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</si>
  <si>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</si>
  <si>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</si>
  <si>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</si>
  <si>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</si>
  <si>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</si>
  <si>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</si>
  <si>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</si>
  <si>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</si>
  <si>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</si>
  <si>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</si>
  <si>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</si>
  <si>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</si>
  <si>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</si>
  <si>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</si>
  <si>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</si>
  <si>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</si>
  <si>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</si>
  <si>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</si>
  <si>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</si>
  <si>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</si>
  <si>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</si>
  <si>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</si>
  <si>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</si>
  <si>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</si>
  <si>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</si>
  <si>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</si>
  <si>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</si>
  <si>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</si>
  <si>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</si>
  <si>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</si>
  <si>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</si>
  <si>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</si>
  <si>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</si>
  <si>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</si>
  <si>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</si>
  <si>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</si>
  <si>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</si>
  <si>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</si>
  <si>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</si>
  <si>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</si>
  <si>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</si>
  <si>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</si>
  <si>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</si>
  <si>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</si>
  <si>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</si>
  <si>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</si>
  <si>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</si>
  <si>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</si>
  <si>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</si>
  <si>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</si>
  <si>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</si>
  <si>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</si>
  <si>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</si>
  <si>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</si>
  <si>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</si>
  <si>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</si>
  <si>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</si>
  <si>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</si>
  <si>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</si>
  <si>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</si>
  <si>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</si>
  <si>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</si>
  <si>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</si>
  <si>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</si>
  <si>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</si>
  <si>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</si>
  <si>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</si>
  <si>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</si>
  <si>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</si>
  <si>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</si>
  <si>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</si>
  <si>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</si>
  <si>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</si>
  <si>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</si>
  <si>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</si>
  <si>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</si>
  <si>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</si>
  <si>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</si>
  <si>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</si>
  <si>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</si>
  <si>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</si>
  <si>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</si>
  <si>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</si>
  <si>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</si>
  <si>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</si>
  <si>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</si>
  <si>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</si>
  <si>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</si>
  <si>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</si>
  <si>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</si>
  <si>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</si>
  <si>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</si>
  <si>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</si>
  <si>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</si>
  <si>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</si>
  <si>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</si>
  <si>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</si>
  <si>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</si>
  <si>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</si>
  <si>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</si>
  <si>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</si>
  <si>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</si>
  <si>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</si>
  <si>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</si>
  <si>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</si>
  <si>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</si>
  <si>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</si>
  <si>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</si>
  <si>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</si>
  <si>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</si>
  <si>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</si>
  <si>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</si>
  <si>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</si>
  <si>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</si>
  <si>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</si>
  <si>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</si>
  <si>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</si>
  <si>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</si>
  <si>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</si>
  <si>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</si>
  <si>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</si>
  <si>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</si>
  <si>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</si>
  <si>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</si>
  <si>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</si>
  <si>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</si>
  <si>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</si>
  <si>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</si>
  <si>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</si>
  <si>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</si>
  <si>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</si>
  <si>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</si>
  <si>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</si>
  <si>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</si>
  <si>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</si>
  <si>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</si>
  <si>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</si>
  <si>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</si>
  <si>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</si>
  <si>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</si>
  <si>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</si>
  <si>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</si>
  <si>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</si>
  <si>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</si>
  <si>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</si>
  <si>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</si>
  <si>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</si>
  <si>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</si>
  <si>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</si>
  <si>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</si>
  <si>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</si>
  <si>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</si>
  <si>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</si>
  <si>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</si>
  <si>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</si>
  <si>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</si>
  <si>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</si>
  <si>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</si>
  <si>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</si>
  <si>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</si>
  <si>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</si>
  <si>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</si>
  <si>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</si>
  <si>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</si>
  <si>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</si>
  <si>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</si>
  <si>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</si>
  <si>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</si>
  <si>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</si>
  <si>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</si>
  <si>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</si>
  <si>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</si>
  <si>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</si>
  <si>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</si>
  <si>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</si>
  <si>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</si>
  <si>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</si>
  <si>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</si>
  <si>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</si>
  <si>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</si>
  <si>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</si>
  <si>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</si>
  <si>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</si>
  <si>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</si>
  <si>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</si>
  <si>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</si>
  <si>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</si>
  <si>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</si>
  <si>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</si>
  <si>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</si>
  <si>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</si>
  <si>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</si>
  <si>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</si>
  <si>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</si>
  <si>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</si>
  <si>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</si>
  <si>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</si>
  <si>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</si>
  <si>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</si>
  <si>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</si>
  <si>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</si>
  <si>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</si>
  <si>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</si>
  <si>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</si>
  <si>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</si>
  <si>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</si>
  <si>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</si>
  <si>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</si>
  <si>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</si>
  <si>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</si>
  <si>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</si>
  <si>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</si>
  <si>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</si>
  <si>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</si>
  <si>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</si>
  <si>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</si>
  <si>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</si>
  <si>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</si>
  <si>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</si>
  <si>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</si>
  <si>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</si>
  <si>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</si>
  <si>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</si>
  <si>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</si>
  <si>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</si>
  <si>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</si>
  <si>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</si>
  <si>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</si>
  <si>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</si>
  <si>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</si>
  <si>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</si>
  <si>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</si>
  <si>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</si>
  <si>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</si>
  <si>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</si>
  <si>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</si>
  <si>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</si>
  <si>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</si>
  <si>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</si>
  <si>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</si>
  <si>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</si>
  <si>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</si>
  <si>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</si>
  <si>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</si>
  <si>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</si>
  <si>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</si>
  <si>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</si>
  <si>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</si>
  <si>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</si>
  <si>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</si>
  <si>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</si>
  <si>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</si>
  <si>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</si>
  <si>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</si>
  <si>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</si>
  <si>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</si>
  <si>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</si>
  <si>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</si>
  <si>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</si>
  <si>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</si>
  <si>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</si>
  <si>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</si>
  <si>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</si>
  <si>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</si>
  <si>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</si>
  <si>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</si>
  <si>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</si>
  <si>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</si>
  <si>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</si>
  <si>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</si>
  <si>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</si>
  <si>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</si>
  <si>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</si>
  <si>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</si>
  <si>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</si>
  <si>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</si>
  <si>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</si>
  <si>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</si>
  <si>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</si>
  <si>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</si>
  <si>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</si>
  <si>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</si>
  <si>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</si>
  <si>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</si>
  <si>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</si>
  <si>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</si>
  <si>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</si>
  <si>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</si>
  <si>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</si>
  <si>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</si>
  <si>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</si>
  <si>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</si>
  <si>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</si>
  <si>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</si>
  <si>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</si>
  <si>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</si>
  <si>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</si>
  <si>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</si>
  <si>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</si>
  <si>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</si>
  <si>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</si>
  <si>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</si>
  <si>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</si>
  <si>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</si>
  <si>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</si>
  <si>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</si>
  <si>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</si>
  <si>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</si>
  <si>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</si>
  <si>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</si>
  <si>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</si>
  <si>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</si>
  <si>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</si>
  <si>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</si>
  <si>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</si>
  <si>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</si>
  <si>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</si>
  <si>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</si>
  <si>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</si>
  <si>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</si>
  <si>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</si>
  <si>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</si>
  <si>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</si>
  <si>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</si>
  <si>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</si>
  <si>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</si>
  <si>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</si>
  <si>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</si>
  <si>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</si>
  <si>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</si>
  <si>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</si>
  <si>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</si>
  <si>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</si>
  <si>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</si>
  <si>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</si>
  <si>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</si>
  <si>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</si>
  <si>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</si>
  <si>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</si>
  <si>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</si>
  <si>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</si>
  <si>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</si>
  <si>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</si>
  <si>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</si>
  <si>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</si>
  <si>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</si>
  <si>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</si>
  <si>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</si>
  <si>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</si>
  <si>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</si>
  <si>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</si>
  <si>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</si>
  <si>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</si>
  <si>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</si>
  <si>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</si>
  <si>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</si>
  <si>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</si>
  <si>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</si>
  <si>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</si>
  <si>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</si>
  <si>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</si>
  <si>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</si>
  <si>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</si>
  <si>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</si>
  <si>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</si>
  <si>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</si>
  <si>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</si>
  <si>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</si>
  <si>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</si>
  <si>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</si>
  <si>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</si>
  <si>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</si>
  <si>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</si>
  <si>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</si>
  <si>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</si>
  <si>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</si>
  <si>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</si>
  <si>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</si>
  <si>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</si>
  <si>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</si>
  <si>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</si>
  <si>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</si>
  <si>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</si>
  <si>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</si>
  <si>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</si>
  <si>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</si>
  <si>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</si>
  <si>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</si>
  <si>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</si>
  <si>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</si>
  <si>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</si>
  <si>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</si>
  <si>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</si>
  <si>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</si>
  <si>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</si>
  <si>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</si>
  <si>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</si>
  <si>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</si>
  <si>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</si>
  <si>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</si>
  <si>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</si>
  <si>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</si>
  <si>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</si>
  <si>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</si>
  <si>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</si>
  <si>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</si>
  <si>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</si>
  <si>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</si>
  <si>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</si>
  <si>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</si>
  <si>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</si>
  <si>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</si>
  <si>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</si>
  <si>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</si>
  <si>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</si>
  <si>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</si>
  <si>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</si>
  <si>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</si>
  <si>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</si>
  <si>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</si>
  <si>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</si>
  <si>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</si>
  <si>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</si>
  <si>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</si>
  <si>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</si>
  <si>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</si>
  <si>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</si>
  <si>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</si>
  <si>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</si>
  <si>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</si>
  <si>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</si>
  <si>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</si>
  <si>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</si>
  <si>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</si>
  <si>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</si>
  <si>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</si>
  <si>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</si>
  <si>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</si>
  <si>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</si>
  <si>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</si>
  <si>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</si>
  <si>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</si>
  <si>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</si>
  <si>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</si>
  <si>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</si>
  <si>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</si>
  <si>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</si>
  <si>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</si>
  <si>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</si>
  <si>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</si>
  <si>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</si>
  <si>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</si>
  <si>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</si>
  <si>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</si>
  <si>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</si>
  <si>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</si>
  <si>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</si>
  <si>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</si>
  <si>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</si>
  <si>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</si>
  <si>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</si>
  <si>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</si>
  <si>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</si>
  <si>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</si>
  <si>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</si>
  <si>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</si>
  <si>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</si>
  <si>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</si>
  <si>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</si>
  <si>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</si>
  <si>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</si>
  <si>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</si>
  <si>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</si>
  <si>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</si>
  <si>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</si>
  <si>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</si>
  <si>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</si>
  <si>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</si>
  <si>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</si>
  <si>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</si>
  <si>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</si>
  <si>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</si>
  <si>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</si>
  <si>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</si>
  <si>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</si>
  <si>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</si>
  <si>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</si>
  <si>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</si>
  <si>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</si>
  <si>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</si>
  <si>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</si>
  <si>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</si>
  <si>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</si>
  <si>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</si>
  <si>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</si>
  <si>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</si>
  <si>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</si>
  <si>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</si>
  <si>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</si>
  <si>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</si>
  <si>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</si>
  <si>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</si>
  <si>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</si>
  <si>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</si>
  <si>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</si>
  <si>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</si>
  <si>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</si>
  <si>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</si>
  <si>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</si>
  <si>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</si>
  <si>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</si>
  <si>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</si>
  <si>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</si>
  <si>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</si>
  <si>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</si>
  <si>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</si>
  <si>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</si>
  <si>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</si>
  <si>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</si>
  <si>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</si>
  <si>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</si>
  <si>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</si>
  <si>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</si>
  <si>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</si>
  <si>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</si>
  <si>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</si>
  <si>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リサイクル部品の活用の推進</t>
    <rPh sb="5" eb="7">
      <t>ブヒン</t>
    </rPh>
    <rPh sb="8" eb="10">
      <t>カツヨウ</t>
    </rPh>
    <rPh sb="11" eb="13">
      <t>スイシン</t>
    </rPh>
    <phoneticPr fontId="5"/>
  </si>
  <si>
    <t>自動車局</t>
    <rPh sb="0" eb="3">
      <t>ジドウシャ</t>
    </rPh>
    <rPh sb="3" eb="4">
      <t>キョク</t>
    </rPh>
    <phoneticPr fontId="5"/>
  </si>
  <si>
    <t>整備課</t>
    <rPh sb="0" eb="3">
      <t>セイビカ</t>
    </rPh>
    <phoneticPr fontId="5"/>
  </si>
  <si>
    <t>-</t>
    <phoneticPr fontId="5"/>
  </si>
  <si>
    <t>自動車のリサイクル部品（エンジン、ミッション、ターボチャージャー等）の利用に際しては、自動車ユーザー、自動車整備事業者、損害保険会社、部品会社など複数の関係者が介在し、「自動車ユーザーの認知度が低い」、「需要と供給のミスマッチ」、「リサイクル部品の品質に対する信頼性の懸念」等の関係から利用が進んでいない状況である。また、リサイクル部品の活用は循環型社会の確立にも資するものであることから、品質の良いリサイクル部品の活用の推進を行うとともに、リサイクル部品が原因となる車両故障をなくすることにより自動車の安全確保及び環境保全を図る。</t>
    <phoneticPr fontId="5"/>
  </si>
  <si>
    <t>国土交通省</t>
  </si>
  <si>
    <t>事業用自動車が第1当事者の交通事故における死者数</t>
    <rPh sb="0" eb="3">
      <t>ジギョウヨウ</t>
    </rPh>
    <rPh sb="3" eb="6">
      <t>ジドウシャ</t>
    </rPh>
    <rPh sb="7" eb="8">
      <t>ダイ</t>
    </rPh>
    <rPh sb="9" eb="12">
      <t>トウジシャ</t>
    </rPh>
    <rPh sb="13" eb="15">
      <t>コウツウ</t>
    </rPh>
    <rPh sb="15" eb="17">
      <t>ジコ</t>
    </rPh>
    <rPh sb="21" eb="24">
      <t>シシャスウ</t>
    </rPh>
    <phoneticPr fontId="5"/>
  </si>
  <si>
    <t>人</t>
    <rPh sb="0" eb="1">
      <t>ニン</t>
    </rPh>
    <phoneticPr fontId="5"/>
  </si>
  <si>
    <t>平成30年度までに事業用自動車が第1当事者の交通事故における死者数を250人まで減少させる</t>
    <rPh sb="0" eb="2">
      <t>ヘイセイ</t>
    </rPh>
    <rPh sb="4" eb="5">
      <t>ネン</t>
    </rPh>
    <rPh sb="5" eb="6">
      <t>ド</t>
    </rPh>
    <rPh sb="9" eb="12">
      <t>ジギョウヨウ</t>
    </rPh>
    <rPh sb="12" eb="15">
      <t>ジドウシャ</t>
    </rPh>
    <rPh sb="16" eb="17">
      <t>ダイ</t>
    </rPh>
    <rPh sb="18" eb="21">
      <t>トウジシャ</t>
    </rPh>
    <rPh sb="22" eb="24">
      <t>コウツウ</t>
    </rPh>
    <rPh sb="24" eb="26">
      <t>ジコ</t>
    </rPh>
    <rPh sb="30" eb="33">
      <t>シシャスウ</t>
    </rPh>
    <rPh sb="37" eb="38">
      <t>ニン</t>
    </rPh>
    <rPh sb="40" eb="42">
      <t>ゲンショウ</t>
    </rPh>
    <phoneticPr fontId="5"/>
  </si>
  <si>
    <t>警察庁「交通統計」
（公財）交通事故総合分析センター「事業用自動車の交通事故統計」</t>
    <rPh sb="0" eb="3">
      <t>ケイサツチョウ</t>
    </rPh>
    <rPh sb="4" eb="6">
      <t>コウツウ</t>
    </rPh>
    <rPh sb="6" eb="8">
      <t>トウケイ</t>
    </rPh>
    <rPh sb="11" eb="12">
      <t>コウ</t>
    </rPh>
    <rPh sb="12" eb="13">
      <t>ザイ</t>
    </rPh>
    <rPh sb="14" eb="16">
      <t>コウツウ</t>
    </rPh>
    <rPh sb="16" eb="18">
      <t>ジコ</t>
    </rPh>
    <rPh sb="18" eb="20">
      <t>ソウゴウ</t>
    </rPh>
    <rPh sb="20" eb="22">
      <t>ブンセキ</t>
    </rPh>
    <rPh sb="27" eb="30">
      <t>ジギョウヨウ</t>
    </rPh>
    <rPh sb="30" eb="33">
      <t>ジドウシャ</t>
    </rPh>
    <rPh sb="34" eb="36">
      <t>コウツウ</t>
    </rPh>
    <rPh sb="36" eb="38">
      <t>ジコ</t>
    </rPh>
    <rPh sb="38" eb="40">
      <t>トウケイ</t>
    </rPh>
    <phoneticPr fontId="5"/>
  </si>
  <si>
    <t>事業用自動車が第1当事者の交通事故における人身事故件数</t>
    <rPh sb="21" eb="23">
      <t>ジンシン</t>
    </rPh>
    <rPh sb="23" eb="25">
      <t>ジコ</t>
    </rPh>
    <rPh sb="25" eb="27">
      <t>ケンスウ</t>
    </rPh>
    <phoneticPr fontId="5"/>
  </si>
  <si>
    <t>警察庁「交通統計」
（公財）交通事故総合分析センター「事業用自動車の交通事故統計」</t>
    <phoneticPr fontId="5"/>
  </si>
  <si>
    <t>調査研究の件数</t>
    <rPh sb="0" eb="2">
      <t>チョウサ</t>
    </rPh>
    <rPh sb="2" eb="4">
      <t>ケンキュウ</t>
    </rPh>
    <rPh sb="5" eb="7">
      <t>ケンスウ</t>
    </rPh>
    <phoneticPr fontId="5"/>
  </si>
  <si>
    <t>回</t>
    <rPh sb="0" eb="1">
      <t>カイ</t>
    </rPh>
    <phoneticPr fontId="5"/>
  </si>
  <si>
    <t>自動車リサイクル部品活用推進啓発ポスター作成</t>
    <rPh sb="0" eb="3">
      <t>ジドウシャ</t>
    </rPh>
    <rPh sb="8" eb="10">
      <t>ブヒン</t>
    </rPh>
    <rPh sb="10" eb="12">
      <t>カツヨウ</t>
    </rPh>
    <rPh sb="12" eb="14">
      <t>スイシン</t>
    </rPh>
    <rPh sb="14" eb="16">
      <t>ケイハツ</t>
    </rPh>
    <rPh sb="20" eb="22">
      <t>サクセイ</t>
    </rPh>
    <phoneticPr fontId="5"/>
  </si>
  <si>
    <t>調査研究執行額（Ｘ）／調査件数（Ｙ）　　　　　　　　　　　　　　</t>
    <rPh sb="0" eb="2">
      <t>チョウサ</t>
    </rPh>
    <rPh sb="2" eb="4">
      <t>ケンキュウ</t>
    </rPh>
    <rPh sb="4" eb="6">
      <t>シッコウ</t>
    </rPh>
    <rPh sb="6" eb="7">
      <t>ガク</t>
    </rPh>
    <rPh sb="11" eb="13">
      <t>チョウサ</t>
    </rPh>
    <rPh sb="13" eb="15">
      <t>ケンスウ</t>
    </rPh>
    <phoneticPr fontId="5"/>
  </si>
  <si>
    <t>ポスター作成額（Ｘ）／作成回数（Ｙ）　</t>
    <rPh sb="4" eb="6">
      <t>サクセイ</t>
    </rPh>
    <rPh sb="6" eb="7">
      <t>ガク</t>
    </rPh>
    <rPh sb="11" eb="13">
      <t>サクセイ</t>
    </rPh>
    <rPh sb="13" eb="15">
      <t>カイスウ</t>
    </rPh>
    <phoneticPr fontId="5"/>
  </si>
  <si>
    <t>百万円</t>
    <rPh sb="0" eb="2">
      <t>ヒャクマン</t>
    </rPh>
    <rPh sb="2" eb="3">
      <t>エン</t>
    </rPh>
    <phoneticPr fontId="5"/>
  </si>
  <si>
    <t>　　Ｘ/Ｙ</t>
    <phoneticPr fontId="5"/>
  </si>
  <si>
    <t>0.0/1</t>
    <phoneticPr fontId="5"/>
  </si>
  <si>
    <t>0.9/1</t>
    <phoneticPr fontId="5"/>
  </si>
  <si>
    <t>3/1</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</si>
  <si>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</si>
  <si>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</si>
  <si>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事業用自動車による事故に関する指標
（①事業用自動車による交通事故死者数）</t>
    <rPh sb="0" eb="3">
      <t>ジギョウヨウ</t>
    </rPh>
    <rPh sb="3" eb="6">
      <t>ジドウシャ</t>
    </rPh>
    <rPh sb="9" eb="11">
      <t>ジコ</t>
    </rPh>
    <rPh sb="12" eb="13">
      <t>カン</t>
    </rPh>
    <rPh sb="15" eb="17">
      <t>シヒョウ</t>
    </rPh>
    <rPh sb="20" eb="23">
      <t>ジギョウヨウ</t>
    </rPh>
    <rPh sb="23" eb="26">
      <t>ジドウシャ</t>
    </rPh>
    <rPh sb="29" eb="31">
      <t>コウツウ</t>
    </rPh>
    <rPh sb="31" eb="33">
      <t>ジコ</t>
    </rPh>
    <rPh sb="33" eb="36">
      <t>シシャスウ</t>
    </rPh>
    <phoneticPr fontId="5"/>
  </si>
  <si>
    <t>事業用自動車による事故に関する指標
（②事業用自動車による人身事故件数）</t>
    <rPh sb="0" eb="3">
      <t>ジギョウヨウ</t>
    </rPh>
    <rPh sb="3" eb="6">
      <t>ジドウシャ</t>
    </rPh>
    <rPh sb="9" eb="11">
      <t>ジコ</t>
    </rPh>
    <rPh sb="12" eb="13">
      <t>カン</t>
    </rPh>
    <rPh sb="15" eb="17">
      <t>シヒョウ</t>
    </rPh>
    <rPh sb="20" eb="23">
      <t>ジギョウヨウ</t>
    </rPh>
    <rPh sb="23" eb="26">
      <t>ジドウシャ</t>
    </rPh>
    <rPh sb="29" eb="31">
      <t>ジンシン</t>
    </rPh>
    <rPh sb="31" eb="33">
      <t>ジコ</t>
    </rPh>
    <rPh sb="33" eb="35">
      <t>ケンスウ</t>
    </rPh>
    <phoneticPr fontId="5"/>
  </si>
  <si>
    <t>件</t>
    <rPh sb="0" eb="1">
      <t>ケン</t>
    </rPh>
    <phoneticPr fontId="5"/>
  </si>
  <si>
    <t>自動車整備事業者に対して自動車リサイクル部品のクレーム状況や保証に関するアンケート調査を実施し、ユーザーにリサイクル部品を利用するよう啓蒙等することで、公共交通の安全確保に貢献。</t>
    <rPh sb="0" eb="3">
      <t>ジドウシャ</t>
    </rPh>
    <rPh sb="3" eb="5">
      <t>セイビ</t>
    </rPh>
    <rPh sb="5" eb="8">
      <t>ジギョウシャ</t>
    </rPh>
    <rPh sb="9" eb="10">
      <t>タイ</t>
    </rPh>
    <rPh sb="12" eb="15">
      <t>ジドウシャ</t>
    </rPh>
    <rPh sb="20" eb="22">
      <t>ブヒン</t>
    </rPh>
    <rPh sb="27" eb="29">
      <t>ジョウキョウ</t>
    </rPh>
    <rPh sb="30" eb="32">
      <t>ホショウ</t>
    </rPh>
    <rPh sb="33" eb="34">
      <t>カン</t>
    </rPh>
    <rPh sb="41" eb="43">
      <t>チョウサ</t>
    </rPh>
    <rPh sb="44" eb="46">
      <t>ジッシ</t>
    </rPh>
    <rPh sb="58" eb="60">
      <t>ブヒン</t>
    </rPh>
    <rPh sb="67" eb="69">
      <t>ケイモウ</t>
    </rPh>
    <rPh sb="69" eb="70">
      <t>トウ</t>
    </rPh>
    <rPh sb="76" eb="78">
      <t>コウキョウ</t>
    </rPh>
    <rPh sb="78" eb="80">
      <t>コウツウ</t>
    </rPh>
    <rPh sb="81" eb="83">
      <t>アンゼン</t>
    </rPh>
    <rPh sb="83" eb="85">
      <t>カクホ</t>
    </rPh>
    <rPh sb="86" eb="88">
      <t>コウケン</t>
    </rPh>
    <phoneticPr fontId="5"/>
  </si>
  <si>
    <t>無</t>
  </si>
  <si>
    <t>‐</t>
  </si>
  <si>
    <t>国民の安全・安心を確保する観点から、自動車に使用するリサイクル部品の品質に対する信頼性が必要である。</t>
    <phoneticPr fontId="5"/>
  </si>
  <si>
    <t>公正・中立な国が品質保証に関与することにより、信頼性が確保され利用の促進を図るものであり、国が実施すべき事業。</t>
    <phoneticPr fontId="5"/>
  </si>
  <si>
    <t>環境問題にも貢献する必要な事業。</t>
    <phoneticPr fontId="5"/>
  </si>
  <si>
    <t>支出先や使途について、常に把握し、必要なものに限定している。</t>
    <phoneticPr fontId="5"/>
  </si>
  <si>
    <t>国民の安全・安心を確保する観点から、自動車に使用するリサイクル部品の品質に対する信頼性が必要である。そのため公正・中立な国が品質保証に関与することにより、信頼性が確保され利用の促進を図るものであり、国が実施すべき事業。
今後の事業執行にあたり、適切な執行が望まれる。</t>
    <phoneticPr fontId="5"/>
  </si>
  <si>
    <t>引き続き、効果的な施策となるよう検討を進める。</t>
    <phoneticPr fontId="5"/>
  </si>
  <si>
    <t>新25-19</t>
    <rPh sb="0" eb="1">
      <t>シン</t>
    </rPh>
    <phoneticPr fontId="5"/>
  </si>
  <si>
    <t>A.社会システム株式会社</t>
    <rPh sb="2" eb="4">
      <t>シャカイ</t>
    </rPh>
    <rPh sb="8" eb="12">
      <t>カブシキガイシャ</t>
    </rPh>
    <phoneticPr fontId="5"/>
  </si>
  <si>
    <t>庁費</t>
    <rPh sb="0" eb="2">
      <t>チョウヒ</t>
    </rPh>
    <phoneticPr fontId="5"/>
  </si>
  <si>
    <t>【一般競争入札】</t>
    <rPh sb="1" eb="3">
      <t>イッパン</t>
    </rPh>
    <rPh sb="3" eb="5">
      <t>キョウソウ</t>
    </rPh>
    <rPh sb="5" eb="7">
      <t>ニュウサツ</t>
    </rPh>
    <phoneticPr fontId="5"/>
  </si>
  <si>
    <t>社会システム株式会社</t>
    <rPh sb="0" eb="2">
      <t>シャカイ</t>
    </rPh>
    <rPh sb="6" eb="10">
      <t>カブシキガイシャ</t>
    </rPh>
    <phoneticPr fontId="5"/>
  </si>
  <si>
    <t>アンケート調査の実施・結果の分析</t>
    <rPh sb="5" eb="7">
      <t>チョウサ</t>
    </rPh>
    <rPh sb="8" eb="10">
      <t>ジッシ</t>
    </rPh>
    <rPh sb="11" eb="13">
      <t>ケッカ</t>
    </rPh>
    <rPh sb="14" eb="16">
      <t>ブンセキ</t>
    </rPh>
    <phoneticPr fontId="5"/>
  </si>
  <si>
    <t>-</t>
    <phoneticPr fontId="5"/>
  </si>
  <si>
    <t>-</t>
    <phoneticPr fontId="5"/>
  </si>
  <si>
    <t>2/1</t>
    <phoneticPr fontId="5"/>
  </si>
  <si>
    <t xml:space="preserve">リサイクル部品の活用の推進のため、ポスターやチラシを作成して周知・啓蒙活動を行う。
リサイクル部品ついて、品質保証方法のガイドライン（案）（品質の悪いリサイクル部品が流通しないようにする。）や必要な情報を自動車ユーザーへ適切に提供するためのガイドライン（案）の検討のための調査を行う。
</t>
    <rPh sb="5" eb="7">
      <t>ブヒン</t>
    </rPh>
    <rPh sb="8" eb="10">
      <t>カツヨウ</t>
    </rPh>
    <rPh sb="11" eb="13">
      <t>スイシン</t>
    </rPh>
    <rPh sb="26" eb="28">
      <t>サクセイ</t>
    </rPh>
    <rPh sb="30" eb="32">
      <t>シュウチ</t>
    </rPh>
    <rPh sb="33" eb="35">
      <t>ケイモウ</t>
    </rPh>
    <rPh sb="35" eb="37">
      <t>カツドウ</t>
    </rPh>
    <rPh sb="38" eb="39">
      <t>オコナ</t>
    </rPh>
    <rPh sb="47" eb="49">
      <t>ブヒン</t>
    </rPh>
    <phoneticPr fontId="5"/>
  </si>
  <si>
    <t>有</t>
  </si>
  <si>
    <t>十分に精査し、必要なものに限定している。</t>
    <rPh sb="0" eb="2">
      <t>ジュウブン</t>
    </rPh>
    <rPh sb="3" eb="5">
      <t>セイサ</t>
    </rPh>
    <rPh sb="7" eb="9">
      <t>ヒツヨウ</t>
    </rPh>
    <rPh sb="13" eb="15">
      <t>ゲンテイ</t>
    </rPh>
    <phoneticPr fontId="5"/>
  </si>
  <si>
    <t>十分に精査し、必要なものに限定している。</t>
    <phoneticPr fontId="5"/>
  </si>
  <si>
    <t>成果目標の達成に向け着実に進展している。</t>
    <rPh sb="0" eb="2">
      <t>セイカ</t>
    </rPh>
    <rPh sb="2" eb="4">
      <t>モクヒョウ</t>
    </rPh>
    <rPh sb="5" eb="7">
      <t>タッセイ</t>
    </rPh>
    <rPh sb="8" eb="9">
      <t>ム</t>
    </rPh>
    <rPh sb="10" eb="12">
      <t>チャクジツ</t>
    </rPh>
    <rPh sb="13" eb="15">
      <t>シンテン</t>
    </rPh>
    <phoneticPr fontId="5"/>
  </si>
  <si>
    <t>リサイクル部品の活用の推進に効果的なものとなっている。</t>
    <rPh sb="5" eb="7">
      <t>ブヒン</t>
    </rPh>
    <rPh sb="8" eb="10">
      <t>カツヨウ</t>
    </rPh>
    <rPh sb="11" eb="13">
      <t>スイシン</t>
    </rPh>
    <rPh sb="14" eb="17">
      <t>コウカテキ</t>
    </rPh>
    <phoneticPr fontId="5"/>
  </si>
  <si>
    <t>リサイクル部品の活用の推進に見合ったものとなっている。</t>
    <rPh sb="14" eb="16">
      <t>ミア</t>
    </rPh>
    <phoneticPr fontId="5"/>
  </si>
  <si>
    <t>リサイクル部品の活用の推進に活用されている。</t>
    <rPh sb="14" eb="16">
      <t>カツヨウ</t>
    </rPh>
    <phoneticPr fontId="5"/>
  </si>
  <si>
    <t>公共交通等安全対策調査費</t>
    <rPh sb="0" eb="2">
      <t>コウキョウ</t>
    </rPh>
    <rPh sb="2" eb="4">
      <t>コウツウ</t>
    </rPh>
    <rPh sb="4" eb="5">
      <t>トウ</t>
    </rPh>
    <rPh sb="5" eb="7">
      <t>アンゼン</t>
    </rPh>
    <rPh sb="7" eb="9">
      <t>タイサク</t>
    </rPh>
    <rPh sb="9" eb="11">
      <t>チョウサ</t>
    </rPh>
    <rPh sb="11" eb="12">
      <t>ヒ</t>
    </rPh>
    <phoneticPr fontId="5"/>
  </si>
  <si>
    <t>事業用自動車の車両故障に起因する重大事故件数</t>
    <rPh sb="0" eb="3">
      <t>ジギョウヨウ</t>
    </rPh>
    <rPh sb="3" eb="6">
      <t>ジドウシャ</t>
    </rPh>
    <rPh sb="7" eb="9">
      <t>シャリョウ</t>
    </rPh>
    <rPh sb="9" eb="11">
      <t>コショウ</t>
    </rPh>
    <rPh sb="12" eb="14">
      <t>キイン</t>
    </rPh>
    <rPh sb="16" eb="18">
      <t>ジュウダイ</t>
    </rPh>
    <rPh sb="18" eb="20">
      <t>ジコ</t>
    </rPh>
    <rPh sb="20" eb="22">
      <t>ケンスウ</t>
    </rPh>
    <phoneticPr fontId="5"/>
  </si>
  <si>
    <t>平成30年度までに事業用自動車が第1当事者の交通事故における人身事故件数を30,000件まで減少させる</t>
    <rPh sb="30" eb="32">
      <t>ジンシン</t>
    </rPh>
    <rPh sb="32" eb="34">
      <t>ジコ</t>
    </rPh>
    <rPh sb="34" eb="36">
      <t>ケンスウ</t>
    </rPh>
    <rPh sb="43" eb="44">
      <t>ケン</t>
    </rPh>
    <phoneticPr fontId="5"/>
  </si>
  <si>
    <t>平成３０年度までに事業用自動車の車両故障に起因する重大事故件数を2,000件まで減少させる</t>
    <rPh sb="0" eb="2">
      <t>ヘイセイ</t>
    </rPh>
    <rPh sb="4" eb="6">
      <t>ネンド</t>
    </rPh>
    <rPh sb="9" eb="12">
      <t>ジギョウヨウ</t>
    </rPh>
    <rPh sb="12" eb="15">
      <t>ジドウシャ</t>
    </rPh>
    <rPh sb="16" eb="18">
      <t>シャリョウ</t>
    </rPh>
    <rPh sb="18" eb="20">
      <t>コショウ</t>
    </rPh>
    <rPh sb="21" eb="23">
      <t>キイン</t>
    </rPh>
    <rPh sb="25" eb="27">
      <t>ジュウダイ</t>
    </rPh>
    <rPh sb="27" eb="29">
      <t>ジコ</t>
    </rPh>
    <rPh sb="29" eb="31">
      <t>ケンスウ</t>
    </rPh>
    <rPh sb="37" eb="38">
      <t>ケン</t>
    </rPh>
    <rPh sb="40" eb="42">
      <t>ゲンショウ</t>
    </rPh>
    <phoneticPr fontId="5"/>
  </si>
  <si>
    <t>自動車運送事業に係る交通事故対策検討会報告書「自動車運送事業用自動車事故統計年報」</t>
    <rPh sb="0" eb="3">
      <t>ジドウシャ</t>
    </rPh>
    <rPh sb="3" eb="5">
      <t>ウンソウ</t>
    </rPh>
    <rPh sb="5" eb="7">
      <t>ジギョウ</t>
    </rPh>
    <rPh sb="8" eb="9">
      <t>カカ</t>
    </rPh>
    <rPh sb="10" eb="12">
      <t>コウツウ</t>
    </rPh>
    <rPh sb="12" eb="14">
      <t>ジコ</t>
    </rPh>
    <rPh sb="14" eb="16">
      <t>タイサク</t>
    </rPh>
    <rPh sb="16" eb="19">
      <t>ケントウカイ</t>
    </rPh>
    <rPh sb="19" eb="22">
      <t>ホウコクショ</t>
    </rPh>
    <rPh sb="23" eb="26">
      <t>ジドウシャ</t>
    </rPh>
    <rPh sb="26" eb="28">
      <t>ウンソウ</t>
    </rPh>
    <rPh sb="28" eb="31">
      <t>ジギョウヨウ</t>
    </rPh>
    <rPh sb="31" eb="34">
      <t>ジドウシャ</t>
    </rPh>
    <rPh sb="34" eb="36">
      <t>ジコ</t>
    </rPh>
    <rPh sb="36" eb="38">
      <t>トウケイ</t>
    </rPh>
    <rPh sb="38" eb="40">
      <t>ネンポウ</t>
    </rPh>
    <phoneticPr fontId="5"/>
  </si>
  <si>
    <t>事業用自動車による車両故障に起因する事故に関する指標
（③事業用自動車による重大事故件数）</t>
    <rPh sb="0" eb="3">
      <t>ジギョウヨウ</t>
    </rPh>
    <rPh sb="3" eb="6">
      <t>ジドウシャ</t>
    </rPh>
    <rPh sb="9" eb="11">
      <t>シャリョウ</t>
    </rPh>
    <rPh sb="11" eb="13">
      <t>コショウ</t>
    </rPh>
    <rPh sb="14" eb="16">
      <t>キイン</t>
    </rPh>
    <rPh sb="18" eb="20">
      <t>ジコ</t>
    </rPh>
    <rPh sb="21" eb="22">
      <t>カン</t>
    </rPh>
    <rPh sb="24" eb="26">
      <t>シヒョウ</t>
    </rPh>
    <rPh sb="29" eb="32">
      <t>ジギョウヨウ</t>
    </rPh>
    <rPh sb="32" eb="35">
      <t>ジドウシャ</t>
    </rPh>
    <rPh sb="38" eb="40">
      <t>ジュウダイ</t>
    </rPh>
    <rPh sb="40" eb="42">
      <t>ジコ</t>
    </rPh>
    <rPh sb="42" eb="44">
      <t>ケンスウ</t>
    </rPh>
    <phoneticPr fontId="5"/>
  </si>
  <si>
    <t>調査結果によると品質保証に関して不安を感じているとの意見があったことから、リサイクル部品の品質に関するＰＲを行い、より効果的なリサイクル部品の活用の推進を図るべき。</t>
    <phoneticPr fontId="5"/>
  </si>
  <si>
    <t>執行等改善</t>
  </si>
  <si>
    <t>所見を踏まえ、リサイクル部品の品質に関するＰＲを行い、リサイクル部品の活用を推進していく。</t>
    <rPh sb="0" eb="2">
      <t>ショケン</t>
    </rPh>
    <rPh sb="3" eb="4">
      <t>フ</t>
    </rPh>
    <rPh sb="12" eb="14">
      <t>ブヒン</t>
    </rPh>
    <rPh sb="15" eb="17">
      <t>ヒンシツ</t>
    </rPh>
    <rPh sb="18" eb="19">
      <t>カン</t>
    </rPh>
    <rPh sb="24" eb="25">
      <t>オコナ</t>
    </rPh>
    <rPh sb="32" eb="34">
      <t>ブヒン</t>
    </rPh>
    <rPh sb="35" eb="37">
      <t>カツヨウ</t>
    </rPh>
    <rPh sb="38" eb="40">
      <t>スイシン</t>
    </rPh>
    <phoneticPr fontId="5"/>
  </si>
  <si>
    <t>課長　平井隆志</t>
    <rPh sb="0" eb="2">
      <t>カチョウ</t>
    </rPh>
    <rPh sb="3" eb="5">
      <t>ヒライ</t>
    </rPh>
    <rPh sb="5" eb="7">
      <t>タカシ</t>
    </rPh>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</si>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</sst>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11206</xdr:rowOff>
    </xdr:from>
    <xdr:to>
      <xdr:col>24</xdr:col>
      <xdr:colOff>50307</xdr:colOff>
      <xdr:row>743</xdr:row>
      <xdr:rowOff>268134</xdr:rowOff>
    </xdr:to>
    <xdr:sp macro="" textlink="">
      <xdr:nvSpPr>
        <xdr:cNvPr id="5" name="正方形/長方形 4"/>
        <xdr:cNvSpPr/>
      </xdr:nvSpPr>
      <xdr:spPr>
        <a:xfrm>
          <a:off x="2200275" y="232878406"/>
          <a:ext cx="2650632" cy="96177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３百万円</a:t>
          </a:r>
          <a:endParaRPr kumimoji="1" lang="en-US" altLang="ja-JP" sz="1100"/>
        </a:p>
      </xdr:txBody>
    </xdr:sp>
    <xdr:clientData/>
  </xdr:twoCellAnchor>
  <xdr:twoCellAnchor>
    <xdr:from>
      <xdr:col>33</xdr:col>
      <xdr:colOff>44824</xdr:colOff>
      <xdr:row>741</xdr:row>
      <xdr:rowOff>0</xdr:rowOff>
    </xdr:from>
    <xdr:to>
      <xdr:col>46</xdr:col>
      <xdr:colOff>95130</xdr:colOff>
      <xdr:row>743</xdr:row>
      <xdr:rowOff>256928</xdr:rowOff>
    </xdr:to>
    <xdr:sp macro="" textlink="">
      <xdr:nvSpPr>
        <xdr:cNvPr id="6" name="正方形/長方形 5"/>
        <xdr:cNvSpPr/>
      </xdr:nvSpPr>
      <xdr:spPr bwMode="auto">
        <a:xfrm>
          <a:off x="6645649" y="232867200"/>
          <a:ext cx="2650631" cy="961778"/>
        </a:xfrm>
        <a:prstGeom prst="rect">
          <a:avLst/>
        </a:prstGeom>
        <a:solidFill>
          <a:srgbClr val="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ysClr val="windowText" lastClr="000000"/>
              </a:solidFill>
            </a:rPr>
            <a:t>Ａ．社会システム株式会社</a:t>
          </a:r>
          <a:endParaRPr kumimoji="1" lang="en-US" altLang="ja-JP" sz="1100" baseline="0">
            <a:solidFill>
              <a:sysClr val="windowText" lastClr="000000"/>
            </a:solidFill>
          </a:endParaRPr>
        </a:p>
        <a:p>
          <a:pPr algn="ctr"/>
          <a:r>
            <a:rPr kumimoji="1" lang="ja-JP" altLang="en-US" sz="1100" baseline="0">
              <a:solidFill>
                <a:sysClr val="windowText" lastClr="000000"/>
              </a:solidFill>
            </a:rPr>
            <a:t>３百万円</a:t>
          </a:r>
          <a:endParaRPr kumimoji="1" lang="en-US" altLang="ja-JP" sz="1100" baseline="0">
            <a:solidFill>
              <a:sysClr val="windowText" lastClr="000000"/>
            </a:solidFill>
          </a:endParaRPr>
        </a:p>
      </xdr:txBody>
    </xdr:sp>
    <xdr:clientData/>
  </xdr:twoCellAnchor>
  <xdr:twoCellAnchor>
    <xdr:from>
      <xdr:col>24</xdr:col>
      <xdr:colOff>56434</xdr:colOff>
      <xdr:row>742</xdr:row>
      <xdr:rowOff>96931</xdr:rowOff>
    </xdr:from>
    <xdr:to>
      <xdr:col>33</xdr:col>
      <xdr:colOff>46364</xdr:colOff>
      <xdr:row>742</xdr:row>
      <xdr:rowOff>96931</xdr:rowOff>
    </xdr:to>
    <xdr:cxnSp macro="">
      <xdr:nvCxnSpPr>
        <xdr:cNvPr id="7" name="直線矢印コネクタ 6"/>
        <xdr:cNvCxnSpPr/>
      </xdr:nvCxnSpPr>
      <xdr:spPr>
        <a:xfrm flipV="1">
          <a:off x="4857034" y="119683306"/>
          <a:ext cx="179015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0" zoomScaleNormal="75" zoomScaleSheetLayoutView="70" zoomScalePageLayoutView="85" workbookViewId="0">
      <selection activeCell="AR13" sqref="AR13:AX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160</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551</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70</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608</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549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550</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591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v>
      </c>
      <c r="Q13" s="183"/>
      <c r="R13" s="183"/>
      <c r="S13" s="183"/>
      <c r="T13" s="183"/>
      <c r="U13" s="183"/>
      <c r="V13" s="184"/>
      <c r="W13" s="182">
        <v>3</v>
      </c>
      <c r="X13" s="183"/>
      <c r="Y13" s="183"/>
      <c r="Z13" s="183"/>
      <c r="AA13" s="183"/>
      <c r="AB13" s="183"/>
      <c r="AC13" s="184"/>
      <c r="AD13" s="182">
        <v>3</v>
      </c>
      <c r="AE13" s="183"/>
      <c r="AF13" s="183"/>
      <c r="AG13" s="183"/>
      <c r="AH13" s="183"/>
      <c r="AI13" s="183"/>
      <c r="AJ13" s="184"/>
      <c r="AK13" s="182">
        <v>2</v>
      </c>
      <c r="AL13" s="183"/>
      <c r="AM13" s="183"/>
      <c r="AN13" s="183"/>
      <c r="AO13" s="183"/>
      <c r="AP13" s="183"/>
      <c r="AQ13" s="184"/>
      <c r="AR13" s="179">
        <v>2</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549</v>
      </c>
      <c r="Q14" s="183"/>
      <c r="R14" s="183"/>
      <c r="S14" s="183"/>
      <c r="T14" s="183"/>
      <c r="U14" s="183"/>
      <c r="V14" s="184"/>
      <c r="W14" s="182" t="s">
        <v>549</v>
      </c>
      <c r="X14" s="183"/>
      <c r="Y14" s="183"/>
      <c r="Z14" s="183"/>
      <c r="AA14" s="183"/>
      <c r="AB14" s="183"/>
      <c r="AC14" s="184"/>
      <c r="AD14" s="182" t="s">
        <v>549</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549</v>
      </c>
      <c r="Q15" s="183"/>
      <c r="R15" s="183"/>
      <c r="S15" s="183"/>
      <c r="T15" s="183"/>
      <c r="U15" s="183"/>
      <c r="V15" s="184"/>
      <c r="W15" s="182" t="s">
        <v>549</v>
      </c>
      <c r="X15" s="183"/>
      <c r="Y15" s="183"/>
      <c r="Z15" s="183"/>
      <c r="AA15" s="183"/>
      <c r="AB15" s="183"/>
      <c r="AC15" s="184"/>
      <c r="AD15" s="182" t="s">
        <v>549</v>
      </c>
      <c r="AE15" s="183"/>
      <c r="AF15" s="183"/>
      <c r="AG15" s="183"/>
      <c r="AH15" s="183"/>
      <c r="AI15" s="183"/>
      <c r="AJ15" s="184"/>
      <c r="AK15" s="182" t="s">
        <v>549</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549</v>
      </c>
      <c r="Q16" s="183"/>
      <c r="R16" s="183"/>
      <c r="S16" s="183"/>
      <c r="T16" s="183"/>
      <c r="U16" s="183"/>
      <c r="V16" s="184"/>
      <c r="W16" s="182" t="s">
        <v>549</v>
      </c>
      <c r="X16" s="183"/>
      <c r="Y16" s="183"/>
      <c r="Z16" s="183"/>
      <c r="AA16" s="183"/>
      <c r="AB16" s="183"/>
      <c r="AC16" s="184"/>
      <c r="AD16" s="182" t="s">
        <v>549</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549</v>
      </c>
      <c r="Q17" s="183"/>
      <c r="R17" s="183"/>
      <c r="S17" s="183"/>
      <c r="T17" s="183"/>
      <c r="U17" s="183"/>
      <c r="V17" s="184"/>
      <c r="W17" s="182" t="s">
        <v>549</v>
      </c>
      <c r="X17" s="183"/>
      <c r="Y17" s="183"/>
      <c r="Z17" s="183"/>
      <c r="AA17" s="183"/>
      <c r="AB17" s="183"/>
      <c r="AC17" s="184"/>
      <c r="AD17" s="182" t="s">
        <v>549</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v>
      </c>
      <c r="Q18" s="204"/>
      <c r="R18" s="204"/>
      <c r="S18" s="204"/>
      <c r="T18" s="204"/>
      <c r="U18" s="204"/>
      <c r="V18" s="205"/>
      <c r="W18" s="203">
        <f>SUM(W13:AC17)</f>
        <v>3</v>
      </c>
      <c r="X18" s="204"/>
      <c r="Y18" s="204"/>
      <c r="Z18" s="204"/>
      <c r="AA18" s="204"/>
      <c r="AB18" s="204"/>
      <c r="AC18" s="205"/>
      <c r="AD18" s="203">
        <f>SUM(AD13:AJ17)</f>
        <v>3</v>
      </c>
      <c r="AE18" s="204"/>
      <c r="AF18" s="204"/>
      <c r="AG18" s="204"/>
      <c r="AH18" s="204"/>
      <c r="AI18" s="204"/>
      <c r="AJ18" s="205"/>
      <c r="AK18" s="203">
        <f>SUM(AK13:AQ17)</f>
        <v>2</v>
      </c>
      <c r="AL18" s="204"/>
      <c r="AM18" s="204"/>
      <c r="AN18" s="204"/>
      <c r="AO18" s="204"/>
      <c r="AP18" s="204"/>
      <c r="AQ18" s="205"/>
      <c r="AR18" s="203">
        <f>SUM(AR13:AX17)</f>
        <v>2</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0.9</v>
      </c>
      <c r="X19" s="183"/>
      <c r="Y19" s="183"/>
      <c r="Z19" s="183"/>
      <c r="AA19" s="183"/>
      <c r="AB19" s="183"/>
      <c r="AC19" s="184"/>
      <c r="AD19" s="182">
        <v>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v>
      </c>
      <c r="Q20" s="509"/>
      <c r="R20" s="509"/>
      <c r="S20" s="509"/>
      <c r="T20" s="509"/>
      <c r="U20" s="509"/>
      <c r="V20" s="509"/>
      <c r="W20" s="509">
        <f t="shared" ref="W20" si="0">IF(W18=0, "-", SUM(W19)/W18)</f>
        <v>0.3</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f t="shared" ref="W21" si="2">IF(W19=0, "-", SUM(W19)/SUM(W13,W14))</f>
        <v>0.3</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599</v>
      </c>
      <c r="H23" s="148"/>
      <c r="I23" s="148"/>
      <c r="J23" s="148"/>
      <c r="K23" s="148"/>
      <c r="L23" s="148"/>
      <c r="M23" s="148"/>
      <c r="N23" s="148"/>
      <c r="O23" s="149"/>
      <c r="P23" s="179">
        <v>2</v>
      </c>
      <c r="Q23" s="180"/>
      <c r="R23" s="180"/>
      <c r="S23" s="180"/>
      <c r="T23" s="180"/>
      <c r="U23" s="180"/>
      <c r="V23" s="181"/>
      <c r="W23" s="179">
        <v>2</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v>
      </c>
      <c r="Q29" s="207"/>
      <c r="R29" s="207"/>
      <c r="S29" s="207"/>
      <c r="T29" s="207"/>
      <c r="U29" s="207"/>
      <c r="V29" s="208"/>
      <c r="W29" s="206">
        <f>AR13</f>
        <v>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30</v>
      </c>
      <c r="AV31" s="265"/>
      <c r="AW31" s="368" t="s">
        <v>301</v>
      </c>
      <c r="AX31" s="369"/>
    </row>
    <row r="32" spans="1:50" ht="23.25" customHeight="1" x14ac:dyDescent="0.15">
      <c r="A32" s="536"/>
      <c r="B32" s="534"/>
      <c r="C32" s="534"/>
      <c r="D32" s="534"/>
      <c r="E32" s="534"/>
      <c r="F32" s="535"/>
      <c r="G32" s="510" t="s">
        <v>554</v>
      </c>
      <c r="H32" s="511"/>
      <c r="I32" s="511"/>
      <c r="J32" s="511"/>
      <c r="K32" s="511"/>
      <c r="L32" s="511"/>
      <c r="M32" s="511"/>
      <c r="N32" s="511"/>
      <c r="O32" s="512"/>
      <c r="P32" s="121" t="s">
        <v>552</v>
      </c>
      <c r="Q32" s="121"/>
      <c r="R32" s="121"/>
      <c r="S32" s="121"/>
      <c r="T32" s="121"/>
      <c r="U32" s="121"/>
      <c r="V32" s="121"/>
      <c r="W32" s="121"/>
      <c r="X32" s="212"/>
      <c r="Y32" s="335" t="s">
        <v>13</v>
      </c>
      <c r="Z32" s="519"/>
      <c r="AA32" s="520"/>
      <c r="AB32" s="521" t="s">
        <v>553</v>
      </c>
      <c r="AC32" s="521"/>
      <c r="AD32" s="521"/>
      <c r="AE32" s="348">
        <v>421</v>
      </c>
      <c r="AF32" s="349"/>
      <c r="AG32" s="349"/>
      <c r="AH32" s="349"/>
      <c r="AI32" s="348">
        <v>403</v>
      </c>
      <c r="AJ32" s="349"/>
      <c r="AK32" s="349"/>
      <c r="AL32" s="349"/>
      <c r="AM32" s="348">
        <v>363</v>
      </c>
      <c r="AN32" s="349"/>
      <c r="AO32" s="349"/>
      <c r="AP32" s="349"/>
      <c r="AQ32" s="189"/>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553</v>
      </c>
      <c r="AC33" s="491"/>
      <c r="AD33" s="491"/>
      <c r="AE33" s="348">
        <v>250</v>
      </c>
      <c r="AF33" s="349"/>
      <c r="AG33" s="349"/>
      <c r="AH33" s="349"/>
      <c r="AI33" s="348">
        <v>250</v>
      </c>
      <c r="AJ33" s="349"/>
      <c r="AK33" s="349"/>
      <c r="AL33" s="349"/>
      <c r="AM33" s="348">
        <v>250</v>
      </c>
      <c r="AN33" s="349"/>
      <c r="AO33" s="349"/>
      <c r="AP33" s="349"/>
      <c r="AQ33" s="189"/>
      <c r="AR33" s="190"/>
      <c r="AS33" s="190"/>
      <c r="AT33" s="191"/>
      <c r="AU33" s="349">
        <v>250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35</v>
      </c>
      <c r="AF34" s="349"/>
      <c r="AG34" s="349"/>
      <c r="AH34" s="349"/>
      <c r="AI34" s="348">
        <v>42</v>
      </c>
      <c r="AJ34" s="349"/>
      <c r="AK34" s="349"/>
      <c r="AL34" s="349"/>
      <c r="AM34" s="348">
        <v>57</v>
      </c>
      <c r="AN34" s="349"/>
      <c r="AO34" s="349"/>
      <c r="AP34" s="349"/>
      <c r="AQ34" s="189"/>
      <c r="AR34" s="190"/>
      <c r="AS34" s="190"/>
      <c r="AT34" s="191"/>
      <c r="AU34" s="349"/>
      <c r="AV34" s="349"/>
      <c r="AW34" s="349"/>
      <c r="AX34" s="365"/>
    </row>
    <row r="35" spans="1:50" ht="23.25" customHeight="1" x14ac:dyDescent="0.15">
      <c r="A35" s="872" t="s">
        <v>538</v>
      </c>
      <c r="B35" s="873"/>
      <c r="C35" s="873"/>
      <c r="D35" s="873"/>
      <c r="E35" s="873"/>
      <c r="F35" s="874"/>
      <c r="G35" s="878" t="s">
        <v>555</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v>30</v>
      </c>
      <c r="AV38" s="265"/>
      <c r="AW38" s="368" t="s">
        <v>301</v>
      </c>
      <c r="AX38" s="369"/>
    </row>
    <row r="39" spans="1:50" ht="23.25" customHeight="1" x14ac:dyDescent="0.15">
      <c r="A39" s="536"/>
      <c r="B39" s="534"/>
      <c r="C39" s="534"/>
      <c r="D39" s="534"/>
      <c r="E39" s="534"/>
      <c r="F39" s="535"/>
      <c r="G39" s="510" t="s">
        <v>601</v>
      </c>
      <c r="H39" s="511"/>
      <c r="I39" s="511"/>
      <c r="J39" s="511"/>
      <c r="K39" s="511"/>
      <c r="L39" s="511"/>
      <c r="M39" s="511"/>
      <c r="N39" s="511"/>
      <c r="O39" s="512"/>
      <c r="P39" s="121" t="s">
        <v>556</v>
      </c>
      <c r="Q39" s="121"/>
      <c r="R39" s="121"/>
      <c r="S39" s="121"/>
      <c r="T39" s="121"/>
      <c r="U39" s="121"/>
      <c r="V39" s="121"/>
      <c r="W39" s="121"/>
      <c r="X39" s="212"/>
      <c r="Y39" s="335" t="s">
        <v>13</v>
      </c>
      <c r="Z39" s="519"/>
      <c r="AA39" s="520"/>
      <c r="AB39" s="521" t="s">
        <v>572</v>
      </c>
      <c r="AC39" s="521"/>
      <c r="AD39" s="521"/>
      <c r="AE39" s="348">
        <v>39649</v>
      </c>
      <c r="AF39" s="349"/>
      <c r="AG39" s="349"/>
      <c r="AH39" s="349"/>
      <c r="AI39" s="348">
        <v>36499</v>
      </c>
      <c r="AJ39" s="349"/>
      <c r="AK39" s="349"/>
      <c r="AL39" s="349"/>
      <c r="AM39" s="348">
        <v>33336</v>
      </c>
      <c r="AN39" s="349"/>
      <c r="AO39" s="349"/>
      <c r="AP39" s="349"/>
      <c r="AQ39" s="189"/>
      <c r="AR39" s="190"/>
      <c r="AS39" s="190"/>
      <c r="AT39" s="191"/>
      <c r="AU39" s="349"/>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572</v>
      </c>
      <c r="AC40" s="491"/>
      <c r="AD40" s="491"/>
      <c r="AE40" s="348">
        <v>30000</v>
      </c>
      <c r="AF40" s="349"/>
      <c r="AG40" s="349"/>
      <c r="AH40" s="349"/>
      <c r="AI40" s="348">
        <v>30000</v>
      </c>
      <c r="AJ40" s="349"/>
      <c r="AK40" s="349"/>
      <c r="AL40" s="349"/>
      <c r="AM40" s="348">
        <v>30000</v>
      </c>
      <c r="AN40" s="349"/>
      <c r="AO40" s="349"/>
      <c r="AP40" s="349"/>
      <c r="AQ40" s="189"/>
      <c r="AR40" s="190"/>
      <c r="AS40" s="190"/>
      <c r="AT40" s="191"/>
      <c r="AU40" s="349">
        <v>30000</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v>63</v>
      </c>
      <c r="AF41" s="349"/>
      <c r="AG41" s="349"/>
      <c r="AH41" s="349"/>
      <c r="AI41" s="348">
        <v>75</v>
      </c>
      <c r="AJ41" s="349"/>
      <c r="AK41" s="349"/>
      <c r="AL41" s="349"/>
      <c r="AM41" s="348">
        <v>87</v>
      </c>
      <c r="AN41" s="349"/>
      <c r="AO41" s="349"/>
      <c r="AP41" s="349"/>
      <c r="AQ41" s="189"/>
      <c r="AR41" s="190"/>
      <c r="AS41" s="190"/>
      <c r="AT41" s="191"/>
      <c r="AU41" s="349"/>
      <c r="AV41" s="349"/>
      <c r="AW41" s="349"/>
      <c r="AX41" s="365"/>
    </row>
    <row r="42" spans="1:50" ht="23.25" customHeight="1" x14ac:dyDescent="0.15">
      <c r="A42" s="872" t="s">
        <v>538</v>
      </c>
      <c r="B42" s="873"/>
      <c r="C42" s="873"/>
      <c r="D42" s="873"/>
      <c r="E42" s="873"/>
      <c r="F42" s="874"/>
      <c r="G42" s="878" t="s">
        <v>557</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v>30</v>
      </c>
      <c r="AV45" s="265"/>
      <c r="AW45" s="368" t="s">
        <v>301</v>
      </c>
      <c r="AX45" s="369"/>
    </row>
    <row r="46" spans="1:50" ht="23.25" customHeight="1" x14ac:dyDescent="0.15">
      <c r="A46" s="536"/>
      <c r="B46" s="534"/>
      <c r="C46" s="534"/>
      <c r="D46" s="534"/>
      <c r="E46" s="534"/>
      <c r="F46" s="535"/>
      <c r="G46" s="510" t="s">
        <v>602</v>
      </c>
      <c r="H46" s="511"/>
      <c r="I46" s="511"/>
      <c r="J46" s="511"/>
      <c r="K46" s="511"/>
      <c r="L46" s="511"/>
      <c r="M46" s="511"/>
      <c r="N46" s="511"/>
      <c r="O46" s="512"/>
      <c r="P46" s="121" t="s">
        <v>600</v>
      </c>
      <c r="Q46" s="121"/>
      <c r="R46" s="121"/>
      <c r="S46" s="121"/>
      <c r="T46" s="121"/>
      <c r="U46" s="121"/>
      <c r="V46" s="121"/>
      <c r="W46" s="121"/>
      <c r="X46" s="212"/>
      <c r="Y46" s="335" t="s">
        <v>13</v>
      </c>
      <c r="Z46" s="519"/>
      <c r="AA46" s="520"/>
      <c r="AB46" s="521" t="s">
        <v>609</v>
      </c>
      <c r="AC46" s="521"/>
      <c r="AD46" s="521"/>
      <c r="AE46" s="348"/>
      <c r="AF46" s="349"/>
      <c r="AG46" s="349"/>
      <c r="AH46" s="349"/>
      <c r="AI46" s="348"/>
      <c r="AJ46" s="349"/>
      <c r="AK46" s="349"/>
      <c r="AL46" s="349"/>
      <c r="AM46" s="348">
        <v>2395</v>
      </c>
      <c r="AN46" s="349"/>
      <c r="AO46" s="349"/>
      <c r="AP46" s="349"/>
      <c r="AQ46" s="189"/>
      <c r="AR46" s="190"/>
      <c r="AS46" s="190"/>
      <c r="AT46" s="191"/>
      <c r="AU46" s="349"/>
      <c r="AV46" s="349"/>
      <c r="AW46" s="349"/>
      <c r="AX46" s="365"/>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609</v>
      </c>
      <c r="AC47" s="491"/>
      <c r="AD47" s="491"/>
      <c r="AE47" s="348"/>
      <c r="AF47" s="349"/>
      <c r="AG47" s="349"/>
      <c r="AH47" s="349"/>
      <c r="AI47" s="348"/>
      <c r="AJ47" s="349"/>
      <c r="AK47" s="349"/>
      <c r="AL47" s="349"/>
      <c r="AM47" s="348">
        <v>2000</v>
      </c>
      <c r="AN47" s="349"/>
      <c r="AO47" s="349"/>
      <c r="AP47" s="349"/>
      <c r="AQ47" s="189"/>
      <c r="AR47" s="190"/>
      <c r="AS47" s="190"/>
      <c r="AT47" s="191"/>
      <c r="AU47" s="349">
        <v>2000</v>
      </c>
      <c r="AV47" s="349"/>
      <c r="AW47" s="349"/>
      <c r="AX47" s="365"/>
    </row>
    <row r="48" spans="1:50" ht="23.2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customHeight="1" x14ac:dyDescent="0.15">
      <c r="A49" s="872" t="s">
        <v>538</v>
      </c>
      <c r="B49" s="873"/>
      <c r="C49" s="873"/>
      <c r="D49" s="873"/>
      <c r="E49" s="873"/>
      <c r="F49" s="874"/>
      <c r="G49" s="878" t="s">
        <v>603</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558</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559</v>
      </c>
      <c r="AC101" s="521"/>
      <c r="AD101" s="521"/>
      <c r="AE101" s="348">
        <v>1</v>
      </c>
      <c r="AF101" s="349"/>
      <c r="AG101" s="349"/>
      <c r="AH101" s="350"/>
      <c r="AI101" s="348" t="s">
        <v>549</v>
      </c>
      <c r="AJ101" s="349"/>
      <c r="AK101" s="349"/>
      <c r="AL101" s="350"/>
      <c r="AM101" s="348">
        <v>1</v>
      </c>
      <c r="AN101" s="349"/>
      <c r="AO101" s="349"/>
      <c r="AP101" s="350"/>
      <c r="AQ101" s="348" t="s">
        <v>549</v>
      </c>
      <c r="AR101" s="349"/>
      <c r="AS101" s="349"/>
      <c r="AT101" s="350"/>
      <c r="AU101" s="348" t="s">
        <v>549</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559</v>
      </c>
      <c r="AC102" s="521"/>
      <c r="AD102" s="521"/>
      <c r="AE102" s="325">
        <v>1</v>
      </c>
      <c r="AF102" s="325"/>
      <c r="AG102" s="325"/>
      <c r="AH102" s="325"/>
      <c r="AI102" s="325" t="s">
        <v>549</v>
      </c>
      <c r="AJ102" s="325"/>
      <c r="AK102" s="325"/>
      <c r="AL102" s="325"/>
      <c r="AM102" s="325">
        <v>1</v>
      </c>
      <c r="AN102" s="325"/>
      <c r="AO102" s="325"/>
      <c r="AP102" s="325"/>
      <c r="AQ102" s="869" t="s">
        <v>549</v>
      </c>
      <c r="AR102" s="870"/>
      <c r="AS102" s="870"/>
      <c r="AT102" s="871"/>
      <c r="AU102" s="869" t="s">
        <v>549</v>
      </c>
      <c r="AV102" s="870"/>
      <c r="AW102" s="870"/>
      <c r="AX102" s="871"/>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customHeight="1" x14ac:dyDescent="0.15">
      <c r="A104" s="470"/>
      <c r="B104" s="471"/>
      <c r="C104" s="471"/>
      <c r="D104" s="471"/>
      <c r="E104" s="471"/>
      <c r="F104" s="472"/>
      <c r="G104" s="121" t="s">
        <v>560</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559</v>
      </c>
      <c r="AC104" s="456"/>
      <c r="AD104" s="457"/>
      <c r="AE104" s="325" t="s">
        <v>549</v>
      </c>
      <c r="AF104" s="325"/>
      <c r="AG104" s="325"/>
      <c r="AH104" s="325"/>
      <c r="AI104" s="325">
        <v>1</v>
      </c>
      <c r="AJ104" s="325"/>
      <c r="AK104" s="325"/>
      <c r="AL104" s="325"/>
      <c r="AM104" s="325" t="s">
        <v>549</v>
      </c>
      <c r="AN104" s="325"/>
      <c r="AO104" s="325"/>
      <c r="AP104" s="325"/>
      <c r="AQ104" s="348" t="s">
        <v>588</v>
      </c>
      <c r="AR104" s="349"/>
      <c r="AS104" s="349"/>
      <c r="AT104" s="350"/>
      <c r="AU104" s="348" t="s">
        <v>589</v>
      </c>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559</v>
      </c>
      <c r="AC105" s="323"/>
      <c r="AD105" s="324"/>
      <c r="AE105" s="325" t="s">
        <v>549</v>
      </c>
      <c r="AF105" s="325"/>
      <c r="AG105" s="325"/>
      <c r="AH105" s="325"/>
      <c r="AI105" s="325">
        <v>1</v>
      </c>
      <c r="AJ105" s="325"/>
      <c r="AK105" s="325"/>
      <c r="AL105" s="325"/>
      <c r="AM105" s="325" t="s">
        <v>549</v>
      </c>
      <c r="AN105" s="325"/>
      <c r="AO105" s="325"/>
      <c r="AP105" s="325"/>
      <c r="AQ105" s="348">
        <v>1</v>
      </c>
      <c r="AR105" s="349"/>
      <c r="AS105" s="349"/>
      <c r="AT105" s="350"/>
      <c r="AU105" s="869">
        <v>1</v>
      </c>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563</v>
      </c>
      <c r="AC116" s="280"/>
      <c r="AD116" s="281"/>
      <c r="AE116" s="325">
        <v>0</v>
      </c>
      <c r="AF116" s="325"/>
      <c r="AG116" s="325"/>
      <c r="AH116" s="325"/>
      <c r="AI116" s="325" t="s">
        <v>549</v>
      </c>
      <c r="AJ116" s="325"/>
      <c r="AK116" s="325"/>
      <c r="AL116" s="325"/>
      <c r="AM116" s="325">
        <v>3</v>
      </c>
      <c r="AN116" s="325"/>
      <c r="AO116" s="325"/>
      <c r="AP116" s="325"/>
      <c r="AQ116" s="348" t="s">
        <v>589</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564</v>
      </c>
      <c r="AC117" s="339"/>
      <c r="AD117" s="340"/>
      <c r="AE117" s="285" t="s">
        <v>565</v>
      </c>
      <c r="AF117" s="285"/>
      <c r="AG117" s="285"/>
      <c r="AH117" s="285"/>
      <c r="AI117" s="285" t="s">
        <v>549</v>
      </c>
      <c r="AJ117" s="285"/>
      <c r="AK117" s="285"/>
      <c r="AL117" s="285"/>
      <c r="AM117" s="285" t="s">
        <v>567</v>
      </c>
      <c r="AN117" s="285"/>
      <c r="AO117" s="285"/>
      <c r="AP117" s="285"/>
      <c r="AQ117" s="285" t="s">
        <v>589</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customHeight="1" x14ac:dyDescent="0.15">
      <c r="A119" s="271"/>
      <c r="B119" s="272"/>
      <c r="C119" s="272"/>
      <c r="D119" s="272"/>
      <c r="E119" s="272"/>
      <c r="F119" s="273"/>
      <c r="G119" s="301" t="s">
        <v>562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563</v>
      </c>
      <c r="AC119" s="280"/>
      <c r="AD119" s="281"/>
      <c r="AE119" s="325" t="s">
        <v>549</v>
      </c>
      <c r="AF119" s="325"/>
      <c r="AG119" s="325"/>
      <c r="AH119" s="325"/>
      <c r="AI119" s="325">
        <v>0.9</v>
      </c>
      <c r="AJ119" s="325"/>
      <c r="AK119" s="325"/>
      <c r="AL119" s="325"/>
      <c r="AM119" s="325" t="s">
        <v>549</v>
      </c>
      <c r="AN119" s="325"/>
      <c r="AO119" s="325"/>
      <c r="AP119" s="325"/>
      <c r="AQ119" s="325">
        <v>2</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564</v>
      </c>
      <c r="AC120" s="339"/>
      <c r="AD120" s="340"/>
      <c r="AE120" s="285" t="s">
        <v>549</v>
      </c>
      <c r="AF120" s="285"/>
      <c r="AG120" s="285"/>
      <c r="AH120" s="285"/>
      <c r="AI120" s="285" t="s">
        <v>566</v>
      </c>
      <c r="AJ120" s="285"/>
      <c r="AK120" s="285"/>
      <c r="AL120" s="285"/>
      <c r="AM120" s="285" t="s">
        <v>549</v>
      </c>
      <c r="AN120" s="285"/>
      <c r="AO120" s="285"/>
      <c r="AP120" s="285"/>
      <c r="AQ120" s="285" t="s">
        <v>590</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30</v>
      </c>
      <c r="AV133" s="198"/>
      <c r="AW133" s="132" t="s">
        <v>301</v>
      </c>
      <c r="AX133" s="210"/>
    </row>
    <row r="134" spans="1:50" ht="39.75" customHeight="1" x14ac:dyDescent="0.15">
      <c r="A134" s="1002"/>
      <c r="B134" s="236"/>
      <c r="C134" s="235"/>
      <c r="D134" s="236"/>
      <c r="E134" s="235"/>
      <c r="F134" s="297"/>
      <c r="G134" s="211" t="s">
        <v>570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553</v>
      </c>
      <c r="AC134" s="188"/>
      <c r="AD134" s="188"/>
      <c r="AE134" s="266">
        <v>421</v>
      </c>
      <c r="AF134" s="190"/>
      <c r="AG134" s="190"/>
      <c r="AH134" s="190"/>
      <c r="AI134" s="266">
        <v>403</v>
      </c>
      <c r="AJ134" s="190"/>
      <c r="AK134" s="190"/>
      <c r="AL134" s="190"/>
      <c r="AM134" s="266">
        <v>363</v>
      </c>
      <c r="AN134" s="190"/>
      <c r="AO134" s="190"/>
      <c r="AP134" s="190"/>
      <c r="AQ134" s="266"/>
      <c r="AR134" s="190"/>
      <c r="AS134" s="190"/>
      <c r="AT134" s="190"/>
      <c r="AU134" s="266">
        <v>250</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553</v>
      </c>
      <c r="AC135" s="202"/>
      <c r="AD135" s="202"/>
      <c r="AE135" s="266">
        <v>250</v>
      </c>
      <c r="AF135" s="190"/>
      <c r="AG135" s="190"/>
      <c r="AH135" s="190"/>
      <c r="AI135" s="266">
        <v>250</v>
      </c>
      <c r="AJ135" s="190"/>
      <c r="AK135" s="190"/>
      <c r="AL135" s="190"/>
      <c r="AM135" s="266">
        <v>250</v>
      </c>
      <c r="AN135" s="190"/>
      <c r="AO135" s="190"/>
      <c r="AP135" s="190"/>
      <c r="AQ135" s="266"/>
      <c r="AR135" s="190"/>
      <c r="AS135" s="190"/>
      <c r="AT135" s="190"/>
      <c r="AU135" s="266">
        <v>250</v>
      </c>
      <c r="AV135" s="190"/>
      <c r="AW135" s="190"/>
      <c r="AX135" s="192"/>
    </row>
    <row r="136" spans="1:50" ht="18.75"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v>30</v>
      </c>
      <c r="AV137" s="198"/>
      <c r="AW137" s="132" t="s">
        <v>301</v>
      </c>
      <c r="AX137" s="210"/>
    </row>
    <row r="138" spans="1:50" ht="39.75" customHeight="1" x14ac:dyDescent="0.15">
      <c r="A138" s="1002"/>
      <c r="B138" s="236"/>
      <c r="C138" s="235"/>
      <c r="D138" s="236"/>
      <c r="E138" s="235"/>
      <c r="F138" s="297"/>
      <c r="G138" s="211" t="s">
        <v>571</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572</v>
      </c>
      <c r="AC138" s="188"/>
      <c r="AD138" s="188"/>
      <c r="AE138" s="266">
        <v>39649</v>
      </c>
      <c r="AF138" s="190"/>
      <c r="AG138" s="190"/>
      <c r="AH138" s="190"/>
      <c r="AI138" s="266">
        <v>36499</v>
      </c>
      <c r="AJ138" s="190"/>
      <c r="AK138" s="190"/>
      <c r="AL138" s="190"/>
      <c r="AM138" s="266">
        <v>33336</v>
      </c>
      <c r="AN138" s="190"/>
      <c r="AO138" s="190"/>
      <c r="AP138" s="190"/>
      <c r="AQ138" s="266"/>
      <c r="AR138" s="190"/>
      <c r="AS138" s="190"/>
      <c r="AT138" s="190"/>
      <c r="AU138" s="266">
        <v>30000</v>
      </c>
      <c r="AV138" s="190"/>
      <c r="AW138" s="190"/>
      <c r="AX138" s="192"/>
    </row>
    <row r="139" spans="1:50" ht="39.75"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572</v>
      </c>
      <c r="AC139" s="202"/>
      <c r="AD139" s="202"/>
      <c r="AE139" s="266">
        <v>30000</v>
      </c>
      <c r="AF139" s="190"/>
      <c r="AG139" s="190"/>
      <c r="AH139" s="190"/>
      <c r="AI139" s="266">
        <v>30000</v>
      </c>
      <c r="AJ139" s="190"/>
      <c r="AK139" s="190"/>
      <c r="AL139" s="190"/>
      <c r="AM139" s="266">
        <v>30000</v>
      </c>
      <c r="AN139" s="190"/>
      <c r="AO139" s="190"/>
      <c r="AP139" s="190"/>
      <c r="AQ139" s="266"/>
      <c r="AR139" s="190"/>
      <c r="AS139" s="190"/>
      <c r="AT139" s="190"/>
      <c r="AU139" s="266">
        <v>30000</v>
      </c>
      <c r="AV139" s="190"/>
      <c r="AW139" s="190"/>
      <c r="AX139" s="192"/>
    </row>
    <row r="140" spans="1:50" ht="18.75"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v>30</v>
      </c>
      <c r="AV141" s="198"/>
      <c r="AW141" s="132" t="s">
        <v>301</v>
      </c>
      <c r="AX141" s="210"/>
    </row>
    <row r="142" spans="1:50" ht="39.75" customHeight="1" x14ac:dyDescent="0.15">
      <c r="A142" s="1002"/>
      <c r="B142" s="236"/>
      <c r="C142" s="235"/>
      <c r="D142" s="236"/>
      <c r="E142" s="235"/>
      <c r="F142" s="297"/>
      <c r="G142" s="211" t="s">
        <v>604</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v>2395</v>
      </c>
      <c r="AN142" s="190"/>
      <c r="AO142" s="190"/>
      <c r="AP142" s="190"/>
      <c r="AQ142" s="266"/>
      <c r="AR142" s="190"/>
      <c r="AS142" s="190"/>
      <c r="AT142" s="190"/>
      <c r="AU142" s="266">
        <v>2000</v>
      </c>
      <c r="AV142" s="190"/>
      <c r="AW142" s="190"/>
      <c r="AX142" s="192"/>
    </row>
    <row r="143" spans="1:50" ht="39.75"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v>2000</v>
      </c>
      <c r="AN143" s="190"/>
      <c r="AO143" s="190"/>
      <c r="AP143" s="190"/>
      <c r="AQ143" s="266"/>
      <c r="AR143" s="190"/>
      <c r="AS143" s="190"/>
      <c r="AT143" s="190"/>
      <c r="AU143" s="266">
        <v>2000</v>
      </c>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573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customHeight="1" thickBot="1" x14ac:dyDescent="0.2">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thickBot="1" x14ac:dyDescent="0.2">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545</v>
      </c>
      <c r="AE702" s="866"/>
      <c r="AF702" s="866"/>
      <c r="AG702" s="855" t="s">
        <v>576</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545</v>
      </c>
      <c r="AE703" s="115"/>
      <c r="AF703" s="115"/>
      <c r="AG703" s="656" t="s">
        <v>577</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545</v>
      </c>
      <c r="AE704" s="568"/>
      <c r="AF704" s="568"/>
      <c r="AG704" s="422" t="s">
        <v>578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545</v>
      </c>
      <c r="AE705" s="720"/>
      <c r="AF705" s="720"/>
      <c r="AG705" s="120" t="s">
        <v>579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592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574</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575</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545</v>
      </c>
      <c r="AE709" s="115"/>
      <c r="AF709" s="115"/>
      <c r="AG709" s="656" t="s">
        <v>593</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575</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545</v>
      </c>
      <c r="AE711" s="115"/>
      <c r="AF711" s="115"/>
      <c r="AG711" s="656" t="s">
        <v>579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575</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575</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545</v>
      </c>
      <c r="AE714" s="578"/>
      <c r="AF714" s="579"/>
      <c r="AG714" s="682" t="s">
        <v>594</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545</v>
      </c>
      <c r="AE715" s="671"/>
      <c r="AF715" s="672"/>
      <c r="AG715" s="495" t="s">
        <v>595</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545</v>
      </c>
      <c r="AE716" s="752"/>
      <c r="AF716" s="752"/>
      <c r="AG716" s="656" t="s">
        <v>596</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545</v>
      </c>
      <c r="AE717" s="115"/>
      <c r="AF717" s="115"/>
      <c r="AG717" s="656" t="s">
        <v>597</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545</v>
      </c>
      <c r="AE718" s="115"/>
      <c r="AF718" s="115"/>
      <c r="AG718" s="123" t="s">
        <v>598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575</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580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581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257</v>
      </c>
      <c r="B731" s="606"/>
      <c r="C731" s="606"/>
      <c r="D731" s="606"/>
      <c r="E731" s="607"/>
      <c r="F731" s="673" t="s">
        <v>605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606</v>
      </c>
      <c r="B733" s="739"/>
      <c r="C733" s="739"/>
      <c r="D733" s="739"/>
      <c r="E733" s="740"/>
      <c r="F733" s="759" t="s">
        <v>607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549</v>
      </c>
      <c r="H737" s="924"/>
      <c r="I737" s="924"/>
      <c r="J737" s="924"/>
      <c r="K737" s="924"/>
      <c r="L737" s="924"/>
      <c r="M737" s="924"/>
      <c r="N737" s="924"/>
      <c r="O737" s="924"/>
      <c r="P737" s="925"/>
      <c r="Q737" s="613" t="s">
        <v>360</v>
      </c>
      <c r="R737" s="613"/>
      <c r="S737" s="613"/>
      <c r="T737" s="613"/>
      <c r="U737" s="613"/>
      <c r="V737" s="613"/>
      <c r="W737" s="923" t="s">
        <v>549</v>
      </c>
      <c r="X737" s="924"/>
      <c r="Y737" s="924"/>
      <c r="Z737" s="924"/>
      <c r="AA737" s="924"/>
      <c r="AB737" s="924"/>
      <c r="AC737" s="924"/>
      <c r="AD737" s="924"/>
      <c r="AE737" s="924"/>
      <c r="AF737" s="925"/>
      <c r="AG737" s="613" t="s">
        <v>361</v>
      </c>
      <c r="AH737" s="613"/>
      <c r="AI737" s="613"/>
      <c r="AJ737" s="613"/>
      <c r="AK737" s="613"/>
      <c r="AL737" s="613"/>
      <c r="AM737" s="923">
        <v>2056</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582</v>
      </c>
      <c r="H738" s="924"/>
      <c r="I738" s="924"/>
      <c r="J738" s="924"/>
      <c r="K738" s="924"/>
      <c r="L738" s="924"/>
      <c r="M738" s="924"/>
      <c r="N738" s="924"/>
      <c r="O738" s="924"/>
      <c r="P738" s="924"/>
      <c r="Q738" s="613" t="s">
        <v>363</v>
      </c>
      <c r="R738" s="613"/>
      <c r="S738" s="613"/>
      <c r="T738" s="613"/>
      <c r="U738" s="613"/>
      <c r="V738" s="613"/>
      <c r="W738" s="923">
        <v>148</v>
      </c>
      <c r="X738" s="924"/>
      <c r="Y738" s="924"/>
      <c r="Z738" s="924"/>
      <c r="AA738" s="924"/>
      <c r="AB738" s="924"/>
      <c r="AC738" s="924"/>
      <c r="AD738" s="924"/>
      <c r="AE738" s="924"/>
      <c r="AF738" s="925"/>
      <c r="AG738" s="901" t="s">
        <v>364</v>
      </c>
      <c r="AH738" s="901"/>
      <c r="AI738" s="901"/>
      <c r="AJ738" s="901"/>
      <c r="AK738" s="901"/>
      <c r="AL738" s="901"/>
      <c r="AM738" s="923">
        <v>155</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167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t="s">
        <v>585</v>
      </c>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583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2.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0.25" customHeight="1" x14ac:dyDescent="0.15">
      <c r="A781" s="569"/>
      <c r="B781" s="756"/>
      <c r="C781" s="756"/>
      <c r="D781" s="756"/>
      <c r="E781" s="756"/>
      <c r="F781" s="757"/>
      <c r="G781" s="434" t="s">
        <v>584</v>
      </c>
      <c r="H781" s="435"/>
      <c r="I781" s="435"/>
      <c r="J781" s="435"/>
      <c r="K781" s="436"/>
      <c r="L781" s="437" t="s">
        <v>587</v>
      </c>
      <c r="M781" s="438"/>
      <c r="N781" s="438"/>
      <c r="O781" s="438"/>
      <c r="P781" s="438"/>
      <c r="Q781" s="438"/>
      <c r="R781" s="438"/>
      <c r="S781" s="438"/>
      <c r="T781" s="438"/>
      <c r="U781" s="438"/>
      <c r="V781" s="438"/>
      <c r="W781" s="438"/>
      <c r="X781" s="439"/>
      <c r="Y781" s="464">
        <v>3</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0.2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0.2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0.2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0.2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0.2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0.2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0.2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0.2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0.2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0.2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0.2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0.2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0.2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0.2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0.2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0.2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0.2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0.2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0.2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0.2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0.2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0.2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0.2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0.2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0.2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0.2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0.2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0.2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0.2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0.2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0.2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0.2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0.2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0.2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0.2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0.2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0.25"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0.25"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0.25"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0.25"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0.25"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0.25"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0.25"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0.25"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0.25"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0.25"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0.25"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0.25"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0.25"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0.2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18.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26.25" customHeight="1" x14ac:dyDescent="0.15">
      <c r="A837" s="393">
        <v>1</v>
      </c>
      <c r="B837" s="393">
        <v>1</v>
      </c>
      <c r="C837" s="414" t="s">
        <v>586</v>
      </c>
      <c r="D837" s="404"/>
      <c r="E837" s="404"/>
      <c r="F837" s="404"/>
      <c r="G837" s="404"/>
      <c r="H837" s="404"/>
      <c r="I837" s="404"/>
      <c r="J837" s="405">
        <v>1013201015327</v>
      </c>
      <c r="K837" s="406"/>
      <c r="L837" s="406"/>
      <c r="M837" s="406"/>
      <c r="N837" s="406"/>
      <c r="O837" s="406"/>
      <c r="P837" s="415" t="s">
        <v>587</v>
      </c>
      <c r="Q837" s="308"/>
      <c r="R837" s="308"/>
      <c r="S837" s="308"/>
      <c r="T837" s="308"/>
      <c r="U837" s="308"/>
      <c r="V837" s="308"/>
      <c r="W837" s="308"/>
      <c r="X837" s="308"/>
      <c r="Y837" s="316">
        <v>3</v>
      </c>
      <c r="Z837" s="317"/>
      <c r="AA837" s="317"/>
      <c r="AB837" s="318"/>
      <c r="AC837" s="407" t="s">
        <v>530</v>
      </c>
      <c r="AD837" s="413"/>
      <c r="AE837" s="413"/>
      <c r="AF837" s="413"/>
      <c r="AG837" s="413"/>
      <c r="AH837" s="408">
        <v>1</v>
      </c>
      <c r="AI837" s="409"/>
      <c r="AJ837" s="409"/>
      <c r="AK837" s="409"/>
      <c r="AL837" s="313">
        <v>97.9</v>
      </c>
      <c r="AM837" s="314"/>
      <c r="AN837" s="314"/>
      <c r="AO837" s="315"/>
      <c r="AP837" s="309"/>
      <c r="AQ837" s="309"/>
      <c r="AR837" s="309"/>
      <c r="AS837" s="309"/>
      <c r="AT837" s="309"/>
      <c r="AU837" s="309"/>
      <c r="AV837" s="309"/>
      <c r="AW837" s="309"/>
      <c r="AX837" s="309"/>
    </row>
    <row r="838" spans="1:50" ht="22.5"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22.5"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22.5"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22.5"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2.5"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2.5"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2.5"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2.5"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2.5"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2.5"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2.5"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2.5"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2.5"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2.5"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2.5"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22.5"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2.5"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2.5"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2.5"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2.5"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2.5"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22.5"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22.5"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22.5"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22.5"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2.5"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2.5"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2.5"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2.5"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21.75"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1.75"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1.75"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1.75"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1.75"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1.75"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1.75"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1.75"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1.75"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1.75"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139" max="49" man="1"/>
    <brk id="72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2017-06-26T07:02:05Z</cp:lastPrinted>
  <dcterms:created xsi:type="dcterms:W3CDTF">2012-03-13T00:50:25Z</dcterms:created>
  <dcterms:modified xsi:type="dcterms:W3CDTF">2017-08-17T01:25:02Z</dcterms:modified>
</cp:coreProperties>
</file>