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UAKHD62Z\disk1\旧Eドライブ\140122_1400_Zdata\☆運輸安全防災\H29年度\防災\行政事業レビュー\20170816_行政事業レビューシート　チーム所見の更新\"/>
    </mc:Choice>
  </mc:AlternateContent>
  <bookViews>
    <workbookView xWindow="0" yWindow="0" windowWidth="20730" windowHeight="9165" tabRatio="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<sst xmlns="http://schemas.openxmlformats.org/spreadsheetml/2006/main" count="2826" uniqueCount="600">
  <si>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</si>
  <si>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</si>
  <si>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</si>
  <si>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</si>
  <si>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</si>
  <si>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</si>
  <si>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</si>
  <si>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</si>
  <si>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</si>
  <si>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</si>
  <si>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</si>
  <si>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</si>
  <si>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</si>
  <si>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</si>
  <si>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</si>
  <si>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</si>
  <si>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</si>
  <si>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</si>
  <si>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</si>
  <si>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</si>
  <si>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</si>
  <si>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</si>
  <si>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</si>
  <si>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</si>
  <si>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</si>
  <si>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</si>
  <si>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</si>
  <si>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</si>
  <si>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</si>
  <si>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</si>
  <si>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</si>
  <si>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</si>
  <si>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</si>
  <si>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</si>
  <si>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</si>
  <si>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</si>
  <si>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</si>
  <si>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</si>
  <si>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</si>
  <si>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</si>
  <si>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</si>
  <si>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</si>
  <si>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</si>
  <si>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</si>
  <si>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</si>
  <si>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</si>
  <si>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</si>
  <si>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</si>
  <si>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</si>
  <si>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</si>
  <si>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</si>
  <si>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</si>
  <si>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</si>
  <si>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</si>
  <si>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</si>
  <si>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</si>
  <si>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</si>
  <si>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</si>
  <si>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</si>
  <si>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</si>
  <si>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</si>
  <si>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</si>
  <si>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</si>
  <si>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</si>
  <si>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</si>
  <si>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</si>
  <si>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</si>
  <si>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</si>
  <si>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</si>
  <si>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</si>
  <si>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</si>
  <si>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</si>
  <si>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</si>
  <si>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</si>
  <si>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</si>
  <si>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</si>
  <si>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</si>
  <si>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</si>
  <si>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</si>
  <si>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</si>
  <si>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</si>
  <si>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</si>
  <si>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</si>
  <si>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</si>
  <si>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</si>
  <si>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</si>
  <si>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</si>
  <si>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</si>
  <si>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</si>
  <si>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</si>
  <si>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</si>
  <si>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</si>
  <si>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</si>
  <si>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</si>
  <si>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</si>
  <si>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</si>
  <si>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</si>
  <si>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</si>
  <si>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</si>
  <si>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</si>
  <si>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</si>
  <si>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</si>
  <si>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</si>
  <si>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</si>
  <si>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</si>
  <si>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</si>
  <si>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</si>
  <si>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</si>
  <si>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</si>
  <si>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</si>
  <si>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</si>
  <si>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</si>
  <si>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</si>
  <si>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</si>
  <si>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</si>
  <si>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</si>
  <si>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</si>
  <si>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</si>
  <si>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</si>
  <si>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</si>
  <si>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</si>
  <si>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</si>
  <si>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</si>
  <si>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</si>
  <si>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</si>
  <si>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</si>
  <si>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</si>
  <si>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</si>
  <si>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</si>
  <si>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</si>
  <si>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</si>
  <si>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</si>
  <si>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</si>
  <si>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</si>
  <si>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</si>
  <si>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</si>
  <si>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</si>
  <si>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</si>
  <si>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</si>
  <si>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</si>
  <si>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</si>
  <si>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</si>
  <si>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</si>
  <si>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</si>
  <si>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</si>
  <si>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</si>
  <si>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</si>
  <si>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</si>
  <si>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</si>
  <si>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</si>
  <si>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</si>
  <si>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</si>
  <si>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</si>
  <si>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</si>
  <si>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</si>
  <si>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</si>
  <si>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</si>
  <si>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</si>
  <si>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</si>
  <si>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</si>
  <si>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</si>
  <si>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</si>
  <si>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</si>
  <si>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</si>
  <si>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</si>
  <si>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</si>
  <si>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</si>
  <si>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</si>
  <si>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</si>
  <si>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</si>
  <si>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</si>
  <si>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</si>
  <si>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</si>
  <si>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</si>
  <si>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</si>
  <si>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</si>
  <si>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</si>
  <si>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</si>
  <si>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</si>
  <si>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</si>
  <si>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</si>
  <si>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</si>
  <si>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</si>
  <si>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</si>
  <si>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</si>
  <si>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</si>
  <si>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</si>
  <si>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</si>
  <si>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</si>
  <si>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</si>
  <si>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</si>
  <si>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</si>
  <si>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</si>
  <si>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</si>
  <si>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</si>
  <si>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</si>
  <si>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</si>
  <si>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</si>
  <si>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</si>
  <si>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</si>
  <si>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</si>
  <si>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</si>
  <si>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</si>
  <si>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</si>
  <si>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</si>
  <si>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</si>
  <si>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</si>
  <si>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</si>
  <si>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</si>
  <si>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</si>
  <si>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</si>
  <si>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</si>
  <si>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</si>
  <si>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</si>
  <si>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</si>
  <si>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</si>
  <si>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</si>
  <si>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</si>
  <si>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</si>
  <si>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</si>
  <si>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</si>
  <si>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</si>
  <si>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</si>
  <si>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</si>
  <si>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</si>
  <si>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</si>
  <si>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</si>
  <si>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</si>
  <si>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</si>
  <si>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</si>
  <si>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</si>
  <si>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</si>
  <si>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</si>
  <si>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</si>
  <si>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</si>
  <si>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</si>
  <si>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</si>
  <si>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</si>
  <si>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</si>
  <si>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</si>
  <si>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</si>
  <si>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</si>
  <si>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</si>
  <si>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</si>
  <si>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</si>
  <si>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</si>
  <si>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</si>
  <si>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</si>
  <si>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</si>
  <si>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</si>
  <si>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</si>
  <si>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</si>
  <si>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</si>
  <si>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</si>
  <si>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</si>
  <si>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</si>
  <si>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</si>
  <si>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</si>
  <si>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</si>
  <si>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</si>
  <si>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</si>
  <si>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</si>
  <si>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</si>
  <si>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</si>
  <si>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</si>
  <si>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</si>
  <si>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</si>
  <si>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</si>
  <si>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</si>
  <si>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</si>
  <si>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</si>
  <si>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</si>
  <si>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</si>
  <si>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</si>
  <si>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</si>
  <si>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</si>
  <si>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</si>
  <si>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</si>
  <si>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</si>
  <si>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</si>
  <si>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</si>
  <si>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</si>
  <si>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</si>
  <si>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</si>
  <si>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</si>
  <si>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</si>
  <si>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</si>
  <si>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</si>
  <si>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</si>
  <si>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</si>
  <si>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</si>
  <si>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</si>
  <si>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</si>
  <si>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</si>
  <si>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</si>
  <si>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</si>
  <si>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</si>
  <si>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</si>
  <si>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</si>
  <si>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</si>
  <si>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</si>
  <si>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</si>
  <si>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</si>
  <si>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</si>
  <si>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</si>
  <si>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</si>
  <si>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</si>
  <si>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</si>
  <si>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</si>
  <si>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</si>
  <si>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</si>
  <si>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</si>
  <si>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</si>
  <si>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</si>
  <si>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</si>
  <si>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</si>
  <si>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</si>
  <si>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</si>
  <si>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</si>
  <si>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</si>
  <si>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</si>
  <si>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</si>
  <si>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</si>
  <si>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</si>
  <si>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</si>
  <si>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</si>
  <si>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</si>
  <si>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</si>
  <si>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</si>
  <si>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</si>
  <si>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</si>
  <si>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</si>
  <si>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</si>
  <si>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</si>
  <si>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</si>
  <si>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</si>
  <si>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</si>
  <si>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</si>
  <si>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</si>
  <si>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</si>
  <si>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</si>
  <si>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</si>
  <si>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</si>
  <si>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</si>
  <si>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</si>
  <si>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</si>
  <si>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</si>
  <si>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</si>
  <si>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</si>
  <si>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</si>
  <si>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</si>
  <si>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</si>
  <si>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</si>
  <si>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</si>
  <si>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</si>
  <si>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</si>
  <si>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</si>
  <si>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</si>
  <si>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</si>
  <si>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</si>
  <si>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</si>
  <si>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</si>
  <si>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</si>
  <si>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</si>
  <si>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</si>
  <si>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</si>
  <si>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</si>
  <si>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</si>
  <si>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</si>
  <si>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</si>
  <si>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</si>
  <si>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</si>
  <si>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</si>
  <si>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</si>
  <si>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</si>
  <si>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</si>
  <si>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</si>
  <si>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</si>
  <si>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</si>
  <si>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</si>
  <si>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</si>
  <si>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</si>
  <si>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</si>
  <si>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</si>
  <si>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</si>
  <si>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</si>
  <si>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</si>
  <si>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</si>
  <si>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</si>
  <si>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</si>
  <si>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</si>
  <si>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</si>
  <si>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</si>
  <si>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</si>
  <si>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</si>
  <si>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</si>
  <si>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</si>
  <si>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</si>
  <si>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</si>
  <si>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</si>
  <si>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</si>
  <si>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</si>
  <si>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</si>
  <si>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</si>
  <si>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</si>
  <si>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</si>
  <si>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</si>
  <si>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</si>
  <si>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</si>
  <si>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</si>
  <si>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</si>
  <si>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</si>
  <si>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</si>
  <si>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</si>
  <si>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</si>
  <si>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</si>
  <si>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</si>
  <si>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</si>
  <si>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</si>
  <si>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</si>
  <si>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</si>
  <si>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</si>
  <si>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</si>
  <si>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</si>
  <si>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</si>
  <si>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</si>
  <si>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</si>
  <si>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</si>
  <si>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</si>
  <si>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</si>
  <si>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</si>
  <si>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</si>
  <si>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</si>
  <si>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</si>
  <si>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</si>
  <si>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</si>
  <si>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</si>
  <si>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</si>
  <si>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</si>
  <si>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</si>
  <si>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</si>
  <si>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</si>
  <si>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</si>
  <si>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</si>
  <si>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</si>
  <si>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</si>
  <si>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</si>
  <si>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</si>
  <si>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</si>
  <si>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</si>
  <si>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</si>
  <si>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</si>
  <si>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</si>
  <si>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</si>
  <si>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</si>
  <si>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</si>
  <si>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</si>
  <si>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</si>
  <si>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</si>
  <si>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</si>
  <si>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</si>
  <si>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</si>
  <si>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</si>
  <si>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</si>
  <si>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</si>
  <si>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</si>
  <si>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</si>
  <si>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</si>
  <si>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</si>
  <si>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</si>
  <si>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</si>
  <si>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</si>
  <si>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</si>
  <si>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</si>
  <si>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</si>
  <si>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</si>
  <si>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</si>
  <si>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</si>
  <si>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</si>
  <si>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</si>
  <si>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</si>
  <si>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</si>
  <si>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</si>
  <si>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</si>
  <si>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</si>
  <si>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</si>
  <si>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</si>
  <si>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</si>
  <si>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</si>
  <si>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</si>
  <si>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</si>
  <si>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</si>
  <si>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</si>
  <si>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</si>
  <si>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</si>
  <si>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</si>
  <si>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</si>
  <si>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</si>
  <si>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</si>
  <si>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</si>
  <si>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</si>
  <si>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</si>
  <si>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</si>
  <si>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</si>
  <si>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</si>
  <si>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</si>
  <si>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</si>
  <si>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</si>
  <si>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</si>
  <si>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</si>
  <si>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</si>
  <si>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</si>
  <si>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</si>
  <si>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</si>
  <si>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</si>
  <si>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</si>
  <si>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</si>
  <si>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</si>
  <si>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</si>
  <si>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</si>
  <si>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</si>
  <si>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</si>
  <si>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</si>
  <si>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</si>
  <si>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</si>
  <si>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</si>
  <si>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</si>
  <si>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</si>
  <si>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</si>
  <si>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</si>
  <si>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</si>
  <si>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</si>
  <si>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</si>
  <si>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</si>
  <si>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</si>
  <si>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</si>
  <si>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</si>
  <si>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</si>
  <si>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</si>
  <si>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</si>
  <si>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</si>
  <si>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</si>
  <si>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</si>
  <si>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</si>
  <si>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</si>
  <si>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</si>
  <si>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</si>
  <si>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参事官（運輸安全防災）</t>
    <phoneticPr fontId="5"/>
  </si>
  <si>
    <t>大臣官房</t>
    <phoneticPr fontId="5"/>
  </si>
  <si>
    <t>吉田　健</t>
    <phoneticPr fontId="5"/>
  </si>
  <si>
    <t>○</t>
  </si>
  <si>
    <t>交通政策基本法</t>
    <phoneticPr fontId="5"/>
  </si>
  <si>
    <t>-</t>
  </si>
  <si>
    <t>-</t>
    <phoneticPr fontId="5"/>
  </si>
  <si>
    <t>首都直下地震及び南海トラフ地震における被災エリアのうち、災害支援物資輸送演習を実施したエリア数</t>
    <phoneticPr fontId="5"/>
  </si>
  <si>
    <t>広域的な災害支援物資輸送演習の実施回数</t>
    <phoneticPr fontId="5"/>
  </si>
  <si>
    <t>執行額／災害支援物資輸送演習の実施回数　　　　　　　　　　　　　　</t>
    <phoneticPr fontId="5"/>
  </si>
  <si>
    <t>5　安全で安心できる交通の確保、治安・生活安全の確保</t>
    <phoneticPr fontId="5"/>
  </si>
  <si>
    <t>14　公共交通の安全確保・鉄道の安全性向上、ハイジャック・航空機テロ防止を推進する</t>
    <phoneticPr fontId="5"/>
  </si>
  <si>
    <t>災害支援物資輸送に係る具体計画の実効性確保のための訓練を実施することで、大規模災害時においても迅速な対応が可能となるなど、公益に資するものであった。</t>
    <phoneticPr fontId="5"/>
  </si>
  <si>
    <t>行政機関の情報収集・連絡体制の整備や被災地域への緊急物資を供給する緊急輸送及び被災地における代替輸送が確実に実施されるよう関係公的機関・輸送事業者等との間で緊急輸送・代替輸送のための調整を行うものであり、地方自治体、民間等への委託はできなかった。</t>
    <phoneticPr fontId="5"/>
  </si>
  <si>
    <t>国民生活の安全の確保のため、大災害発生時における緊急物資輸送に向けた体制整備は必要不可欠な事業であり、早急に実施すべきものであった。</t>
    <phoneticPr fontId="5"/>
  </si>
  <si>
    <t>有</t>
  </si>
  <si>
    <t>無</t>
  </si>
  <si>
    <t>支出先の選定については、一般競争入札を活用し、競争性の確保とコストの削減に努めた。</t>
    <phoneticPr fontId="5"/>
  </si>
  <si>
    <t>‐</t>
  </si>
  <si>
    <t>支出は必要なものに限っており、また、各年度の単位当たりコストに大きな乖離が認められないため水準は妥当であった。</t>
    <phoneticPr fontId="5"/>
  </si>
  <si>
    <t>支出の内容を把握し、必要なものに限定した。</t>
    <phoneticPr fontId="5"/>
  </si>
  <si>
    <t>適切な支出となるよう努めた。</t>
    <phoneticPr fontId="5"/>
  </si>
  <si>
    <t>成果目標を達成した。</t>
    <rPh sb="0" eb="2">
      <t>セイカ</t>
    </rPh>
    <rPh sb="2" eb="4">
      <t>モクヒョウ</t>
    </rPh>
    <rPh sb="5" eb="7">
      <t>タッセイ</t>
    </rPh>
    <phoneticPr fontId="5"/>
  </si>
  <si>
    <t>効果が高いと見込まれる分野に重点を置いて評価を実施し、効果的に実施した。</t>
    <phoneticPr fontId="5"/>
  </si>
  <si>
    <t>新27-022</t>
    <phoneticPr fontId="5"/>
  </si>
  <si>
    <t>新27-019</t>
    <phoneticPr fontId="5"/>
  </si>
  <si>
    <t>　　　　・全体方針の決定
　　　　・検討に係る調整・管理
　　　　・業務発注</t>
    <phoneticPr fontId="5"/>
  </si>
  <si>
    <t>【一般競争入札】</t>
    <rPh sb="1" eb="3">
      <t>イッパン</t>
    </rPh>
    <rPh sb="3" eb="5">
      <t>キョウソウ</t>
    </rPh>
    <rPh sb="5" eb="7">
      <t>ニュウサツ</t>
    </rPh>
    <phoneticPr fontId="5"/>
  </si>
  <si>
    <t>・物資輸送に係る一次集積拠点の配置および緊急輸送ルートの検討</t>
    <phoneticPr fontId="5"/>
  </si>
  <si>
    <t>・シミュレーションによる輸送計画の検証</t>
    <phoneticPr fontId="5"/>
  </si>
  <si>
    <t>・検討会の運営</t>
    <phoneticPr fontId="5"/>
  </si>
  <si>
    <t>・災害支援物資輸送計画に基づく輸送訓練の企画・運営</t>
    <rPh sb="20" eb="22">
      <t>キカク</t>
    </rPh>
    <rPh sb="23" eb="25">
      <t>ウンエイ</t>
    </rPh>
    <phoneticPr fontId="5"/>
  </si>
  <si>
    <t>雑役務</t>
    <phoneticPr fontId="5"/>
  </si>
  <si>
    <t>・物資輸送に係る一次集積拠点の配置および緊急輸送ルートの検討
・シミュレーションによる輸送計画の検証
・検討会の運営
・災害支援物資輸送計画に基づく輸送訓練の企画・運営</t>
    <phoneticPr fontId="5"/>
  </si>
  <si>
    <t>（株）日通総合研究所</t>
    <phoneticPr fontId="5"/>
  </si>
  <si>
    <t>南海トラフ巨大地震・首都直下地震等甚大な被害が想定される大規模地震においては、災害支援物資の輸送量が膨大かつ都道府県域を跨いだ広域的な輸送となることから、輸送活動を迅速かつ的確に実施するための災害支援物資輸送計画の策定及び輸送訓練等の実施は、公益に資するものであった。また、広域的な災害への対策については多くの関係機関との調整が必要となることから、地方自治体や民間に委ねることは困難であるため、国が実施する必要があった。さらに、国民生活の安全の確保のため、大災害発生時における緊急物資輸送に向けた体制整備は必要不可欠な事業であるため、早急に実施した。</t>
    <phoneticPr fontId="5"/>
  </si>
  <si>
    <t>国土交通省
14百万円</t>
    <rPh sb="0" eb="2">
      <t>コクド</t>
    </rPh>
    <rPh sb="2" eb="5">
      <t>コウツウショウ</t>
    </rPh>
    <rPh sb="8" eb="10">
      <t>ヒャクマン</t>
    </rPh>
    <rPh sb="10" eb="11">
      <t>エン</t>
    </rPh>
    <phoneticPr fontId="5"/>
  </si>
  <si>
    <t>活動実績と見込みに大きな乖離は認められなかった。</t>
    <phoneticPr fontId="5"/>
  </si>
  <si>
    <t>14/1</t>
    <phoneticPr fontId="5"/>
  </si>
  <si>
    <t>国が発災後１週間以内に行う緊急支援物資輸送（プッシュ型輸送）について、一次物資集積拠点の配置や災害支援物資の輸送効率等をシミュレーションによって検証し、基幹的広域防災拠点や羽田空港、荒川等を活用した陸海空のモード横断的な災害支援物資輸送計画を策定した。
また、策定した災害支援物資輸送計画の実効性確保のため、基幹的広域防災拠点（川崎港東扇島、堺泉北港堺２区）等を活用し、関係機関と連携した広域的な災害支援物資輸送訓練を実施した。</t>
    <phoneticPr fontId="5"/>
  </si>
  <si>
    <t>首都直下地震及び南海トラフ地震で被災が想定される6エリアで、非被災エリアから被災エリアへの災害支援物資輸送演習を実施する</t>
    <phoneticPr fontId="5"/>
  </si>
  <si>
    <t xml:space="preserve">南海トラフ巨大地震・首都直下地震等甚大な被害が想定される大規模地震に備え、国土交通省では、平成26年4月に国土交通省首都直下地震対策計画及び国土交通省南海トラフ巨大地震対策計画を策定した。
本事業は、国土交通省首都直下地震対策計画等で定める災害支援物資輸送計画の策定及び輸送計画の実効性を検証するための関係機関と連携した輸送訓練等を実施することで、大災害発生時における災害支援物資輸送の迅速かつ効率的な実施を目的とする。
</t>
    <rPh sb="53" eb="58">
      <t>コクドコウツウショウ</t>
    </rPh>
    <rPh sb="68" eb="69">
      <t>オヨ</t>
    </rPh>
    <rPh sb="115" eb="116">
      <t>トウ</t>
    </rPh>
    <rPh sb="133" eb="134">
      <t>オヨ</t>
    </rPh>
    <phoneticPr fontId="5"/>
  </si>
  <si>
    <t xml:space="preserve">本事業にて、首都直下地震等発生時の災害支援物資輸送計画の策定及び輸送計画の実効性の検証を行うため、物流事業者等と連携した輸送訓練等を実施した。これにより大災害発生時における災害支援物資のより迅速かつ効率的な被災地への輸送計画の有効性が検証された。
</t>
    <rPh sb="12" eb="13">
      <t>トウ</t>
    </rPh>
    <rPh sb="13" eb="15">
      <t>ハッセイ</t>
    </rPh>
    <phoneticPr fontId="5"/>
  </si>
  <si>
    <t>-</t>
    <phoneticPr fontId="5"/>
  </si>
  <si>
    <t>12/1</t>
    <phoneticPr fontId="5"/>
  </si>
  <si>
    <t>A．（株）日通総合研究所
12百万円</t>
    <rPh sb="3" eb="4">
      <t>カブ</t>
    </rPh>
    <rPh sb="5" eb="7">
      <t>ニッツウ</t>
    </rPh>
    <rPh sb="7" eb="9">
      <t>ソウゴウ</t>
    </rPh>
    <rPh sb="9" eb="12">
      <t>ケンキュウジョ</t>
    </rPh>
    <rPh sb="15" eb="17">
      <t>ヒャクマン</t>
    </rPh>
    <rPh sb="17" eb="18">
      <t>エン</t>
    </rPh>
    <phoneticPr fontId="5"/>
  </si>
  <si>
    <t>A.（株）日通総合研究所</t>
    <phoneticPr fontId="5"/>
  </si>
  <si>
    <t>首都直下地震及び南海トラフ地震で被災が想定される関東並びに中部、近畿、中国、四国及び九州の６エリア
（「首都直下地震における具体的な応急対策活動に関する計画」、「南海トラフ地震における具体的な応急対策活動に関する計画」を参考に６エリアを選定）</t>
    <rPh sb="110" eb="112">
      <t>サンコウ</t>
    </rPh>
    <rPh sb="118" eb="120">
      <t>センテイ</t>
    </rPh>
    <phoneticPr fontId="5"/>
  </si>
  <si>
    <t>経済財政運営と改革の基本方針2014
首都直下地震緊急対策推進基本計画・南海トラフ地震防災対策推進基本計画、首都直下地震における具体的な応急対策活動に関する計画、南海トラフ地震における具体的な応急対策活動に関する計画
国土のグランドデザイン2015、交通政策基本計画
国土交通省首都直下地震対策計画・国土交通省南海トラフ巨大地震対策計画</t>
    <rPh sb="54" eb="56">
      <t>シュト</t>
    </rPh>
    <rPh sb="56" eb="58">
      <t>チョッカ</t>
    </rPh>
    <phoneticPr fontId="5"/>
  </si>
  <si>
    <t>終了予定</t>
  </si>
  <si>
    <t>大災害発生時における緊急物資輸送に向けた体制整備</t>
    <phoneticPr fontId="5"/>
  </si>
  <si>
    <t>平成27、28年度に、首都直下地震及び南海トラフ地震で被災が想定される6エリアで災害支援物資輸送演習を実施し、本事業は終了した。本事業のこれまでの成果が大災害発生時に活用されるよう努めるべきである。</t>
    <rPh sb="51" eb="53">
      <t>ジッシ</t>
    </rPh>
    <rPh sb="76" eb="79">
      <t>ダイサイガイ</t>
    </rPh>
    <rPh sb="79" eb="81">
      <t>ハッセイ</t>
    </rPh>
    <rPh sb="81" eb="82">
      <t>ジ</t>
    </rPh>
    <rPh sb="83" eb="85">
      <t>カツヨウ</t>
    </rPh>
    <phoneticPr fontId="5"/>
  </si>
  <si>
    <t>本事業のこれまでの成果が大災害発生時に活用されるよう努める。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</si>
</sst>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0" fillId="0" borderId="41" xfId="1" applyFont="1" applyFill="1" applyBorder="1" applyAlignment="1" applyProtection="1">
      <alignment horizontal="left" vertical="center" wrapText="1"/>
      <protection locked="0"/>
    </xf>
    <xf numFmtId="0" fontId="3" fillId="0" borderId="41"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19355</xdr:colOff>
      <xdr:row>743</xdr:row>
      <xdr:rowOff>89647</xdr:rowOff>
    </xdr:from>
    <xdr:to>
      <xdr:col>31</xdr:col>
      <xdr:colOff>71309</xdr:colOff>
      <xdr:row>744</xdr:row>
      <xdr:rowOff>254169</xdr:rowOff>
    </xdr:to>
    <xdr:sp macro="" textlink="">
      <xdr:nvSpPr>
        <xdr:cNvPr id="2" name="大かっこ 1"/>
        <xdr:cNvSpPr/>
      </xdr:nvSpPr>
      <xdr:spPr>
        <a:xfrm>
          <a:off x="4019855" y="44095147"/>
          <a:ext cx="2252229" cy="516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745</xdr:row>
      <xdr:rowOff>11207</xdr:rowOff>
    </xdr:from>
    <xdr:to>
      <xdr:col>26</xdr:col>
      <xdr:colOff>0</xdr:colOff>
      <xdr:row>747</xdr:row>
      <xdr:rowOff>333375</xdr:rowOff>
    </xdr:to>
    <xdr:cxnSp macro="">
      <xdr:nvCxnSpPr>
        <xdr:cNvPr id="3" name="直線矢印コネクタ 2"/>
        <xdr:cNvCxnSpPr/>
      </xdr:nvCxnSpPr>
      <xdr:spPr>
        <a:xfrm>
          <a:off x="5200650" y="44721557"/>
          <a:ext cx="0" cy="10270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xdr:colOff>
      <xdr:row>751</xdr:row>
      <xdr:rowOff>22411</xdr:rowOff>
    </xdr:from>
    <xdr:to>
      <xdr:col>42</xdr:col>
      <xdr:colOff>33618</xdr:colOff>
      <xdr:row>754</xdr:row>
      <xdr:rowOff>201705</xdr:rowOff>
    </xdr:to>
    <xdr:sp macro="" textlink="">
      <xdr:nvSpPr>
        <xdr:cNvPr id="4" name="大かっこ 3"/>
        <xdr:cNvSpPr/>
      </xdr:nvSpPr>
      <xdr:spPr>
        <a:xfrm>
          <a:off x="3011580" y="46694911"/>
          <a:ext cx="5423088" cy="123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146</v>
      </c>
      <c r="AT2" s="188"/>
      <c r="AU2" s="188"/>
      <c r="AV2" s="52" t="str">
        <f>IF(AW2="", "", "-")</f>
        <v/>
      </c>
      <c r="AW2" s="387"/>
      <c r="AX2" s="387"/>
    </row>
    <row r="3" spans="1:50" ht="21" customHeight="1" thickBot="1">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c r="A4" s="710" t="s">
        <v>26</v>
      </c>
      <c r="B4" s="711"/>
      <c r="C4" s="711"/>
      <c r="D4" s="711"/>
      <c r="E4" s="711"/>
      <c r="F4" s="711"/>
      <c r="G4" s="686" t="s">
        <v>597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7" t="s">
        <v>74</v>
      </c>
      <c r="H5" s="528"/>
      <c r="I5" s="528"/>
      <c r="J5" s="528"/>
      <c r="K5" s="528"/>
      <c r="L5" s="528"/>
      <c r="M5" s="529" t="s">
        <v>67</v>
      </c>
      <c r="N5" s="530"/>
      <c r="O5" s="530"/>
      <c r="P5" s="530"/>
      <c r="Q5" s="530"/>
      <c r="R5" s="531"/>
      <c r="S5" s="532" t="s">
        <v>76</v>
      </c>
      <c r="T5" s="528"/>
      <c r="U5" s="528"/>
      <c r="V5" s="528"/>
      <c r="W5" s="528"/>
      <c r="X5" s="533"/>
      <c r="Y5" s="702" t="s">
        <v>3</v>
      </c>
      <c r="Z5" s="703"/>
      <c r="AA5" s="703"/>
      <c r="AB5" s="703"/>
      <c r="AC5" s="703"/>
      <c r="AD5" s="704"/>
      <c r="AE5" s="705" t="s">
        <v>547</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19.25" customHeight="1">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595</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c r="A9" s="106" t="s">
        <v>24</v>
      </c>
      <c r="B9" s="107"/>
      <c r="C9" s="107"/>
      <c r="D9" s="107"/>
      <c r="E9" s="107"/>
      <c r="F9" s="107"/>
      <c r="G9" s="549" t="s">
        <v>588</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5.25" customHeight="1">
      <c r="A10" s="727" t="s">
        <v>31</v>
      </c>
      <c r="B10" s="728"/>
      <c r="C10" s="728"/>
      <c r="D10" s="728"/>
      <c r="E10" s="728"/>
      <c r="F10" s="728"/>
      <c r="G10" s="663" t="s">
        <v>586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7" t="s">
        <v>6</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c r="A13" s="103"/>
      <c r="B13" s="104"/>
      <c r="C13" s="104"/>
      <c r="D13" s="104"/>
      <c r="E13" s="104"/>
      <c r="F13" s="105"/>
      <c r="G13" s="730" t="s">
        <v>7</v>
      </c>
      <c r="H13" s="731"/>
      <c r="I13" s="628" t="s">
        <v>8</v>
      </c>
      <c r="J13" s="629"/>
      <c r="K13" s="629"/>
      <c r="L13" s="629"/>
      <c r="M13" s="629"/>
      <c r="N13" s="629"/>
      <c r="O13" s="630"/>
      <c r="P13" s="183" t="s">
        <v>553</v>
      </c>
      <c r="Q13" s="184"/>
      <c r="R13" s="184"/>
      <c r="S13" s="184"/>
      <c r="T13" s="184"/>
      <c r="U13" s="184"/>
      <c r="V13" s="185"/>
      <c r="W13" s="183">
        <v>15</v>
      </c>
      <c r="X13" s="184"/>
      <c r="Y13" s="184"/>
      <c r="Z13" s="184"/>
      <c r="AA13" s="184"/>
      <c r="AB13" s="184"/>
      <c r="AC13" s="185"/>
      <c r="AD13" s="183">
        <v>14</v>
      </c>
      <c r="AE13" s="184"/>
      <c r="AF13" s="184"/>
      <c r="AG13" s="184"/>
      <c r="AH13" s="184"/>
      <c r="AI13" s="184"/>
      <c r="AJ13" s="185"/>
      <c r="AK13" s="183" t="s">
        <v>552</v>
      </c>
      <c r="AL13" s="184"/>
      <c r="AM13" s="184"/>
      <c r="AN13" s="184"/>
      <c r="AO13" s="184"/>
      <c r="AP13" s="184"/>
      <c r="AQ13" s="185"/>
      <c r="AR13" s="180" t="s">
        <v>552</v>
      </c>
      <c r="AS13" s="181"/>
      <c r="AT13" s="181"/>
      <c r="AU13" s="181"/>
      <c r="AV13" s="181"/>
      <c r="AW13" s="181"/>
      <c r="AX13" s="384"/>
    </row>
    <row r="14" spans="1:50" ht="21" customHeight="1">
      <c r="A14" s="103"/>
      <c r="B14" s="104"/>
      <c r="C14" s="104"/>
      <c r="D14" s="104"/>
      <c r="E14" s="104"/>
      <c r="F14" s="105"/>
      <c r="G14" s="732"/>
      <c r="H14" s="733"/>
      <c r="I14" s="552" t="s">
        <v>9</v>
      </c>
      <c r="J14" s="619"/>
      <c r="K14" s="619"/>
      <c r="L14" s="619"/>
      <c r="M14" s="619"/>
      <c r="N14" s="619"/>
      <c r="O14" s="620"/>
      <c r="P14" s="183" t="s">
        <v>553</v>
      </c>
      <c r="Q14" s="184"/>
      <c r="R14" s="184"/>
      <c r="S14" s="184"/>
      <c r="T14" s="184"/>
      <c r="U14" s="184"/>
      <c r="V14" s="185"/>
      <c r="W14" s="183" t="s">
        <v>553</v>
      </c>
      <c r="X14" s="184"/>
      <c r="Y14" s="184"/>
      <c r="Z14" s="184"/>
      <c r="AA14" s="184"/>
      <c r="AB14" s="184"/>
      <c r="AC14" s="185"/>
      <c r="AD14" s="183" t="s">
        <v>553</v>
      </c>
      <c r="AE14" s="184"/>
      <c r="AF14" s="184"/>
      <c r="AG14" s="184"/>
      <c r="AH14" s="184"/>
      <c r="AI14" s="184"/>
      <c r="AJ14" s="185"/>
      <c r="AK14" s="183" t="s">
        <v>552</v>
      </c>
      <c r="AL14" s="184"/>
      <c r="AM14" s="184"/>
      <c r="AN14" s="184"/>
      <c r="AO14" s="184"/>
      <c r="AP14" s="184"/>
      <c r="AQ14" s="185"/>
      <c r="AR14" s="655"/>
      <c r="AS14" s="655"/>
      <c r="AT14" s="655"/>
      <c r="AU14" s="655"/>
      <c r="AV14" s="655"/>
      <c r="AW14" s="655"/>
      <c r="AX14" s="656"/>
    </row>
    <row r="15" spans="1:50" ht="21" customHeight="1">
      <c r="A15" s="103"/>
      <c r="B15" s="104"/>
      <c r="C15" s="104"/>
      <c r="D15" s="104"/>
      <c r="E15" s="104"/>
      <c r="F15" s="105"/>
      <c r="G15" s="732"/>
      <c r="H15" s="733"/>
      <c r="I15" s="552" t="s">
        <v>52</v>
      </c>
      <c r="J15" s="553"/>
      <c r="K15" s="553"/>
      <c r="L15" s="553"/>
      <c r="M15" s="553"/>
      <c r="N15" s="553"/>
      <c r="O15" s="554"/>
      <c r="P15" s="183" t="s">
        <v>553</v>
      </c>
      <c r="Q15" s="184"/>
      <c r="R15" s="184"/>
      <c r="S15" s="184"/>
      <c r="T15" s="184"/>
      <c r="U15" s="184"/>
      <c r="V15" s="185"/>
      <c r="W15" s="183" t="s">
        <v>553</v>
      </c>
      <c r="X15" s="184"/>
      <c r="Y15" s="184"/>
      <c r="Z15" s="184"/>
      <c r="AA15" s="184"/>
      <c r="AB15" s="184"/>
      <c r="AC15" s="185"/>
      <c r="AD15" s="183" t="s">
        <v>553</v>
      </c>
      <c r="AE15" s="184"/>
      <c r="AF15" s="184"/>
      <c r="AG15" s="184"/>
      <c r="AH15" s="184"/>
      <c r="AI15" s="184"/>
      <c r="AJ15" s="185"/>
      <c r="AK15" s="183" t="s">
        <v>552</v>
      </c>
      <c r="AL15" s="184"/>
      <c r="AM15" s="184"/>
      <c r="AN15" s="184"/>
      <c r="AO15" s="184"/>
      <c r="AP15" s="184"/>
      <c r="AQ15" s="185"/>
      <c r="AR15" s="183" t="s">
        <v>552</v>
      </c>
      <c r="AS15" s="184"/>
      <c r="AT15" s="184"/>
      <c r="AU15" s="184"/>
      <c r="AV15" s="184"/>
      <c r="AW15" s="184"/>
      <c r="AX15" s="618"/>
    </row>
    <row r="16" spans="1:50" ht="21" customHeight="1">
      <c r="A16" s="103"/>
      <c r="B16" s="104"/>
      <c r="C16" s="104"/>
      <c r="D16" s="104"/>
      <c r="E16" s="104"/>
      <c r="F16" s="105"/>
      <c r="G16" s="732"/>
      <c r="H16" s="733"/>
      <c r="I16" s="552" t="s">
        <v>53</v>
      </c>
      <c r="J16" s="553"/>
      <c r="K16" s="553"/>
      <c r="L16" s="553"/>
      <c r="M16" s="553"/>
      <c r="N16" s="553"/>
      <c r="O16" s="554"/>
      <c r="P16" s="183" t="s">
        <v>553</v>
      </c>
      <c r="Q16" s="184"/>
      <c r="R16" s="184"/>
      <c r="S16" s="184"/>
      <c r="T16" s="184"/>
      <c r="U16" s="184"/>
      <c r="V16" s="185"/>
      <c r="W16" s="183" t="s">
        <v>553</v>
      </c>
      <c r="X16" s="184"/>
      <c r="Y16" s="184"/>
      <c r="Z16" s="184"/>
      <c r="AA16" s="184"/>
      <c r="AB16" s="184"/>
      <c r="AC16" s="185"/>
      <c r="AD16" s="183" t="s">
        <v>553</v>
      </c>
      <c r="AE16" s="184"/>
      <c r="AF16" s="184"/>
      <c r="AG16" s="184"/>
      <c r="AH16" s="184"/>
      <c r="AI16" s="184"/>
      <c r="AJ16" s="185"/>
      <c r="AK16" s="183" t="s">
        <v>552</v>
      </c>
      <c r="AL16" s="184"/>
      <c r="AM16" s="184"/>
      <c r="AN16" s="184"/>
      <c r="AO16" s="184"/>
      <c r="AP16" s="184"/>
      <c r="AQ16" s="185"/>
      <c r="AR16" s="666"/>
      <c r="AS16" s="667"/>
      <c r="AT16" s="667"/>
      <c r="AU16" s="667"/>
      <c r="AV16" s="667"/>
      <c r="AW16" s="667"/>
      <c r="AX16" s="668"/>
    </row>
    <row r="17" spans="1:50" ht="24.75" customHeight="1">
      <c r="A17" s="103"/>
      <c r="B17" s="104"/>
      <c r="C17" s="104"/>
      <c r="D17" s="104"/>
      <c r="E17" s="104"/>
      <c r="F17" s="105"/>
      <c r="G17" s="732"/>
      <c r="H17" s="733"/>
      <c r="I17" s="552" t="s">
        <v>51</v>
      </c>
      <c r="J17" s="619"/>
      <c r="K17" s="619"/>
      <c r="L17" s="619"/>
      <c r="M17" s="619"/>
      <c r="N17" s="619"/>
      <c r="O17" s="620"/>
      <c r="P17" s="183" t="s">
        <v>553</v>
      </c>
      <c r="Q17" s="184"/>
      <c r="R17" s="184"/>
      <c r="S17" s="184"/>
      <c r="T17" s="184"/>
      <c r="U17" s="184"/>
      <c r="V17" s="185"/>
      <c r="W17" s="183" t="s">
        <v>553</v>
      </c>
      <c r="X17" s="184"/>
      <c r="Y17" s="184"/>
      <c r="Z17" s="184"/>
      <c r="AA17" s="184"/>
      <c r="AB17" s="184"/>
      <c r="AC17" s="185"/>
      <c r="AD17" s="183" t="s">
        <v>553</v>
      </c>
      <c r="AE17" s="184"/>
      <c r="AF17" s="184"/>
      <c r="AG17" s="184"/>
      <c r="AH17" s="184"/>
      <c r="AI17" s="184"/>
      <c r="AJ17" s="185"/>
      <c r="AK17" s="183" t="s">
        <v>552</v>
      </c>
      <c r="AL17" s="184"/>
      <c r="AM17" s="184"/>
      <c r="AN17" s="184"/>
      <c r="AO17" s="184"/>
      <c r="AP17" s="184"/>
      <c r="AQ17" s="185"/>
      <c r="AR17" s="382"/>
      <c r="AS17" s="382"/>
      <c r="AT17" s="382"/>
      <c r="AU17" s="382"/>
      <c r="AV17" s="382"/>
      <c r="AW17" s="382"/>
      <c r="AX17" s="383"/>
    </row>
    <row r="18" spans="1:50" ht="24.75" customHeight="1">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15</v>
      </c>
      <c r="X18" s="205"/>
      <c r="Y18" s="205"/>
      <c r="Z18" s="205"/>
      <c r="AA18" s="205"/>
      <c r="AB18" s="205"/>
      <c r="AC18" s="206"/>
      <c r="AD18" s="204">
        <f>SUM(AD13:AJ17)</f>
        <v>14</v>
      </c>
      <c r="AE18" s="205"/>
      <c r="AF18" s="205"/>
      <c r="AG18" s="205"/>
      <c r="AH18" s="205"/>
      <c r="AI18" s="205"/>
      <c r="AJ18" s="206"/>
      <c r="AK18" s="204">
        <f>SUM(AK13:AQ17)</f>
        <v>0</v>
      </c>
      <c r="AL18" s="205"/>
      <c r="AM18" s="205"/>
      <c r="AN18" s="205"/>
      <c r="AO18" s="205"/>
      <c r="AP18" s="205"/>
      <c r="AQ18" s="206"/>
      <c r="AR18" s="204">
        <f>SUM(AR13:AX17)</f>
        <v>0</v>
      </c>
      <c r="AS18" s="205"/>
      <c r="AT18" s="205"/>
      <c r="AU18" s="205"/>
      <c r="AV18" s="205"/>
      <c r="AW18" s="205"/>
      <c r="AX18" s="508"/>
    </row>
    <row r="19" spans="1:50" ht="24.75" customHeight="1">
      <c r="A19" s="103"/>
      <c r="B19" s="104"/>
      <c r="C19" s="104"/>
      <c r="D19" s="104"/>
      <c r="E19" s="104"/>
      <c r="F19" s="105"/>
      <c r="G19" s="505" t="s">
        <v>10</v>
      </c>
      <c r="H19" s="506"/>
      <c r="I19" s="506"/>
      <c r="J19" s="506"/>
      <c r="K19" s="506"/>
      <c r="L19" s="506"/>
      <c r="M19" s="506"/>
      <c r="N19" s="506"/>
      <c r="O19" s="506"/>
      <c r="P19" s="183"/>
      <c r="Q19" s="184"/>
      <c r="R19" s="184"/>
      <c r="S19" s="184"/>
      <c r="T19" s="184"/>
      <c r="U19" s="184"/>
      <c r="V19" s="185"/>
      <c r="W19" s="183">
        <v>14</v>
      </c>
      <c r="X19" s="184"/>
      <c r="Y19" s="184"/>
      <c r="Z19" s="184"/>
      <c r="AA19" s="184"/>
      <c r="AB19" s="184"/>
      <c r="AC19" s="185"/>
      <c r="AD19" s="183">
        <v>12</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0.93333333333333335</v>
      </c>
      <c r="X20" s="510"/>
      <c r="Y20" s="510"/>
      <c r="Z20" s="510"/>
      <c r="AA20" s="510"/>
      <c r="AB20" s="510"/>
      <c r="AC20" s="510"/>
      <c r="AD20" s="510">
        <f t="shared" ref="AD20" si="1">IF(AD18=0, "-", SUM(AD19)/AD18)</f>
        <v>0.8571428571428571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thickBot="1">
      <c r="A21" s="106"/>
      <c r="B21" s="107"/>
      <c r="C21" s="107"/>
      <c r="D21" s="107"/>
      <c r="E21" s="107"/>
      <c r="F21" s="108"/>
      <c r="G21" s="899" t="s">
        <v>508</v>
      </c>
      <c r="H21" s="900"/>
      <c r="I21" s="900"/>
      <c r="J21" s="900"/>
      <c r="K21" s="900"/>
      <c r="L21" s="900"/>
      <c r="M21" s="900"/>
      <c r="N21" s="900"/>
      <c r="O21" s="900"/>
      <c r="P21" s="510" t="str">
        <f>IF(P19=0, "-", SUM(P19)/SUM(P13,P14))</f>
        <v>-</v>
      </c>
      <c r="Q21" s="510"/>
      <c r="R21" s="510"/>
      <c r="S21" s="510"/>
      <c r="T21" s="510"/>
      <c r="U21" s="510"/>
      <c r="V21" s="510"/>
      <c r="W21" s="510">
        <f t="shared" ref="W21" si="2">IF(W19=0, "-", SUM(W19)/SUM(W13,W14))</f>
        <v>0.93333333333333335</v>
      </c>
      <c r="X21" s="510"/>
      <c r="Y21" s="510"/>
      <c r="Z21" s="510"/>
      <c r="AA21" s="510"/>
      <c r="AB21" s="510"/>
      <c r="AC21" s="510"/>
      <c r="AD21" s="510">
        <f t="shared" ref="AD21" si="3">IF(AD19=0, "-", SUM(AD19)/SUM(AD13,AD14))</f>
        <v>0.8571428571428571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hidden="1" customHeight="1">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hidden="1" customHeight="1">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c r="A28" s="163"/>
      <c r="B28" s="164"/>
      <c r="C28" s="164"/>
      <c r="D28" s="164"/>
      <c r="E28" s="164"/>
      <c r="F28" s="165"/>
      <c r="G28" s="154" t="s">
        <v>488</v>
      </c>
      <c r="H28" s="155"/>
      <c r="I28" s="155"/>
      <c r="J28" s="155"/>
      <c r="K28" s="155"/>
      <c r="L28" s="155"/>
      <c r="M28" s="155"/>
      <c r="N28" s="155"/>
      <c r="O28" s="156"/>
      <c r="P28" s="204" t="e">
        <f>P29-SUM(P23:P27)</f>
        <v>#VALUE!</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hidden="1" customHeight="1" thickBot="1">
      <c r="A29" s="166"/>
      <c r="B29" s="167"/>
      <c r="C29" s="167"/>
      <c r="D29" s="167"/>
      <c r="E29" s="167"/>
      <c r="F29" s="168"/>
      <c r="G29" s="157" t="s">
        <v>484</v>
      </c>
      <c r="H29" s="158"/>
      <c r="I29" s="158"/>
      <c r="J29" s="158"/>
      <c r="K29" s="158"/>
      <c r="L29" s="158"/>
      <c r="M29" s="158"/>
      <c r="N29" s="158"/>
      <c r="O29" s="159"/>
      <c r="P29" s="207" t="str">
        <f>AK13</f>
        <v>-</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c r="AV31" s="266"/>
      <c r="AW31" s="369" t="s">
        <v>301</v>
      </c>
      <c r="AX31" s="370"/>
    </row>
    <row r="32" spans="1:50" ht="23.25" customHeight="1">
      <c r="A32" s="537"/>
      <c r="B32" s="535"/>
      <c r="C32" s="535"/>
      <c r="D32" s="535"/>
      <c r="E32" s="535"/>
      <c r="F32" s="536"/>
      <c r="G32" s="511" t="s">
        <v>587</v>
      </c>
      <c r="H32" s="512"/>
      <c r="I32" s="512"/>
      <c r="J32" s="512"/>
      <c r="K32" s="512"/>
      <c r="L32" s="512"/>
      <c r="M32" s="512"/>
      <c r="N32" s="512"/>
      <c r="O32" s="513"/>
      <c r="P32" s="122" t="s">
        <v>554</v>
      </c>
      <c r="Q32" s="122"/>
      <c r="R32" s="122"/>
      <c r="S32" s="122"/>
      <c r="T32" s="122"/>
      <c r="U32" s="122"/>
      <c r="V32" s="122"/>
      <c r="W32" s="122"/>
      <c r="X32" s="213"/>
      <c r="Y32" s="336" t="s">
        <v>13</v>
      </c>
      <c r="Z32" s="520"/>
      <c r="AA32" s="521"/>
      <c r="AB32" s="522"/>
      <c r="AC32" s="522"/>
      <c r="AD32" s="522"/>
      <c r="AE32" s="349"/>
      <c r="AF32" s="350"/>
      <c r="AG32" s="350"/>
      <c r="AH32" s="350"/>
      <c r="AI32" s="349">
        <v>4</v>
      </c>
      <c r="AJ32" s="350"/>
      <c r="AK32" s="350"/>
      <c r="AL32" s="350"/>
      <c r="AM32" s="349">
        <v>6</v>
      </c>
      <c r="AN32" s="350"/>
      <c r="AO32" s="350"/>
      <c r="AP32" s="350"/>
      <c r="AQ32" s="190" t="s">
        <v>553</v>
      </c>
      <c r="AR32" s="191"/>
      <c r="AS32" s="191"/>
      <c r="AT32" s="192"/>
      <c r="AU32" s="350" t="s">
        <v>553</v>
      </c>
      <c r="AV32" s="350"/>
      <c r="AW32" s="350"/>
      <c r="AX32" s="366"/>
    </row>
    <row r="33" spans="1:50" ht="23.25" customHeight="1">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c r="AC33" s="492"/>
      <c r="AD33" s="492"/>
      <c r="AE33" s="349"/>
      <c r="AF33" s="350"/>
      <c r="AG33" s="350"/>
      <c r="AH33" s="350"/>
      <c r="AI33" s="349">
        <v>6</v>
      </c>
      <c r="AJ33" s="350"/>
      <c r="AK33" s="350"/>
      <c r="AL33" s="350"/>
      <c r="AM33" s="349">
        <v>6</v>
      </c>
      <c r="AN33" s="350"/>
      <c r="AO33" s="350"/>
      <c r="AP33" s="350"/>
      <c r="AQ33" s="190" t="s">
        <v>553</v>
      </c>
      <c r="AR33" s="191"/>
      <c r="AS33" s="191"/>
      <c r="AT33" s="192"/>
      <c r="AU33" s="350" t="s">
        <v>553</v>
      </c>
      <c r="AV33" s="350"/>
      <c r="AW33" s="350"/>
      <c r="AX33" s="366"/>
    </row>
    <row r="34" spans="1:50" ht="36" customHeight="1">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c r="AF34" s="350"/>
      <c r="AG34" s="350"/>
      <c r="AH34" s="350"/>
      <c r="AI34" s="349">
        <f>AI32/AI33*100</f>
        <v>66.666666666666657</v>
      </c>
      <c r="AJ34" s="350"/>
      <c r="AK34" s="350"/>
      <c r="AL34" s="350"/>
      <c r="AM34" s="349">
        <f>AM32/AM33*100</f>
        <v>100</v>
      </c>
      <c r="AN34" s="350"/>
      <c r="AO34" s="350"/>
      <c r="AP34" s="350"/>
      <c r="AQ34" s="190" t="s">
        <v>553</v>
      </c>
      <c r="AR34" s="191"/>
      <c r="AS34" s="191"/>
      <c r="AT34" s="192"/>
      <c r="AU34" s="350" t="s">
        <v>553</v>
      </c>
      <c r="AV34" s="350"/>
      <c r="AW34" s="350"/>
      <c r="AX34" s="366"/>
    </row>
    <row r="35" spans="1:50" ht="23.25" customHeight="1">
      <c r="A35" s="873" t="s">
        <v>539</v>
      </c>
      <c r="B35" s="874"/>
      <c r="C35" s="874"/>
      <c r="D35" s="874"/>
      <c r="E35" s="874"/>
      <c r="F35" s="875"/>
      <c r="G35" s="879" t="s">
        <v>594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39.75" customHeight="1" thickBo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c r="A101" s="471"/>
      <c r="B101" s="472"/>
      <c r="C101" s="472"/>
      <c r="D101" s="472"/>
      <c r="E101" s="472"/>
      <c r="F101" s="473"/>
      <c r="G101" s="122" t="s">
        <v>555</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c r="AC101" s="522"/>
      <c r="AD101" s="522"/>
      <c r="AE101" s="349"/>
      <c r="AF101" s="350"/>
      <c r="AG101" s="350"/>
      <c r="AH101" s="351"/>
      <c r="AI101" s="349">
        <v>1</v>
      </c>
      <c r="AJ101" s="350"/>
      <c r="AK101" s="350"/>
      <c r="AL101" s="351"/>
      <c r="AM101" s="349">
        <v>1</v>
      </c>
      <c r="AN101" s="350"/>
      <c r="AO101" s="350"/>
      <c r="AP101" s="351"/>
      <c r="AQ101" s="349" t="s">
        <v>553</v>
      </c>
      <c r="AR101" s="350"/>
      <c r="AS101" s="350"/>
      <c r="AT101" s="351"/>
      <c r="AU101" s="349" t="s">
        <v>553</v>
      </c>
      <c r="AV101" s="350"/>
      <c r="AW101" s="350"/>
      <c r="AX101" s="351"/>
    </row>
    <row r="102" spans="1:60" ht="23.25" customHeight="1">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c r="AC102" s="522"/>
      <c r="AD102" s="522"/>
      <c r="AE102" s="326"/>
      <c r="AF102" s="326"/>
      <c r="AG102" s="326"/>
      <c r="AH102" s="326"/>
      <c r="AI102" s="326">
        <v>1</v>
      </c>
      <c r="AJ102" s="326"/>
      <c r="AK102" s="326"/>
      <c r="AL102" s="326"/>
      <c r="AM102" s="326">
        <v>1</v>
      </c>
      <c r="AN102" s="326"/>
      <c r="AO102" s="326"/>
      <c r="AP102" s="326"/>
      <c r="AQ102" s="870" t="s">
        <v>553</v>
      </c>
      <c r="AR102" s="871"/>
      <c r="AS102" s="871"/>
      <c r="AT102" s="872"/>
      <c r="AU102" s="870" t="s">
        <v>553</v>
      </c>
      <c r="AV102" s="871"/>
      <c r="AW102" s="871"/>
      <c r="AX102" s="872"/>
    </row>
    <row r="103" spans="1:60" ht="31.5" hidden="1" customHeight="1">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c r="A116" s="272"/>
      <c r="B116" s="273"/>
      <c r="C116" s="273"/>
      <c r="D116" s="273"/>
      <c r="E116" s="273"/>
      <c r="F116" s="274"/>
      <c r="G116" s="302" t="s">
        <v>556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c r="AC116" s="281"/>
      <c r="AD116" s="282"/>
      <c r="AE116" s="326"/>
      <c r="AF116" s="326"/>
      <c r="AG116" s="326"/>
      <c r="AH116" s="326"/>
      <c r="AI116" s="326">
        <v>14</v>
      </c>
      <c r="AJ116" s="326"/>
      <c r="AK116" s="326"/>
      <c r="AL116" s="326"/>
      <c r="AM116" s="326">
        <v>12</v>
      </c>
      <c r="AN116" s="326"/>
      <c r="AO116" s="326"/>
      <c r="AP116" s="326"/>
      <c r="AQ116" s="349" t="s">
        <v>553</v>
      </c>
      <c r="AR116" s="350"/>
      <c r="AS116" s="350"/>
      <c r="AT116" s="350"/>
      <c r="AU116" s="350"/>
      <c r="AV116" s="350"/>
      <c r="AW116" s="350"/>
      <c r="AX116" s="366"/>
    </row>
    <row r="117" spans="1:50" ht="46.5" customHeight="1" thickBot="1">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c r="AF117" s="286"/>
      <c r="AG117" s="286"/>
      <c r="AH117" s="286"/>
      <c r="AI117" s="286" t="s">
        <v>585</v>
      </c>
      <c r="AJ117" s="286"/>
      <c r="AK117" s="286"/>
      <c r="AL117" s="286"/>
      <c r="AM117" s="286" t="s">
        <v>591</v>
      </c>
      <c r="AN117" s="286"/>
      <c r="AO117" s="286"/>
      <c r="AP117" s="286"/>
      <c r="AQ117" s="286" t="s">
        <v>553</v>
      </c>
      <c r="AR117" s="286"/>
      <c r="AS117" s="286"/>
      <c r="AT117" s="286"/>
      <c r="AU117" s="286"/>
      <c r="AV117" s="286"/>
      <c r="AW117" s="286"/>
      <c r="AX117" s="287"/>
    </row>
    <row r="118" spans="1:50" ht="23.25" hidden="1" customHeight="1">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c r="A130" s="1002" t="s">
        <v>371</v>
      </c>
      <c r="B130" s="1000"/>
      <c r="C130" s="999" t="s">
        <v>368</v>
      </c>
      <c r="D130" s="1000"/>
      <c r="E130" s="288" t="s">
        <v>401</v>
      </c>
      <c r="F130" s="289"/>
      <c r="G130" s="290" t="s">
        <v>557</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c r="A131" s="1003"/>
      <c r="B131" s="237"/>
      <c r="C131" s="236"/>
      <c r="D131" s="237"/>
      <c r="E131" s="223" t="s">
        <v>400</v>
      </c>
      <c r="F131" s="224"/>
      <c r="G131" s="217" t="s">
        <v>558</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c r="A134" s="1003"/>
      <c r="B134" s="237"/>
      <c r="C134" s="236"/>
      <c r="D134" s="237"/>
      <c r="E134" s="236"/>
      <c r="F134" s="298"/>
      <c r="G134" s="212" t="s">
        <v>553</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customHeight="1">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c r="A188" s="1003"/>
      <c r="B188" s="237"/>
      <c r="C188" s="236"/>
      <c r="D188" s="237"/>
      <c r="E188" s="121" t="s">
        <v>589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c r="A430" s="1003"/>
      <c r="B430" s="237"/>
      <c r="C430" s="234" t="s">
        <v>370</v>
      </c>
      <c r="D430" s="235"/>
      <c r="E430" s="223" t="s">
        <v>390</v>
      </c>
      <c r="F430" s="224"/>
      <c r="G430" s="225" t="s">
        <v>386</v>
      </c>
      <c r="H430" s="119"/>
      <c r="I430" s="119"/>
      <c r="J430" s="226" t="s">
        <v>552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c r="A433" s="1003"/>
      <c r="B433" s="237"/>
      <c r="C433" s="236"/>
      <c r="D433" s="237"/>
      <c r="E433" s="127"/>
      <c r="F433" s="128"/>
      <c r="G433" s="212" t="s">
        <v>553</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31.5" hidden="1" customHeight="1">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c r="A438" s="1003"/>
      <c r="B438" s="237"/>
      <c r="C438" s="236"/>
      <c r="D438" s="237"/>
      <c r="E438" s="127"/>
      <c r="F438" s="128"/>
      <c r="G438" s="212" t="s">
        <v>553</v>
      </c>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c r="A458" s="1003"/>
      <c r="B458" s="237"/>
      <c r="C458" s="236"/>
      <c r="D458" s="237"/>
      <c r="E458" s="127"/>
      <c r="F458" s="128"/>
      <c r="G458" s="212" t="s">
        <v>553</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c r="A482" s="1003"/>
      <c r="B482" s="237"/>
      <c r="C482" s="236"/>
      <c r="D482" s="237"/>
      <c r="E482" s="121" t="s">
        <v>553</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2" customHeight="1">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550</v>
      </c>
      <c r="AE702" s="867"/>
      <c r="AF702" s="867"/>
      <c r="AG702" s="856" t="s">
        <v>559</v>
      </c>
      <c r="AH702" s="857"/>
      <c r="AI702" s="857"/>
      <c r="AJ702" s="857"/>
      <c r="AK702" s="857"/>
      <c r="AL702" s="857"/>
      <c r="AM702" s="857"/>
      <c r="AN702" s="857"/>
      <c r="AO702" s="857"/>
      <c r="AP702" s="857"/>
      <c r="AQ702" s="857"/>
      <c r="AR702" s="857"/>
      <c r="AS702" s="857"/>
      <c r="AT702" s="857"/>
      <c r="AU702" s="857"/>
      <c r="AV702" s="857"/>
      <c r="AW702" s="857"/>
      <c r="AX702" s="858"/>
    </row>
    <row r="703" spans="1:50" ht="102" customHeight="1">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550</v>
      </c>
      <c r="AE703" s="116"/>
      <c r="AF703" s="116"/>
      <c r="AG703" s="657" t="s">
        <v>560</v>
      </c>
      <c r="AH703" s="658"/>
      <c r="AI703" s="658"/>
      <c r="AJ703" s="658"/>
      <c r="AK703" s="658"/>
      <c r="AL703" s="658"/>
      <c r="AM703" s="658"/>
      <c r="AN703" s="658"/>
      <c r="AO703" s="658"/>
      <c r="AP703" s="658"/>
      <c r="AQ703" s="658"/>
      <c r="AR703" s="658"/>
      <c r="AS703" s="658"/>
      <c r="AT703" s="658"/>
      <c r="AU703" s="658"/>
      <c r="AV703" s="658"/>
      <c r="AW703" s="658"/>
      <c r="AX703" s="659"/>
    </row>
    <row r="704" spans="1:50" ht="102" customHeight="1">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3" t="s">
        <v>561</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550</v>
      </c>
      <c r="AE705" s="721"/>
      <c r="AF705" s="721"/>
      <c r="AG705" s="121" t="s">
        <v>564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562</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563</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565</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46.5" customHeight="1">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550</v>
      </c>
      <c r="AE709" s="116"/>
      <c r="AF709" s="116"/>
      <c r="AG709" s="657" t="s">
        <v>566</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565</v>
      </c>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550</v>
      </c>
      <c r="AE711" s="116"/>
      <c r="AF711" s="116"/>
      <c r="AG711" s="657" t="s">
        <v>567</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565</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565</v>
      </c>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550</v>
      </c>
      <c r="AE714" s="579"/>
      <c r="AF714" s="580"/>
      <c r="AG714" s="683" t="s">
        <v>568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550</v>
      </c>
      <c r="AE715" s="672"/>
      <c r="AF715" s="673"/>
      <c r="AG715" s="496" t="s">
        <v>569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550</v>
      </c>
      <c r="AE716" s="753"/>
      <c r="AF716" s="753"/>
      <c r="AG716" s="657" t="s">
        <v>570</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550</v>
      </c>
      <c r="AE717" s="116"/>
      <c r="AF717" s="116"/>
      <c r="AG717" s="657" t="s">
        <v>584</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565</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565</v>
      </c>
      <c r="AE719" s="672"/>
      <c r="AF719" s="672"/>
      <c r="AG719" s="121" t="s">
        <v>590</v>
      </c>
      <c r="AH719" s="122"/>
      <c r="AI719" s="122"/>
      <c r="AJ719" s="122"/>
      <c r="AK719" s="122"/>
      <c r="AL719" s="122"/>
      <c r="AM719" s="122"/>
      <c r="AN719" s="122"/>
      <c r="AO719" s="122"/>
      <c r="AP719" s="122"/>
      <c r="AQ719" s="122"/>
      <c r="AR719" s="122"/>
      <c r="AS719" s="122"/>
      <c r="AT719" s="122"/>
      <c r="AU719" s="122"/>
      <c r="AV719" s="122"/>
      <c r="AW719" s="122"/>
      <c r="AX719" s="123"/>
    </row>
    <row r="720" spans="1:50" ht="19.7" hidden="1" customHeight="1">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hidden="1" customHeight="1">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102.75" customHeight="1">
      <c r="A726" s="609" t="s">
        <v>49</v>
      </c>
      <c r="B726" s="610"/>
      <c r="C726" s="428" t="s">
        <v>54</v>
      </c>
      <c r="D726" s="564"/>
      <c r="E726" s="564"/>
      <c r="F726" s="565"/>
      <c r="G726" s="795" t="s">
        <v>582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11"/>
      <c r="B727" s="612"/>
      <c r="C727" s="790" t="s">
        <v>58</v>
      </c>
      <c r="D727" s="791"/>
      <c r="E727" s="791"/>
      <c r="F727" s="792"/>
      <c r="G727" s="793" t="s">
        <v>553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98.25" customHeight="1" thickBot="1">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c r="A731" s="606" t="s">
        <v>596</v>
      </c>
      <c r="B731" s="607"/>
      <c r="C731" s="607"/>
      <c r="D731" s="607"/>
      <c r="E731" s="608"/>
      <c r="F731" s="674" t="s">
        <v>598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39" t="s">
        <v>541</v>
      </c>
      <c r="B733" s="740"/>
      <c r="C733" s="740"/>
      <c r="D733" s="740"/>
      <c r="E733" s="741"/>
      <c r="F733" s="760" t="s">
        <v>599</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9" t="s">
        <v>590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13" t="s">
        <v>433</v>
      </c>
      <c r="B737" s="614"/>
      <c r="C737" s="614"/>
      <c r="D737" s="614"/>
      <c r="E737" s="614"/>
      <c r="F737" s="614"/>
      <c r="G737" s="924" t="s">
        <v>590</v>
      </c>
      <c r="H737" s="925"/>
      <c r="I737" s="925"/>
      <c r="J737" s="925"/>
      <c r="K737" s="925"/>
      <c r="L737" s="925"/>
      <c r="M737" s="925"/>
      <c r="N737" s="925"/>
      <c r="O737" s="925"/>
      <c r="P737" s="926"/>
      <c r="Q737" s="614" t="s">
        <v>360</v>
      </c>
      <c r="R737" s="614"/>
      <c r="S737" s="614"/>
      <c r="T737" s="614"/>
      <c r="U737" s="614"/>
      <c r="V737" s="614"/>
      <c r="W737" s="924" t="s">
        <v>590</v>
      </c>
      <c r="X737" s="925"/>
      <c r="Y737" s="925"/>
      <c r="Z737" s="925"/>
      <c r="AA737" s="925"/>
      <c r="AB737" s="925"/>
      <c r="AC737" s="925"/>
      <c r="AD737" s="925"/>
      <c r="AE737" s="925"/>
      <c r="AF737" s="926"/>
      <c r="AG737" s="614" t="s">
        <v>361</v>
      </c>
      <c r="AH737" s="614"/>
      <c r="AI737" s="614"/>
      <c r="AJ737" s="614"/>
      <c r="AK737" s="614"/>
      <c r="AL737" s="614"/>
      <c r="AM737" s="924" t="s">
        <v>590</v>
      </c>
      <c r="AN737" s="925"/>
      <c r="AO737" s="925"/>
      <c r="AP737" s="925"/>
      <c r="AQ737" s="925"/>
      <c r="AR737" s="925"/>
      <c r="AS737" s="925"/>
      <c r="AT737" s="925"/>
      <c r="AU737" s="925"/>
      <c r="AV737" s="926"/>
      <c r="AW737" s="59"/>
      <c r="AX737" s="60"/>
    </row>
    <row r="738" spans="1:50" ht="24.75" customHeight="1">
      <c r="A738" s="901" t="s">
        <v>362</v>
      </c>
      <c r="B738" s="902"/>
      <c r="C738" s="902"/>
      <c r="D738" s="902"/>
      <c r="E738" s="902"/>
      <c r="F738" s="902"/>
      <c r="G738" s="924" t="s">
        <v>590</v>
      </c>
      <c r="H738" s="925"/>
      <c r="I738" s="925"/>
      <c r="J738" s="925"/>
      <c r="K738" s="925"/>
      <c r="L738" s="925"/>
      <c r="M738" s="925"/>
      <c r="N738" s="925"/>
      <c r="O738" s="925"/>
      <c r="P738" s="925"/>
      <c r="Q738" s="614" t="s">
        <v>363</v>
      </c>
      <c r="R738" s="614"/>
      <c r="S738" s="614"/>
      <c r="T738" s="614"/>
      <c r="U738" s="614"/>
      <c r="V738" s="614"/>
      <c r="W738" s="924" t="s">
        <v>571</v>
      </c>
      <c r="X738" s="925"/>
      <c r="Y738" s="925"/>
      <c r="Z738" s="925"/>
      <c r="AA738" s="925"/>
      <c r="AB738" s="925"/>
      <c r="AC738" s="925"/>
      <c r="AD738" s="925"/>
      <c r="AE738" s="925"/>
      <c r="AF738" s="926"/>
      <c r="AG738" s="902" t="s">
        <v>364</v>
      </c>
      <c r="AH738" s="902"/>
      <c r="AI738" s="902"/>
      <c r="AJ738" s="902"/>
      <c r="AK738" s="902"/>
      <c r="AL738" s="902"/>
      <c r="AM738" s="924" t="s">
        <v>572</v>
      </c>
      <c r="AN738" s="925"/>
      <c r="AO738" s="925"/>
      <c r="AP738" s="925"/>
      <c r="AQ738" s="925"/>
      <c r="AR738" s="925"/>
      <c r="AS738" s="925"/>
      <c r="AT738" s="925"/>
      <c r="AU738" s="925"/>
      <c r="AV738" s="926"/>
      <c r="AW738" s="87"/>
      <c r="AX738" s="88"/>
    </row>
    <row r="739" spans="1:50" ht="24.75" customHeight="1" thickBot="1">
      <c r="A739" s="737" t="s">
        <v>492</v>
      </c>
      <c r="B739" s="738"/>
      <c r="C739" s="738"/>
      <c r="D739" s="738"/>
      <c r="E739" s="738"/>
      <c r="F739" s="738"/>
      <c r="G739" s="927">
        <v>154</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1008" t="s">
        <v>583</v>
      </c>
      <c r="U742" s="1009"/>
      <c r="V742" s="1009"/>
      <c r="W742" s="1009"/>
      <c r="X742" s="1009"/>
      <c r="Y742" s="1009"/>
      <c r="Z742" s="1009"/>
      <c r="AA742" s="1009"/>
      <c r="AB742" s="1009"/>
      <c r="AC742" s="1009"/>
      <c r="AD742" s="1009"/>
      <c r="AE742" s="1009"/>
      <c r="AF742" s="1009"/>
      <c r="AG742" s="1010"/>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1011"/>
      <c r="U743" s="1012"/>
      <c r="V743" s="1012"/>
      <c r="W743" s="1012"/>
      <c r="X743" s="1012"/>
      <c r="Y743" s="1012"/>
      <c r="Z743" s="1012"/>
      <c r="AA743" s="1012"/>
      <c r="AB743" s="1012"/>
      <c r="AC743" s="1012"/>
      <c r="AD743" s="1012"/>
      <c r="AE743" s="1012"/>
      <c r="AF743" s="1012"/>
      <c r="AG743" s="1013"/>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47"/>
      <c r="I744" s="47"/>
      <c r="J744" s="47"/>
      <c r="K744" s="47"/>
      <c r="L744" s="47"/>
      <c r="M744" s="47"/>
      <c r="N744" s="47"/>
      <c r="O744" s="47"/>
      <c r="P744" s="47"/>
      <c r="Q744" s="47"/>
      <c r="R744" s="47"/>
      <c r="S744" s="47"/>
      <c r="T744" s="1014" t="s">
        <v>573</v>
      </c>
      <c r="U744" s="1015"/>
      <c r="V744" s="1015"/>
      <c r="W744" s="1015"/>
      <c r="X744" s="1015"/>
      <c r="Y744" s="1015"/>
      <c r="Z744" s="1015"/>
      <c r="AA744" s="1015"/>
      <c r="AB744" s="1015"/>
      <c r="AC744" s="1015"/>
      <c r="AD744" s="1015"/>
      <c r="AE744" s="1015"/>
      <c r="AF744" s="1015"/>
      <c r="AG744" s="1015"/>
      <c r="AH744" s="47"/>
      <c r="AI744" s="47"/>
      <c r="AJ744" s="47"/>
      <c r="AK744" s="47"/>
      <c r="AL744" s="47"/>
      <c r="AM744" s="47"/>
      <c r="AN744" s="47"/>
      <c r="AO744" s="47"/>
      <c r="AP744" s="47"/>
      <c r="AQ744" s="47"/>
      <c r="AR744" s="47"/>
      <c r="AS744" s="47"/>
      <c r="AT744" s="47"/>
      <c r="AU744" s="47"/>
      <c r="AV744" s="47"/>
      <c r="AW744" s="47"/>
      <c r="AX744" s="48"/>
    </row>
    <row r="745" spans="1:50" ht="28.35" customHeight="1">
      <c r="A745" s="103"/>
      <c r="B745" s="104"/>
      <c r="C745" s="104"/>
      <c r="D745" s="104"/>
      <c r="E745" s="104"/>
      <c r="F745" s="105"/>
      <c r="G745" s="46"/>
      <c r="H745" s="47"/>
      <c r="I745" s="47"/>
      <c r="J745" s="47"/>
      <c r="K745" s="47"/>
      <c r="L745" s="47"/>
      <c r="M745" s="47"/>
      <c r="N745" s="47"/>
      <c r="O745" s="47"/>
      <c r="P745" s="47"/>
      <c r="Q745" s="47"/>
      <c r="R745" s="47"/>
      <c r="S745" s="47"/>
      <c r="T745" s="1016"/>
      <c r="U745" s="1016"/>
      <c r="V745" s="1016"/>
      <c r="W745" s="1016"/>
      <c r="X745" s="1016"/>
      <c r="Y745" s="1016"/>
      <c r="Z745" s="1016"/>
      <c r="AA745" s="1016"/>
      <c r="AB745" s="1016"/>
      <c r="AC745" s="1016"/>
      <c r="AD745" s="1016"/>
      <c r="AE745" s="1016"/>
      <c r="AF745" s="1016"/>
      <c r="AG745" s="1016"/>
      <c r="AH745" s="47"/>
      <c r="AI745" s="47"/>
      <c r="AJ745" s="47"/>
      <c r="AK745" s="47"/>
      <c r="AL745" s="47"/>
      <c r="AM745" s="47"/>
      <c r="AN745" s="47"/>
      <c r="AO745" s="47"/>
      <c r="AP745" s="47"/>
      <c r="AQ745" s="47"/>
      <c r="AR745" s="47"/>
      <c r="AS745" s="47"/>
      <c r="AT745" s="47"/>
      <c r="AU745" s="47"/>
      <c r="AV745" s="47"/>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99"/>
      <c r="Y749" s="47" t="s">
        <v>574</v>
      </c>
      <c r="Z749" s="99"/>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3"/>
      <c r="B750" s="104"/>
      <c r="C750" s="104"/>
      <c r="D750" s="104"/>
      <c r="E750" s="104"/>
      <c r="F750" s="105"/>
      <c r="G750" s="46"/>
      <c r="H750" s="47"/>
      <c r="I750" s="47"/>
      <c r="J750" s="47"/>
      <c r="K750" s="47"/>
      <c r="L750" s="47"/>
      <c r="M750" s="47"/>
      <c r="N750" s="47"/>
      <c r="O750" s="47"/>
      <c r="P750" s="47"/>
      <c r="Q750" s="47"/>
      <c r="R750" s="47"/>
      <c r="S750" s="47"/>
      <c r="T750" s="1008" t="s">
        <v>592</v>
      </c>
      <c r="U750" s="1009"/>
      <c r="V750" s="1009"/>
      <c r="W750" s="1009"/>
      <c r="X750" s="1009"/>
      <c r="Y750" s="1009"/>
      <c r="Z750" s="1009"/>
      <c r="AA750" s="1009"/>
      <c r="AB750" s="1009"/>
      <c r="AC750" s="1009"/>
      <c r="AD750" s="1009"/>
      <c r="AE750" s="1009"/>
      <c r="AF750" s="1009"/>
      <c r="AG750" s="1010"/>
      <c r="AH750" s="47"/>
      <c r="AI750" s="47"/>
      <c r="AJ750" s="47"/>
      <c r="AK750" s="47"/>
      <c r="AL750" s="47"/>
      <c r="AM750" s="47"/>
      <c r="AN750" s="47"/>
      <c r="AO750" s="47"/>
      <c r="AP750" s="47"/>
      <c r="AQ750" s="47"/>
      <c r="AR750" s="47"/>
      <c r="AS750" s="47"/>
      <c r="AT750" s="47"/>
      <c r="AU750" s="47"/>
      <c r="AV750" s="47"/>
      <c r="AW750" s="47"/>
      <c r="AX750" s="48"/>
    </row>
    <row r="751" spans="1:50" ht="28.35" customHeight="1">
      <c r="A751" s="103"/>
      <c r="B751" s="104"/>
      <c r="C751" s="104"/>
      <c r="D751" s="104"/>
      <c r="E751" s="104"/>
      <c r="F751" s="105"/>
      <c r="G751" s="46"/>
      <c r="H751" s="47"/>
      <c r="I751" s="47"/>
      <c r="J751" s="47"/>
      <c r="K751" s="47"/>
      <c r="L751" s="47"/>
      <c r="M751" s="47"/>
      <c r="N751" s="47"/>
      <c r="O751" s="47"/>
      <c r="P751" s="47"/>
      <c r="Q751" s="47"/>
      <c r="R751" s="47"/>
      <c r="S751" s="47"/>
      <c r="T751" s="1011"/>
      <c r="U751" s="1012"/>
      <c r="V751" s="1012"/>
      <c r="W751" s="1012"/>
      <c r="X751" s="1012"/>
      <c r="Y751" s="1012"/>
      <c r="Z751" s="1012"/>
      <c r="AA751" s="1012"/>
      <c r="AB751" s="1012"/>
      <c r="AC751" s="1012"/>
      <c r="AD751" s="1012"/>
      <c r="AE751" s="1012"/>
      <c r="AF751" s="1012"/>
      <c r="AG751" s="1013"/>
      <c r="AH751" s="47"/>
      <c r="AI751" s="47"/>
      <c r="AJ751" s="47"/>
      <c r="AK751" s="47"/>
      <c r="AL751" s="47"/>
      <c r="AM751" s="47"/>
      <c r="AN751" s="47"/>
      <c r="AO751" s="47"/>
      <c r="AP751" s="47"/>
      <c r="AQ751" s="47"/>
      <c r="AR751" s="47"/>
      <c r="AS751" s="47"/>
      <c r="AT751" s="47"/>
      <c r="AU751" s="47"/>
      <c r="AV751" s="47"/>
      <c r="AW751" s="47"/>
      <c r="AX751" s="48"/>
    </row>
    <row r="752" spans="1:50" ht="28.35" customHeight="1">
      <c r="A752" s="103"/>
      <c r="B752" s="104"/>
      <c r="C752" s="104"/>
      <c r="D752" s="104"/>
      <c r="E752" s="104"/>
      <c r="F752" s="105"/>
      <c r="G752" s="46"/>
      <c r="H752" s="47"/>
      <c r="I752" s="47"/>
      <c r="J752" s="47"/>
      <c r="K752" s="47"/>
      <c r="L752" s="47"/>
      <c r="M752" s="47"/>
      <c r="N752" s="47"/>
      <c r="O752" s="47"/>
      <c r="P752" s="47"/>
      <c r="Q752" s="47" t="s">
        <v>575</v>
      </c>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3"/>
      <c r="B753" s="104"/>
      <c r="C753" s="104"/>
      <c r="D753" s="104"/>
      <c r="E753" s="104"/>
      <c r="F753" s="105"/>
      <c r="G753" s="46"/>
      <c r="H753" s="47"/>
      <c r="I753" s="47"/>
      <c r="J753" s="47"/>
      <c r="K753" s="47"/>
      <c r="L753" s="47"/>
      <c r="M753" s="47"/>
      <c r="N753" s="47"/>
      <c r="O753" s="47"/>
      <c r="P753" s="47"/>
      <c r="Q753" s="47" t="s">
        <v>576</v>
      </c>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3"/>
      <c r="B754" s="104"/>
      <c r="C754" s="104"/>
      <c r="D754" s="104"/>
      <c r="E754" s="104"/>
      <c r="F754" s="105"/>
      <c r="G754" s="46"/>
      <c r="H754" s="47"/>
      <c r="I754" s="47"/>
      <c r="J754" s="47"/>
      <c r="K754" s="47"/>
      <c r="L754" s="47"/>
      <c r="M754" s="47"/>
      <c r="N754" s="47"/>
      <c r="O754" s="47"/>
      <c r="P754" s="47"/>
      <c r="Q754" s="47" t="s">
        <v>577</v>
      </c>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3"/>
      <c r="B755" s="104"/>
      <c r="C755" s="104"/>
      <c r="D755" s="104"/>
      <c r="E755" s="104"/>
      <c r="F755" s="105"/>
      <c r="G755" s="46"/>
      <c r="H755" s="47"/>
      <c r="I755" s="47"/>
      <c r="J755" s="47"/>
      <c r="K755" s="47"/>
      <c r="L755" s="47"/>
      <c r="M755" s="47"/>
      <c r="N755" s="47"/>
      <c r="O755" s="47"/>
      <c r="P755" s="47"/>
      <c r="Q755" s="47" t="s">
        <v>578</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545</v>
      </c>
      <c r="B779" s="755"/>
      <c r="C779" s="755"/>
      <c r="D779" s="755"/>
      <c r="E779" s="755"/>
      <c r="F779" s="756"/>
      <c r="G779" s="420" t="s">
        <v>593</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126.75" customHeight="1">
      <c r="A781" s="570"/>
      <c r="B781" s="757"/>
      <c r="C781" s="757"/>
      <c r="D781" s="757"/>
      <c r="E781" s="757"/>
      <c r="F781" s="758"/>
      <c r="G781" s="435" t="s">
        <v>579</v>
      </c>
      <c r="H781" s="436"/>
      <c r="I781" s="436"/>
      <c r="J781" s="436"/>
      <c r="K781" s="437"/>
      <c r="L781" s="438" t="s">
        <v>580</v>
      </c>
      <c r="M781" s="439"/>
      <c r="N781" s="439"/>
      <c r="O781" s="439"/>
      <c r="P781" s="439"/>
      <c r="Q781" s="439"/>
      <c r="R781" s="439"/>
      <c r="S781" s="439"/>
      <c r="T781" s="439"/>
      <c r="U781" s="439"/>
      <c r="V781" s="439"/>
      <c r="W781" s="439"/>
      <c r="X781" s="440"/>
      <c r="Y781" s="465">
        <v>12.4</v>
      </c>
      <c r="Z781" s="466"/>
      <c r="AA781" s="466"/>
      <c r="AB781" s="563"/>
      <c r="AC781" s="435" t="s">
        <v>590</v>
      </c>
      <c r="AD781" s="436"/>
      <c r="AE781" s="436"/>
      <c r="AF781" s="436"/>
      <c r="AG781" s="437"/>
      <c r="AH781" s="438" t="s">
        <v>590</v>
      </c>
      <c r="AI781" s="439"/>
      <c r="AJ781" s="439"/>
      <c r="AK781" s="439"/>
      <c r="AL781" s="439"/>
      <c r="AM781" s="439"/>
      <c r="AN781" s="439"/>
      <c r="AO781" s="439"/>
      <c r="AP781" s="439"/>
      <c r="AQ781" s="439"/>
      <c r="AR781" s="439"/>
      <c r="AS781" s="439"/>
      <c r="AT781" s="440"/>
      <c r="AU781" s="465" t="s">
        <v>590</v>
      </c>
      <c r="AV781" s="466"/>
      <c r="AW781" s="466"/>
      <c r="AX781" s="467"/>
    </row>
    <row r="782" spans="1:50" ht="24.75" customHeight="1">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12.4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123.75" customHeight="1">
      <c r="A837" s="394">
        <v>1</v>
      </c>
      <c r="B837" s="394">
        <v>1</v>
      </c>
      <c r="C837" s="415" t="s">
        <v>581</v>
      </c>
      <c r="D837" s="405"/>
      <c r="E837" s="405"/>
      <c r="F837" s="405"/>
      <c r="G837" s="405"/>
      <c r="H837" s="405"/>
      <c r="I837" s="405"/>
      <c r="J837" s="406">
        <v>3010401051209</v>
      </c>
      <c r="K837" s="407"/>
      <c r="L837" s="407"/>
      <c r="M837" s="407"/>
      <c r="N837" s="407"/>
      <c r="O837" s="407"/>
      <c r="P837" s="416" t="s">
        <v>580</v>
      </c>
      <c r="Q837" s="309"/>
      <c r="R837" s="309"/>
      <c r="S837" s="309"/>
      <c r="T837" s="309"/>
      <c r="U837" s="309"/>
      <c r="V837" s="309"/>
      <c r="W837" s="309"/>
      <c r="X837" s="309"/>
      <c r="Y837" s="317">
        <v>12.4</v>
      </c>
      <c r="Z837" s="318"/>
      <c r="AA837" s="318"/>
      <c r="AB837" s="319"/>
      <c r="AC837" s="408" t="s">
        <v>531</v>
      </c>
      <c r="AD837" s="414"/>
      <c r="AE837" s="414"/>
      <c r="AF837" s="414"/>
      <c r="AG837" s="414"/>
      <c r="AH837" s="409">
        <v>1</v>
      </c>
      <c r="AI837" s="410"/>
      <c r="AJ837" s="410"/>
      <c r="AK837" s="410"/>
      <c r="AL837" s="314">
        <v>90.3</v>
      </c>
      <c r="AM837" s="315"/>
      <c r="AN837" s="315"/>
      <c r="AO837" s="316"/>
      <c r="AP837" s="310" t="s">
        <v>590</v>
      </c>
      <c r="AQ837" s="310"/>
      <c r="AR837" s="310"/>
      <c r="AS837" s="310"/>
      <c r="AT837" s="310"/>
      <c r="AU837" s="310"/>
      <c r="AV837" s="310"/>
      <c r="AW837" s="310"/>
      <c r="AX837" s="310"/>
    </row>
    <row r="838" spans="1:50" ht="30" hidden="1" customHeight="1">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c r="A1102" s="394">
        <v>1</v>
      </c>
      <c r="B1102" s="394">
        <v>1</v>
      </c>
      <c r="C1102" s="864"/>
      <c r="D1102" s="864"/>
      <c r="E1102" s="250" t="s">
        <v>590</v>
      </c>
      <c r="F1102" s="863"/>
      <c r="G1102" s="863"/>
      <c r="H1102" s="863"/>
      <c r="I1102" s="863"/>
      <c r="J1102" s="406" t="s">
        <v>590</v>
      </c>
      <c r="K1102" s="407"/>
      <c r="L1102" s="407"/>
      <c r="M1102" s="407"/>
      <c r="N1102" s="407"/>
      <c r="O1102" s="407"/>
      <c r="P1102" s="416" t="s">
        <v>590</v>
      </c>
      <c r="Q1102" s="309"/>
      <c r="R1102" s="309"/>
      <c r="S1102" s="309"/>
      <c r="T1102" s="309"/>
      <c r="U1102" s="309"/>
      <c r="V1102" s="309"/>
      <c r="W1102" s="309"/>
      <c r="X1102" s="309"/>
      <c r="Y1102" s="317" t="s">
        <v>590</v>
      </c>
      <c r="Z1102" s="318"/>
      <c r="AA1102" s="318"/>
      <c r="AB1102" s="319"/>
      <c r="AC1102" s="311"/>
      <c r="AD1102" s="311"/>
      <c r="AE1102" s="311"/>
      <c r="AF1102" s="311"/>
      <c r="AG1102" s="311"/>
      <c r="AH1102" s="312" t="s">
        <v>590</v>
      </c>
      <c r="AI1102" s="313"/>
      <c r="AJ1102" s="313"/>
      <c r="AK1102" s="313"/>
      <c r="AL1102" s="314" t="s">
        <v>590</v>
      </c>
      <c r="AM1102" s="315"/>
      <c r="AN1102" s="315"/>
      <c r="AO1102" s="316"/>
      <c r="AP1102" s="310" t="s">
        <v>590</v>
      </c>
      <c r="AQ1102" s="310"/>
      <c r="AR1102" s="310"/>
      <c r="AS1102" s="310"/>
      <c r="AT1102" s="310"/>
      <c r="AU1102" s="310"/>
      <c r="AV1102" s="310"/>
      <c r="AW1102" s="310"/>
      <c r="AX1102" s="310"/>
    </row>
    <row r="1103" spans="1:50" ht="30" hidden="1" customHeight="1">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9">
    <mergeCell ref="T742:AG743"/>
    <mergeCell ref="T744:AG745"/>
    <mergeCell ref="T750:AG75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69">
      <formula>IF(RIGHT(TEXT(P14,"0.#"),1)=".",FALSE,TRUE)</formula>
    </cfRule>
    <cfRule type="expression" dxfId="2792" priority="13570">
      <formula>IF(RIGHT(TEXT(P14,"0.#"),1)=".",TRUE,FALSE)</formula>
    </cfRule>
  </conditionalFormatting>
  <conditionalFormatting sqref="AE32">
    <cfRule type="expression" dxfId="2791" priority="13559">
      <formula>IF(RIGHT(TEXT(AE32,"0.#"),1)=".",FALSE,TRUE)</formula>
    </cfRule>
    <cfRule type="expression" dxfId="2790" priority="13560">
      <formula>IF(RIGHT(TEXT(AE32,"0.#"),1)=".",TRUE,FALSE)</formula>
    </cfRule>
  </conditionalFormatting>
  <conditionalFormatting sqref="P18:AX18">
    <cfRule type="expression" dxfId="2789" priority="13445">
      <formula>IF(RIGHT(TEXT(P18,"0.#"),1)=".",FALSE,TRUE)</formula>
    </cfRule>
    <cfRule type="expression" dxfId="2788" priority="13446">
      <formula>IF(RIGHT(TEXT(P18,"0.#"),1)=".",TRUE,FALSE)</formula>
    </cfRule>
  </conditionalFormatting>
  <conditionalFormatting sqref="Y782">
    <cfRule type="expression" dxfId="2787" priority="13441">
      <formula>IF(RIGHT(TEXT(Y782,"0.#"),1)=".",FALSE,TRUE)</formula>
    </cfRule>
    <cfRule type="expression" dxfId="2786" priority="13442">
      <formula>IF(RIGHT(TEXT(Y782,"0.#"),1)=".",TRUE,FALSE)</formula>
    </cfRule>
  </conditionalFormatting>
  <conditionalFormatting sqref="Y791">
    <cfRule type="expression" dxfId="2785" priority="13437">
      <formula>IF(RIGHT(TEXT(Y791,"0.#"),1)=".",FALSE,TRUE)</formula>
    </cfRule>
    <cfRule type="expression" dxfId="2784" priority="13438">
      <formula>IF(RIGHT(TEXT(Y791,"0.#"),1)=".",TRUE,FALSE)</formula>
    </cfRule>
  </conditionalFormatting>
  <conditionalFormatting sqref="Y822:Y829 Y820 Y809:Y816 Y807 Y796:Y803 Y794">
    <cfRule type="expression" dxfId="2783" priority="13219">
      <formula>IF(RIGHT(TEXT(Y794,"0.#"),1)=".",FALSE,TRUE)</formula>
    </cfRule>
    <cfRule type="expression" dxfId="2782" priority="13220">
      <formula>IF(RIGHT(TEXT(Y794,"0.#"),1)=".",TRUE,FALSE)</formula>
    </cfRule>
  </conditionalFormatting>
  <conditionalFormatting sqref="P16:AQ17 P15:AX15 P13:AX13">
    <cfRule type="expression" dxfId="2781" priority="13267">
      <formula>IF(RIGHT(TEXT(P13,"0.#"),1)=".",FALSE,TRUE)</formula>
    </cfRule>
    <cfRule type="expression" dxfId="2780" priority="13268">
      <formula>IF(RIGHT(TEXT(P13,"0.#"),1)=".",TRUE,FALSE)</formula>
    </cfRule>
  </conditionalFormatting>
  <conditionalFormatting sqref="P19:AJ19">
    <cfRule type="expression" dxfId="2779" priority="13265">
      <formula>IF(RIGHT(TEXT(P19,"0.#"),1)=".",FALSE,TRUE)</formula>
    </cfRule>
    <cfRule type="expression" dxfId="2778" priority="13266">
      <formula>IF(RIGHT(TEXT(P19,"0.#"),1)=".",TRUE,FALSE)</formula>
    </cfRule>
  </conditionalFormatting>
  <conditionalFormatting sqref="AE101 AQ101">
    <cfRule type="expression" dxfId="2777" priority="13257">
      <formula>IF(RIGHT(TEXT(AE101,"0.#"),1)=".",FALSE,TRUE)</formula>
    </cfRule>
    <cfRule type="expression" dxfId="2776" priority="13258">
      <formula>IF(RIGHT(TEXT(AE101,"0.#"),1)=".",TRUE,FALSE)</formula>
    </cfRule>
  </conditionalFormatting>
  <conditionalFormatting sqref="Y783:Y790 Y781">
    <cfRule type="expression" dxfId="2775" priority="13243">
      <formula>IF(RIGHT(TEXT(Y781,"0.#"),1)=".",FALSE,TRUE)</formula>
    </cfRule>
    <cfRule type="expression" dxfId="2774" priority="13244">
      <formula>IF(RIGHT(TEXT(Y781,"0.#"),1)=".",TRUE,FALSE)</formula>
    </cfRule>
  </conditionalFormatting>
  <conditionalFormatting sqref="AU782">
    <cfRule type="expression" dxfId="2773" priority="13241">
      <formula>IF(RIGHT(TEXT(AU782,"0.#"),1)=".",FALSE,TRUE)</formula>
    </cfRule>
    <cfRule type="expression" dxfId="2772" priority="13242">
      <formula>IF(RIGHT(TEXT(AU782,"0.#"),1)=".",TRUE,FALSE)</formula>
    </cfRule>
  </conditionalFormatting>
  <conditionalFormatting sqref="AU791">
    <cfRule type="expression" dxfId="2771" priority="13239">
      <formula>IF(RIGHT(TEXT(AU791,"0.#"),1)=".",FALSE,TRUE)</formula>
    </cfRule>
    <cfRule type="expression" dxfId="2770" priority="13240">
      <formula>IF(RIGHT(TEXT(AU791,"0.#"),1)=".",TRUE,FALSE)</formula>
    </cfRule>
  </conditionalFormatting>
  <conditionalFormatting sqref="AU783:AU790 AU781">
    <cfRule type="expression" dxfId="2769" priority="13237">
      <formula>IF(RIGHT(TEXT(AU781,"0.#"),1)=".",FALSE,TRUE)</formula>
    </cfRule>
    <cfRule type="expression" dxfId="2768" priority="13238">
      <formula>IF(RIGHT(TEXT(AU781,"0.#"),1)=".",TRUE,FALSE)</formula>
    </cfRule>
  </conditionalFormatting>
  <conditionalFormatting sqref="Y821 Y808 Y795">
    <cfRule type="expression" dxfId="2767" priority="13223">
      <formula>IF(RIGHT(TEXT(Y795,"0.#"),1)=".",FALSE,TRUE)</formula>
    </cfRule>
    <cfRule type="expression" dxfId="2766" priority="13224">
      <formula>IF(RIGHT(TEXT(Y795,"0.#"),1)=".",TRUE,FALSE)</formula>
    </cfRule>
  </conditionalFormatting>
  <conditionalFormatting sqref="Y830 Y817 Y804">
    <cfRule type="expression" dxfId="2765" priority="13221">
      <formula>IF(RIGHT(TEXT(Y804,"0.#"),1)=".",FALSE,TRUE)</formula>
    </cfRule>
    <cfRule type="expression" dxfId="2764" priority="13222">
      <formula>IF(RIGHT(TEXT(Y804,"0.#"),1)=".",TRUE,FALSE)</formula>
    </cfRule>
  </conditionalFormatting>
  <conditionalFormatting sqref="AU821 AU808 AU795">
    <cfRule type="expression" dxfId="2763" priority="13217">
      <formula>IF(RIGHT(TEXT(AU795,"0.#"),1)=".",FALSE,TRUE)</formula>
    </cfRule>
    <cfRule type="expression" dxfId="2762" priority="13218">
      <formula>IF(RIGHT(TEXT(AU795,"0.#"),1)=".",TRUE,FALSE)</formula>
    </cfRule>
  </conditionalFormatting>
  <conditionalFormatting sqref="AU830 AU817 AU804">
    <cfRule type="expression" dxfId="2761" priority="13215">
      <formula>IF(RIGHT(TEXT(AU804,"0.#"),1)=".",FALSE,TRUE)</formula>
    </cfRule>
    <cfRule type="expression" dxfId="2760" priority="13216">
      <formula>IF(RIGHT(TEXT(AU804,"0.#"),1)=".",TRUE,FALSE)</formula>
    </cfRule>
  </conditionalFormatting>
  <conditionalFormatting sqref="AU822:AU829 AU820 AU809:AU816 AU807 AU796:AU803 AU794">
    <cfRule type="expression" dxfId="2759" priority="13213">
      <formula>IF(RIGHT(TEXT(AU794,"0.#"),1)=".",FALSE,TRUE)</formula>
    </cfRule>
    <cfRule type="expression" dxfId="2758" priority="13214">
      <formula>IF(RIGHT(TEXT(AU794,"0.#"),1)=".",TRUE,FALSE)</formula>
    </cfRule>
  </conditionalFormatting>
  <conditionalFormatting sqref="AM87">
    <cfRule type="expression" dxfId="2757" priority="12867">
      <formula>IF(RIGHT(TEXT(AM87,"0.#"),1)=".",FALSE,TRUE)</formula>
    </cfRule>
    <cfRule type="expression" dxfId="2756" priority="12868">
      <formula>IF(RIGHT(TEXT(AM87,"0.#"),1)=".",TRUE,FALSE)</formula>
    </cfRule>
  </conditionalFormatting>
  <conditionalFormatting sqref="AE55">
    <cfRule type="expression" dxfId="2755" priority="12935">
      <formula>IF(RIGHT(TEXT(AE55,"0.#"),1)=".",FALSE,TRUE)</formula>
    </cfRule>
    <cfRule type="expression" dxfId="2754" priority="12936">
      <formula>IF(RIGHT(TEXT(AE55,"0.#"),1)=".",TRUE,FALSE)</formula>
    </cfRule>
  </conditionalFormatting>
  <conditionalFormatting sqref="AI55">
    <cfRule type="expression" dxfId="2753" priority="12933">
      <formula>IF(RIGHT(TEXT(AI55,"0.#"),1)=".",FALSE,TRUE)</formula>
    </cfRule>
    <cfRule type="expression" dxfId="2752" priority="12934">
      <formula>IF(RIGHT(TEXT(AI55,"0.#"),1)=".",TRUE,FALSE)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AM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2"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24"/>
      <c r="Z2" s="399"/>
      <c r="AA2" s="400"/>
      <c r="AB2" s="1028" t="s">
        <v>12</v>
      </c>
      <c r="AC2" s="1029"/>
      <c r="AD2" s="1030"/>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c r="A3" s="534"/>
      <c r="B3" s="535"/>
      <c r="C3" s="535"/>
      <c r="D3" s="535"/>
      <c r="E3" s="535"/>
      <c r="F3" s="536"/>
      <c r="G3" s="544"/>
      <c r="H3" s="369"/>
      <c r="I3" s="369"/>
      <c r="J3" s="369"/>
      <c r="K3" s="369"/>
      <c r="L3" s="369"/>
      <c r="M3" s="369"/>
      <c r="N3" s="369"/>
      <c r="O3" s="545"/>
      <c r="P3" s="557"/>
      <c r="Q3" s="369"/>
      <c r="R3" s="369"/>
      <c r="S3" s="369"/>
      <c r="T3" s="369"/>
      <c r="U3" s="369"/>
      <c r="V3" s="369"/>
      <c r="W3" s="369"/>
      <c r="X3" s="545"/>
      <c r="Y3" s="1025"/>
      <c r="Z3" s="1026"/>
      <c r="AA3" s="1027"/>
      <c r="AB3" s="1031"/>
      <c r="AC3" s="1032"/>
      <c r="AD3" s="1033"/>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c r="A4" s="537"/>
      <c r="B4" s="535"/>
      <c r="C4" s="535"/>
      <c r="D4" s="535"/>
      <c r="E4" s="535"/>
      <c r="F4" s="536"/>
      <c r="G4" s="511"/>
      <c r="H4" s="1034"/>
      <c r="I4" s="1034"/>
      <c r="J4" s="1034"/>
      <c r="K4" s="1034"/>
      <c r="L4" s="1034"/>
      <c r="M4" s="1034"/>
      <c r="N4" s="1034"/>
      <c r="O4" s="1035"/>
      <c r="P4" s="122"/>
      <c r="Q4" s="1042"/>
      <c r="R4" s="1042"/>
      <c r="S4" s="1042"/>
      <c r="T4" s="1042"/>
      <c r="U4" s="1042"/>
      <c r="V4" s="1042"/>
      <c r="W4" s="1042"/>
      <c r="X4" s="1043"/>
      <c r="Y4" s="1020" t="s">
        <v>13</v>
      </c>
      <c r="Z4" s="1021"/>
      <c r="AA4" s="1022"/>
      <c r="AB4" s="522"/>
      <c r="AC4" s="1023"/>
      <c r="AD4" s="1023"/>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c r="A5" s="538"/>
      <c r="B5" s="539"/>
      <c r="C5" s="539"/>
      <c r="D5" s="539"/>
      <c r="E5" s="539"/>
      <c r="F5" s="540"/>
      <c r="G5" s="1036"/>
      <c r="H5" s="1037"/>
      <c r="I5" s="1037"/>
      <c r="J5" s="1037"/>
      <c r="K5" s="1037"/>
      <c r="L5" s="1037"/>
      <c r="M5" s="1037"/>
      <c r="N5" s="1037"/>
      <c r="O5" s="1038"/>
      <c r="P5" s="1044"/>
      <c r="Q5" s="1044"/>
      <c r="R5" s="1044"/>
      <c r="S5" s="1044"/>
      <c r="T5" s="1044"/>
      <c r="U5" s="1044"/>
      <c r="V5" s="1044"/>
      <c r="W5" s="1044"/>
      <c r="X5" s="1045"/>
      <c r="Y5" s="283" t="s">
        <v>55</v>
      </c>
      <c r="Z5" s="1017"/>
      <c r="AA5" s="1018"/>
      <c r="AB5" s="492"/>
      <c r="AC5" s="1019"/>
      <c r="AD5" s="1019"/>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c r="A6" s="538"/>
      <c r="B6" s="539"/>
      <c r="C6" s="539"/>
      <c r="D6" s="539"/>
      <c r="E6" s="539"/>
      <c r="F6" s="540"/>
      <c r="G6" s="1039"/>
      <c r="H6" s="1040"/>
      <c r="I6" s="1040"/>
      <c r="J6" s="1040"/>
      <c r="K6" s="1040"/>
      <c r="L6" s="1040"/>
      <c r="M6" s="1040"/>
      <c r="N6" s="1040"/>
      <c r="O6" s="1041"/>
      <c r="P6" s="1046"/>
      <c r="Q6" s="1046"/>
      <c r="R6" s="1046"/>
      <c r="S6" s="1046"/>
      <c r="T6" s="1046"/>
      <c r="U6" s="1046"/>
      <c r="V6" s="1046"/>
      <c r="W6" s="1046"/>
      <c r="X6" s="1047"/>
      <c r="Y6" s="1048" t="s">
        <v>14</v>
      </c>
      <c r="Z6" s="1017"/>
      <c r="AA6" s="1018"/>
      <c r="AB6" s="446" t="s">
        <v>302</v>
      </c>
      <c r="AC6" s="1049"/>
      <c r="AD6" s="1049"/>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24"/>
      <c r="Z9" s="399"/>
      <c r="AA9" s="400"/>
      <c r="AB9" s="1028" t="s">
        <v>12</v>
      </c>
      <c r="AC9" s="1029"/>
      <c r="AD9" s="1030"/>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25"/>
      <c r="Z10" s="1026"/>
      <c r="AA10" s="1027"/>
      <c r="AB10" s="1031"/>
      <c r="AC10" s="1032"/>
      <c r="AD10" s="1033"/>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c r="A11" s="537"/>
      <c r="B11" s="535"/>
      <c r="C11" s="535"/>
      <c r="D11" s="535"/>
      <c r="E11" s="535"/>
      <c r="F11" s="536"/>
      <c r="G11" s="511"/>
      <c r="H11" s="1034"/>
      <c r="I11" s="1034"/>
      <c r="J11" s="1034"/>
      <c r="K11" s="1034"/>
      <c r="L11" s="1034"/>
      <c r="M11" s="1034"/>
      <c r="N11" s="1034"/>
      <c r="O11" s="1035"/>
      <c r="P11" s="122"/>
      <c r="Q11" s="1042"/>
      <c r="R11" s="1042"/>
      <c r="S11" s="1042"/>
      <c r="T11" s="1042"/>
      <c r="U11" s="1042"/>
      <c r="V11" s="1042"/>
      <c r="W11" s="1042"/>
      <c r="X11" s="1043"/>
      <c r="Y11" s="1020" t="s">
        <v>13</v>
      </c>
      <c r="Z11" s="1021"/>
      <c r="AA11" s="1022"/>
      <c r="AB11" s="522"/>
      <c r="AC11" s="1023"/>
      <c r="AD11" s="1023"/>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c r="A12" s="538"/>
      <c r="B12" s="539"/>
      <c r="C12" s="539"/>
      <c r="D12" s="539"/>
      <c r="E12" s="539"/>
      <c r="F12" s="540"/>
      <c r="G12" s="1036"/>
      <c r="H12" s="1037"/>
      <c r="I12" s="1037"/>
      <c r="J12" s="1037"/>
      <c r="K12" s="1037"/>
      <c r="L12" s="1037"/>
      <c r="M12" s="1037"/>
      <c r="N12" s="1037"/>
      <c r="O12" s="1038"/>
      <c r="P12" s="1044"/>
      <c r="Q12" s="1044"/>
      <c r="R12" s="1044"/>
      <c r="S12" s="1044"/>
      <c r="T12" s="1044"/>
      <c r="U12" s="1044"/>
      <c r="V12" s="1044"/>
      <c r="W12" s="1044"/>
      <c r="X12" s="1045"/>
      <c r="Y12" s="283" t="s">
        <v>55</v>
      </c>
      <c r="Z12" s="1017"/>
      <c r="AA12" s="1018"/>
      <c r="AB12" s="492"/>
      <c r="AC12" s="1019"/>
      <c r="AD12" s="1019"/>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c r="A13" s="637"/>
      <c r="B13" s="638"/>
      <c r="C13" s="638"/>
      <c r="D13" s="638"/>
      <c r="E13" s="638"/>
      <c r="F13" s="639"/>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446" t="s">
        <v>302</v>
      </c>
      <c r="AC13" s="1049"/>
      <c r="AD13" s="1049"/>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24"/>
      <c r="Z16" s="399"/>
      <c r="AA16" s="400"/>
      <c r="AB16" s="1028" t="s">
        <v>12</v>
      </c>
      <c r="AC16" s="1029"/>
      <c r="AD16" s="1030"/>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25"/>
      <c r="Z17" s="1026"/>
      <c r="AA17" s="1027"/>
      <c r="AB17" s="1031"/>
      <c r="AC17" s="1032"/>
      <c r="AD17" s="1033"/>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c r="A18" s="537"/>
      <c r="B18" s="535"/>
      <c r="C18" s="535"/>
      <c r="D18" s="535"/>
      <c r="E18" s="535"/>
      <c r="F18" s="536"/>
      <c r="G18" s="511"/>
      <c r="H18" s="1034"/>
      <c r="I18" s="1034"/>
      <c r="J18" s="1034"/>
      <c r="K18" s="1034"/>
      <c r="L18" s="1034"/>
      <c r="M18" s="1034"/>
      <c r="N18" s="1034"/>
      <c r="O18" s="1035"/>
      <c r="P18" s="122"/>
      <c r="Q18" s="1042"/>
      <c r="R18" s="1042"/>
      <c r="S18" s="1042"/>
      <c r="T18" s="1042"/>
      <c r="U18" s="1042"/>
      <c r="V18" s="1042"/>
      <c r="W18" s="1042"/>
      <c r="X18" s="1043"/>
      <c r="Y18" s="1020" t="s">
        <v>13</v>
      </c>
      <c r="Z18" s="1021"/>
      <c r="AA18" s="1022"/>
      <c r="AB18" s="522"/>
      <c r="AC18" s="1023"/>
      <c r="AD18" s="1023"/>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c r="A19" s="538"/>
      <c r="B19" s="539"/>
      <c r="C19" s="539"/>
      <c r="D19" s="539"/>
      <c r="E19" s="539"/>
      <c r="F19" s="540"/>
      <c r="G19" s="1036"/>
      <c r="H19" s="1037"/>
      <c r="I19" s="1037"/>
      <c r="J19" s="1037"/>
      <c r="K19" s="1037"/>
      <c r="L19" s="1037"/>
      <c r="M19" s="1037"/>
      <c r="N19" s="1037"/>
      <c r="O19" s="1038"/>
      <c r="P19" s="1044"/>
      <c r="Q19" s="1044"/>
      <c r="R19" s="1044"/>
      <c r="S19" s="1044"/>
      <c r="T19" s="1044"/>
      <c r="U19" s="1044"/>
      <c r="V19" s="1044"/>
      <c r="W19" s="1044"/>
      <c r="X19" s="1045"/>
      <c r="Y19" s="283" t="s">
        <v>55</v>
      </c>
      <c r="Z19" s="1017"/>
      <c r="AA19" s="1018"/>
      <c r="AB19" s="492"/>
      <c r="AC19" s="1019"/>
      <c r="AD19" s="1019"/>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c r="A20" s="637"/>
      <c r="B20" s="638"/>
      <c r="C20" s="638"/>
      <c r="D20" s="638"/>
      <c r="E20" s="638"/>
      <c r="F20" s="639"/>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446" t="s">
        <v>302</v>
      </c>
      <c r="AC20" s="1049"/>
      <c r="AD20" s="1049"/>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24"/>
      <c r="Z23" s="399"/>
      <c r="AA23" s="400"/>
      <c r="AB23" s="1028" t="s">
        <v>12</v>
      </c>
      <c r="AC23" s="1029"/>
      <c r="AD23" s="1030"/>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25"/>
      <c r="Z24" s="1026"/>
      <c r="AA24" s="1027"/>
      <c r="AB24" s="1031"/>
      <c r="AC24" s="1032"/>
      <c r="AD24" s="1033"/>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c r="A25" s="537"/>
      <c r="B25" s="535"/>
      <c r="C25" s="535"/>
      <c r="D25" s="535"/>
      <c r="E25" s="535"/>
      <c r="F25" s="536"/>
      <c r="G25" s="511"/>
      <c r="H25" s="1034"/>
      <c r="I25" s="1034"/>
      <c r="J25" s="1034"/>
      <c r="K25" s="1034"/>
      <c r="L25" s="1034"/>
      <c r="M25" s="1034"/>
      <c r="N25" s="1034"/>
      <c r="O25" s="1035"/>
      <c r="P25" s="122"/>
      <c r="Q25" s="1042"/>
      <c r="R25" s="1042"/>
      <c r="S25" s="1042"/>
      <c r="T25" s="1042"/>
      <c r="U25" s="1042"/>
      <c r="V25" s="1042"/>
      <c r="W25" s="1042"/>
      <c r="X25" s="1043"/>
      <c r="Y25" s="1020" t="s">
        <v>13</v>
      </c>
      <c r="Z25" s="1021"/>
      <c r="AA25" s="1022"/>
      <c r="AB25" s="522"/>
      <c r="AC25" s="1023"/>
      <c r="AD25" s="1023"/>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c r="A26" s="538"/>
      <c r="B26" s="539"/>
      <c r="C26" s="539"/>
      <c r="D26" s="539"/>
      <c r="E26" s="539"/>
      <c r="F26" s="540"/>
      <c r="G26" s="1036"/>
      <c r="H26" s="1037"/>
      <c r="I26" s="1037"/>
      <c r="J26" s="1037"/>
      <c r="K26" s="1037"/>
      <c r="L26" s="1037"/>
      <c r="M26" s="1037"/>
      <c r="N26" s="1037"/>
      <c r="O26" s="1038"/>
      <c r="P26" s="1044"/>
      <c r="Q26" s="1044"/>
      <c r="R26" s="1044"/>
      <c r="S26" s="1044"/>
      <c r="T26" s="1044"/>
      <c r="U26" s="1044"/>
      <c r="V26" s="1044"/>
      <c r="W26" s="1044"/>
      <c r="X26" s="1045"/>
      <c r="Y26" s="283" t="s">
        <v>55</v>
      </c>
      <c r="Z26" s="1017"/>
      <c r="AA26" s="1018"/>
      <c r="AB26" s="492"/>
      <c r="AC26" s="1019"/>
      <c r="AD26" s="1019"/>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c r="A27" s="637"/>
      <c r="B27" s="638"/>
      <c r="C27" s="638"/>
      <c r="D27" s="638"/>
      <c r="E27" s="638"/>
      <c r="F27" s="639"/>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446" t="s">
        <v>302</v>
      </c>
      <c r="AC27" s="1049"/>
      <c r="AD27" s="1049"/>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24"/>
      <c r="Z30" s="399"/>
      <c r="AA30" s="400"/>
      <c r="AB30" s="1028" t="s">
        <v>12</v>
      </c>
      <c r="AC30" s="1029"/>
      <c r="AD30" s="1030"/>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25"/>
      <c r="Z31" s="1026"/>
      <c r="AA31" s="1027"/>
      <c r="AB31" s="1031"/>
      <c r="AC31" s="1032"/>
      <c r="AD31" s="1033"/>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c r="A32" s="537"/>
      <c r="B32" s="535"/>
      <c r="C32" s="535"/>
      <c r="D32" s="535"/>
      <c r="E32" s="535"/>
      <c r="F32" s="536"/>
      <c r="G32" s="511"/>
      <c r="H32" s="1034"/>
      <c r="I32" s="1034"/>
      <c r="J32" s="1034"/>
      <c r="K32" s="1034"/>
      <c r="L32" s="1034"/>
      <c r="M32" s="1034"/>
      <c r="N32" s="1034"/>
      <c r="O32" s="1035"/>
      <c r="P32" s="122"/>
      <c r="Q32" s="1042"/>
      <c r="R32" s="1042"/>
      <c r="S32" s="1042"/>
      <c r="T32" s="1042"/>
      <c r="U32" s="1042"/>
      <c r="V32" s="1042"/>
      <c r="W32" s="1042"/>
      <c r="X32" s="1043"/>
      <c r="Y32" s="1020" t="s">
        <v>13</v>
      </c>
      <c r="Z32" s="1021"/>
      <c r="AA32" s="1022"/>
      <c r="AB32" s="522"/>
      <c r="AC32" s="1023"/>
      <c r="AD32" s="1023"/>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c r="A33" s="538"/>
      <c r="B33" s="539"/>
      <c r="C33" s="539"/>
      <c r="D33" s="539"/>
      <c r="E33" s="539"/>
      <c r="F33" s="540"/>
      <c r="G33" s="1036"/>
      <c r="H33" s="1037"/>
      <c r="I33" s="1037"/>
      <c r="J33" s="1037"/>
      <c r="K33" s="1037"/>
      <c r="L33" s="1037"/>
      <c r="M33" s="1037"/>
      <c r="N33" s="1037"/>
      <c r="O33" s="1038"/>
      <c r="P33" s="1044"/>
      <c r="Q33" s="1044"/>
      <c r="R33" s="1044"/>
      <c r="S33" s="1044"/>
      <c r="T33" s="1044"/>
      <c r="U33" s="1044"/>
      <c r="V33" s="1044"/>
      <c r="W33" s="1044"/>
      <c r="X33" s="1045"/>
      <c r="Y33" s="283" t="s">
        <v>55</v>
      </c>
      <c r="Z33" s="1017"/>
      <c r="AA33" s="1018"/>
      <c r="AB33" s="492"/>
      <c r="AC33" s="1019"/>
      <c r="AD33" s="1019"/>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c r="A34" s="637"/>
      <c r="B34" s="638"/>
      <c r="C34" s="638"/>
      <c r="D34" s="638"/>
      <c r="E34" s="638"/>
      <c r="F34" s="639"/>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446" t="s">
        <v>302</v>
      </c>
      <c r="AC34" s="1049"/>
      <c r="AD34" s="1049"/>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24"/>
      <c r="Z37" s="399"/>
      <c r="AA37" s="400"/>
      <c r="AB37" s="1028" t="s">
        <v>12</v>
      </c>
      <c r="AC37" s="1029"/>
      <c r="AD37" s="1030"/>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25"/>
      <c r="Z38" s="1026"/>
      <c r="AA38" s="1027"/>
      <c r="AB38" s="1031"/>
      <c r="AC38" s="1032"/>
      <c r="AD38" s="1033"/>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c r="A39" s="537"/>
      <c r="B39" s="535"/>
      <c r="C39" s="535"/>
      <c r="D39" s="535"/>
      <c r="E39" s="535"/>
      <c r="F39" s="536"/>
      <c r="G39" s="511"/>
      <c r="H39" s="1034"/>
      <c r="I39" s="1034"/>
      <c r="J39" s="1034"/>
      <c r="K39" s="1034"/>
      <c r="L39" s="1034"/>
      <c r="M39" s="1034"/>
      <c r="N39" s="1034"/>
      <c r="O39" s="1035"/>
      <c r="P39" s="122"/>
      <c r="Q39" s="1042"/>
      <c r="R39" s="1042"/>
      <c r="S39" s="1042"/>
      <c r="T39" s="1042"/>
      <c r="U39" s="1042"/>
      <c r="V39" s="1042"/>
      <c r="W39" s="1042"/>
      <c r="X39" s="1043"/>
      <c r="Y39" s="1020" t="s">
        <v>13</v>
      </c>
      <c r="Z39" s="1021"/>
      <c r="AA39" s="1022"/>
      <c r="AB39" s="522"/>
      <c r="AC39" s="1023"/>
      <c r="AD39" s="1023"/>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c r="A40" s="538"/>
      <c r="B40" s="539"/>
      <c r="C40" s="539"/>
      <c r="D40" s="539"/>
      <c r="E40" s="539"/>
      <c r="F40" s="540"/>
      <c r="G40" s="1036"/>
      <c r="H40" s="1037"/>
      <c r="I40" s="1037"/>
      <c r="J40" s="1037"/>
      <c r="K40" s="1037"/>
      <c r="L40" s="1037"/>
      <c r="M40" s="1037"/>
      <c r="N40" s="1037"/>
      <c r="O40" s="1038"/>
      <c r="P40" s="1044"/>
      <c r="Q40" s="1044"/>
      <c r="R40" s="1044"/>
      <c r="S40" s="1044"/>
      <c r="T40" s="1044"/>
      <c r="U40" s="1044"/>
      <c r="V40" s="1044"/>
      <c r="W40" s="1044"/>
      <c r="X40" s="1045"/>
      <c r="Y40" s="283" t="s">
        <v>55</v>
      </c>
      <c r="Z40" s="1017"/>
      <c r="AA40" s="1018"/>
      <c r="AB40" s="492"/>
      <c r="AC40" s="1019"/>
      <c r="AD40" s="1019"/>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c r="A41" s="637"/>
      <c r="B41" s="638"/>
      <c r="C41" s="638"/>
      <c r="D41" s="638"/>
      <c r="E41" s="638"/>
      <c r="F41" s="639"/>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446" t="s">
        <v>302</v>
      </c>
      <c r="AC41" s="1049"/>
      <c r="AD41" s="1049"/>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24"/>
      <c r="Z44" s="399"/>
      <c r="AA44" s="400"/>
      <c r="AB44" s="1028" t="s">
        <v>12</v>
      </c>
      <c r="AC44" s="1029"/>
      <c r="AD44" s="1030"/>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25"/>
      <c r="Z45" s="1026"/>
      <c r="AA45" s="1027"/>
      <c r="AB45" s="1031"/>
      <c r="AC45" s="1032"/>
      <c r="AD45" s="1033"/>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c r="A46" s="537"/>
      <c r="B46" s="535"/>
      <c r="C46" s="535"/>
      <c r="D46" s="535"/>
      <c r="E46" s="535"/>
      <c r="F46" s="536"/>
      <c r="G46" s="511"/>
      <c r="H46" s="1034"/>
      <c r="I46" s="1034"/>
      <c r="J46" s="1034"/>
      <c r="K46" s="1034"/>
      <c r="L46" s="1034"/>
      <c r="M46" s="1034"/>
      <c r="N46" s="1034"/>
      <c r="O46" s="1035"/>
      <c r="P46" s="122"/>
      <c r="Q46" s="1042"/>
      <c r="R46" s="1042"/>
      <c r="S46" s="1042"/>
      <c r="T46" s="1042"/>
      <c r="U46" s="1042"/>
      <c r="V46" s="1042"/>
      <c r="W46" s="1042"/>
      <c r="X46" s="1043"/>
      <c r="Y46" s="1020" t="s">
        <v>13</v>
      </c>
      <c r="Z46" s="1021"/>
      <c r="AA46" s="1022"/>
      <c r="AB46" s="522"/>
      <c r="AC46" s="1023"/>
      <c r="AD46" s="1023"/>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c r="A47" s="538"/>
      <c r="B47" s="539"/>
      <c r="C47" s="539"/>
      <c r="D47" s="539"/>
      <c r="E47" s="539"/>
      <c r="F47" s="540"/>
      <c r="G47" s="1036"/>
      <c r="H47" s="1037"/>
      <c r="I47" s="1037"/>
      <c r="J47" s="1037"/>
      <c r="K47" s="1037"/>
      <c r="L47" s="1037"/>
      <c r="M47" s="1037"/>
      <c r="N47" s="1037"/>
      <c r="O47" s="1038"/>
      <c r="P47" s="1044"/>
      <c r="Q47" s="1044"/>
      <c r="R47" s="1044"/>
      <c r="S47" s="1044"/>
      <c r="T47" s="1044"/>
      <c r="U47" s="1044"/>
      <c r="V47" s="1044"/>
      <c r="W47" s="1044"/>
      <c r="X47" s="1045"/>
      <c r="Y47" s="283" t="s">
        <v>55</v>
      </c>
      <c r="Z47" s="1017"/>
      <c r="AA47" s="1018"/>
      <c r="AB47" s="492"/>
      <c r="AC47" s="1019"/>
      <c r="AD47" s="1019"/>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c r="A48" s="637"/>
      <c r="B48" s="638"/>
      <c r="C48" s="638"/>
      <c r="D48" s="638"/>
      <c r="E48" s="638"/>
      <c r="F48" s="639"/>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446" t="s">
        <v>302</v>
      </c>
      <c r="AC48" s="1049"/>
      <c r="AD48" s="1049"/>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24"/>
      <c r="Z51" s="399"/>
      <c r="AA51" s="400"/>
      <c r="AB51" s="359" t="s">
        <v>12</v>
      </c>
      <c r="AC51" s="1029"/>
      <c r="AD51" s="1030"/>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25"/>
      <c r="Z52" s="1026"/>
      <c r="AA52" s="1027"/>
      <c r="AB52" s="1031"/>
      <c r="AC52" s="1032"/>
      <c r="AD52" s="1033"/>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c r="A53" s="537"/>
      <c r="B53" s="535"/>
      <c r="C53" s="535"/>
      <c r="D53" s="535"/>
      <c r="E53" s="535"/>
      <c r="F53" s="536"/>
      <c r="G53" s="511"/>
      <c r="H53" s="1034"/>
      <c r="I53" s="1034"/>
      <c r="J53" s="1034"/>
      <c r="K53" s="1034"/>
      <c r="L53" s="1034"/>
      <c r="M53" s="1034"/>
      <c r="N53" s="1034"/>
      <c r="O53" s="1035"/>
      <c r="P53" s="122"/>
      <c r="Q53" s="1042"/>
      <c r="R53" s="1042"/>
      <c r="S53" s="1042"/>
      <c r="T53" s="1042"/>
      <c r="U53" s="1042"/>
      <c r="V53" s="1042"/>
      <c r="W53" s="1042"/>
      <c r="X53" s="1043"/>
      <c r="Y53" s="1020" t="s">
        <v>13</v>
      </c>
      <c r="Z53" s="1021"/>
      <c r="AA53" s="1022"/>
      <c r="AB53" s="522"/>
      <c r="AC53" s="1023"/>
      <c r="AD53" s="1023"/>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c r="A54" s="538"/>
      <c r="B54" s="539"/>
      <c r="C54" s="539"/>
      <c r="D54" s="539"/>
      <c r="E54" s="539"/>
      <c r="F54" s="540"/>
      <c r="G54" s="1036"/>
      <c r="H54" s="1037"/>
      <c r="I54" s="1037"/>
      <c r="J54" s="1037"/>
      <c r="K54" s="1037"/>
      <c r="L54" s="1037"/>
      <c r="M54" s="1037"/>
      <c r="N54" s="1037"/>
      <c r="O54" s="1038"/>
      <c r="P54" s="1044"/>
      <c r="Q54" s="1044"/>
      <c r="R54" s="1044"/>
      <c r="S54" s="1044"/>
      <c r="T54" s="1044"/>
      <c r="U54" s="1044"/>
      <c r="V54" s="1044"/>
      <c r="W54" s="1044"/>
      <c r="X54" s="1045"/>
      <c r="Y54" s="283" t="s">
        <v>55</v>
      </c>
      <c r="Z54" s="1017"/>
      <c r="AA54" s="1018"/>
      <c r="AB54" s="492"/>
      <c r="AC54" s="1019"/>
      <c r="AD54" s="1019"/>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c r="A55" s="637"/>
      <c r="B55" s="638"/>
      <c r="C55" s="638"/>
      <c r="D55" s="638"/>
      <c r="E55" s="638"/>
      <c r="F55" s="639"/>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446" t="s">
        <v>302</v>
      </c>
      <c r="AC55" s="1049"/>
      <c r="AD55" s="1049"/>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24"/>
      <c r="Z58" s="399"/>
      <c r="AA58" s="400"/>
      <c r="AB58" s="1028" t="s">
        <v>12</v>
      </c>
      <c r="AC58" s="1029"/>
      <c r="AD58" s="1030"/>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25"/>
      <c r="Z59" s="1026"/>
      <c r="AA59" s="1027"/>
      <c r="AB59" s="1031"/>
      <c r="AC59" s="1032"/>
      <c r="AD59" s="1033"/>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c r="A60" s="537"/>
      <c r="B60" s="535"/>
      <c r="C60" s="535"/>
      <c r="D60" s="535"/>
      <c r="E60" s="535"/>
      <c r="F60" s="536"/>
      <c r="G60" s="511"/>
      <c r="H60" s="1034"/>
      <c r="I60" s="1034"/>
      <c r="J60" s="1034"/>
      <c r="K60" s="1034"/>
      <c r="L60" s="1034"/>
      <c r="M60" s="1034"/>
      <c r="N60" s="1034"/>
      <c r="O60" s="1035"/>
      <c r="P60" s="122"/>
      <c r="Q60" s="1042"/>
      <c r="R60" s="1042"/>
      <c r="S60" s="1042"/>
      <c r="T60" s="1042"/>
      <c r="U60" s="1042"/>
      <c r="V60" s="1042"/>
      <c r="W60" s="1042"/>
      <c r="X60" s="1043"/>
      <c r="Y60" s="1020" t="s">
        <v>13</v>
      </c>
      <c r="Z60" s="1021"/>
      <c r="AA60" s="1022"/>
      <c r="AB60" s="522"/>
      <c r="AC60" s="1023"/>
      <c r="AD60" s="1023"/>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c r="A61" s="538"/>
      <c r="B61" s="539"/>
      <c r="C61" s="539"/>
      <c r="D61" s="539"/>
      <c r="E61" s="539"/>
      <c r="F61" s="540"/>
      <c r="G61" s="1036"/>
      <c r="H61" s="1037"/>
      <c r="I61" s="1037"/>
      <c r="J61" s="1037"/>
      <c r="K61" s="1037"/>
      <c r="L61" s="1037"/>
      <c r="M61" s="1037"/>
      <c r="N61" s="1037"/>
      <c r="O61" s="1038"/>
      <c r="P61" s="1044"/>
      <c r="Q61" s="1044"/>
      <c r="R61" s="1044"/>
      <c r="S61" s="1044"/>
      <c r="T61" s="1044"/>
      <c r="U61" s="1044"/>
      <c r="V61" s="1044"/>
      <c r="W61" s="1044"/>
      <c r="X61" s="1045"/>
      <c r="Y61" s="283" t="s">
        <v>55</v>
      </c>
      <c r="Z61" s="1017"/>
      <c r="AA61" s="1018"/>
      <c r="AB61" s="492"/>
      <c r="AC61" s="1019"/>
      <c r="AD61" s="1019"/>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c r="A62" s="637"/>
      <c r="B62" s="638"/>
      <c r="C62" s="638"/>
      <c r="D62" s="638"/>
      <c r="E62" s="638"/>
      <c r="F62" s="639"/>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446" t="s">
        <v>302</v>
      </c>
      <c r="AC62" s="1049"/>
      <c r="AD62" s="1049"/>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24"/>
      <c r="Z65" s="399"/>
      <c r="AA65" s="400"/>
      <c r="AB65" s="1028" t="s">
        <v>12</v>
      </c>
      <c r="AC65" s="1029"/>
      <c r="AD65" s="1030"/>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25"/>
      <c r="Z66" s="1026"/>
      <c r="AA66" s="1027"/>
      <c r="AB66" s="1031"/>
      <c r="AC66" s="1032"/>
      <c r="AD66" s="1033"/>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c r="A67" s="537"/>
      <c r="B67" s="535"/>
      <c r="C67" s="535"/>
      <c r="D67" s="535"/>
      <c r="E67" s="535"/>
      <c r="F67" s="536"/>
      <c r="G67" s="511"/>
      <c r="H67" s="1034"/>
      <c r="I67" s="1034"/>
      <c r="J67" s="1034"/>
      <c r="K67" s="1034"/>
      <c r="L67" s="1034"/>
      <c r="M67" s="1034"/>
      <c r="N67" s="1034"/>
      <c r="O67" s="1035"/>
      <c r="P67" s="122"/>
      <c r="Q67" s="1042"/>
      <c r="R67" s="1042"/>
      <c r="S67" s="1042"/>
      <c r="T67" s="1042"/>
      <c r="U67" s="1042"/>
      <c r="V67" s="1042"/>
      <c r="W67" s="1042"/>
      <c r="X67" s="1043"/>
      <c r="Y67" s="1020" t="s">
        <v>13</v>
      </c>
      <c r="Z67" s="1021"/>
      <c r="AA67" s="1022"/>
      <c r="AB67" s="522"/>
      <c r="AC67" s="1023"/>
      <c r="AD67" s="1023"/>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c r="A68" s="538"/>
      <c r="B68" s="539"/>
      <c r="C68" s="539"/>
      <c r="D68" s="539"/>
      <c r="E68" s="539"/>
      <c r="F68" s="540"/>
      <c r="G68" s="1036"/>
      <c r="H68" s="1037"/>
      <c r="I68" s="1037"/>
      <c r="J68" s="1037"/>
      <c r="K68" s="1037"/>
      <c r="L68" s="1037"/>
      <c r="M68" s="1037"/>
      <c r="N68" s="1037"/>
      <c r="O68" s="1038"/>
      <c r="P68" s="1044"/>
      <c r="Q68" s="1044"/>
      <c r="R68" s="1044"/>
      <c r="S68" s="1044"/>
      <c r="T68" s="1044"/>
      <c r="U68" s="1044"/>
      <c r="V68" s="1044"/>
      <c r="W68" s="1044"/>
      <c r="X68" s="1045"/>
      <c r="Y68" s="283" t="s">
        <v>55</v>
      </c>
      <c r="Z68" s="1017"/>
      <c r="AA68" s="1018"/>
      <c r="AB68" s="492"/>
      <c r="AC68" s="1019"/>
      <c r="AD68" s="1019"/>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c r="A69" s="637"/>
      <c r="B69" s="638"/>
      <c r="C69" s="638"/>
      <c r="D69" s="638"/>
      <c r="E69" s="638"/>
      <c r="F69" s="639"/>
      <c r="G69" s="1039"/>
      <c r="H69" s="1040"/>
      <c r="I69" s="1040"/>
      <c r="J69" s="1040"/>
      <c r="K69" s="1040"/>
      <c r="L69" s="1040"/>
      <c r="M69" s="1040"/>
      <c r="N69" s="1040"/>
      <c r="O69" s="1041"/>
      <c r="P69" s="1046"/>
      <c r="Q69" s="1046"/>
      <c r="R69" s="1046"/>
      <c r="S69" s="1046"/>
      <c r="T69" s="1046"/>
      <c r="U69" s="1046"/>
      <c r="V69" s="1046"/>
      <c r="W69" s="1046"/>
      <c r="X69" s="1047"/>
      <c r="Y69" s="283" t="s">
        <v>14</v>
      </c>
      <c r="Z69" s="1017"/>
      <c r="AA69" s="1018"/>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29</v>
      </c>
      <c r="B2" s="1054"/>
      <c r="C2" s="1054"/>
      <c r="D2" s="1054"/>
      <c r="E2" s="1054"/>
      <c r="F2" s="1055"/>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6"/>
      <c r="B3" s="1057"/>
      <c r="C3" s="1057"/>
      <c r="D3" s="1057"/>
      <c r="E3" s="1057"/>
      <c r="F3" s="105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56"/>
      <c r="B4" s="1057"/>
      <c r="C4" s="1057"/>
      <c r="D4" s="1057"/>
      <c r="E4" s="1057"/>
      <c r="F4" s="1058"/>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c r="A5" s="1056"/>
      <c r="B5" s="1057"/>
      <c r="C5" s="1057"/>
      <c r="D5" s="1057"/>
      <c r="E5" s="1057"/>
      <c r="F5" s="105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56"/>
      <c r="B6" s="1057"/>
      <c r="C6" s="1057"/>
      <c r="D6" s="1057"/>
      <c r="E6" s="1057"/>
      <c r="F6" s="105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56"/>
      <c r="B7" s="1057"/>
      <c r="C7" s="1057"/>
      <c r="D7" s="1057"/>
      <c r="E7" s="1057"/>
      <c r="F7" s="105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56"/>
      <c r="B8" s="1057"/>
      <c r="C8" s="1057"/>
      <c r="D8" s="1057"/>
      <c r="E8" s="1057"/>
      <c r="F8" s="105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56"/>
      <c r="B9" s="1057"/>
      <c r="C9" s="1057"/>
      <c r="D9" s="1057"/>
      <c r="E9" s="1057"/>
      <c r="F9" s="105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56"/>
      <c r="B10" s="1057"/>
      <c r="C10" s="1057"/>
      <c r="D10" s="1057"/>
      <c r="E10" s="1057"/>
      <c r="F10" s="105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56"/>
      <c r="B11" s="1057"/>
      <c r="C11" s="1057"/>
      <c r="D11" s="1057"/>
      <c r="E11" s="1057"/>
      <c r="F11" s="105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56"/>
      <c r="B12" s="1057"/>
      <c r="C12" s="1057"/>
      <c r="D12" s="1057"/>
      <c r="E12" s="1057"/>
      <c r="F12" s="105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56"/>
      <c r="B13" s="1057"/>
      <c r="C13" s="1057"/>
      <c r="D13" s="1057"/>
      <c r="E13" s="1057"/>
      <c r="F13" s="105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56"/>
      <c r="B14" s="1057"/>
      <c r="C14" s="1057"/>
      <c r="D14" s="1057"/>
      <c r="E14" s="1057"/>
      <c r="F14" s="105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56"/>
      <c r="B15" s="1057"/>
      <c r="C15" s="1057"/>
      <c r="D15" s="1057"/>
      <c r="E15" s="1057"/>
      <c r="F15" s="105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c r="A16" s="1056"/>
      <c r="B16" s="1057"/>
      <c r="C16" s="1057"/>
      <c r="D16" s="1057"/>
      <c r="E16" s="1057"/>
      <c r="F16" s="105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56"/>
      <c r="B17" s="1057"/>
      <c r="C17" s="1057"/>
      <c r="D17" s="1057"/>
      <c r="E17" s="1057"/>
      <c r="F17" s="1058"/>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c r="A18" s="1056"/>
      <c r="B18" s="1057"/>
      <c r="C18" s="1057"/>
      <c r="D18" s="1057"/>
      <c r="E18" s="1057"/>
      <c r="F18" s="105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56"/>
      <c r="B19" s="1057"/>
      <c r="C19" s="1057"/>
      <c r="D19" s="1057"/>
      <c r="E19" s="1057"/>
      <c r="F19" s="105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56"/>
      <c r="B20" s="1057"/>
      <c r="C20" s="1057"/>
      <c r="D20" s="1057"/>
      <c r="E20" s="1057"/>
      <c r="F20" s="105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56"/>
      <c r="B21" s="1057"/>
      <c r="C21" s="1057"/>
      <c r="D21" s="1057"/>
      <c r="E21" s="1057"/>
      <c r="F21" s="105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56"/>
      <c r="B22" s="1057"/>
      <c r="C22" s="1057"/>
      <c r="D22" s="1057"/>
      <c r="E22" s="1057"/>
      <c r="F22" s="105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56"/>
      <c r="B23" s="1057"/>
      <c r="C23" s="1057"/>
      <c r="D23" s="1057"/>
      <c r="E23" s="1057"/>
      <c r="F23" s="105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56"/>
      <c r="B24" s="1057"/>
      <c r="C24" s="1057"/>
      <c r="D24" s="1057"/>
      <c r="E24" s="1057"/>
      <c r="F24" s="105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56"/>
      <c r="B25" s="1057"/>
      <c r="C25" s="1057"/>
      <c r="D25" s="1057"/>
      <c r="E25" s="1057"/>
      <c r="F25" s="105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56"/>
      <c r="B26" s="1057"/>
      <c r="C26" s="1057"/>
      <c r="D26" s="1057"/>
      <c r="E26" s="1057"/>
      <c r="F26" s="105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56"/>
      <c r="B27" s="1057"/>
      <c r="C27" s="1057"/>
      <c r="D27" s="1057"/>
      <c r="E27" s="1057"/>
      <c r="F27" s="105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56"/>
      <c r="B28" s="1057"/>
      <c r="C28" s="1057"/>
      <c r="D28" s="1057"/>
      <c r="E28" s="1057"/>
      <c r="F28" s="105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c r="A29" s="1056"/>
      <c r="B29" s="1057"/>
      <c r="C29" s="1057"/>
      <c r="D29" s="1057"/>
      <c r="E29" s="1057"/>
      <c r="F29" s="105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56"/>
      <c r="B30" s="1057"/>
      <c r="C30" s="1057"/>
      <c r="D30" s="1057"/>
      <c r="E30" s="1057"/>
      <c r="F30" s="1058"/>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c r="A31" s="1056"/>
      <c r="B31" s="1057"/>
      <c r="C31" s="1057"/>
      <c r="D31" s="1057"/>
      <c r="E31" s="1057"/>
      <c r="F31" s="105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56"/>
      <c r="B32" s="1057"/>
      <c r="C32" s="1057"/>
      <c r="D32" s="1057"/>
      <c r="E32" s="1057"/>
      <c r="F32" s="105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56"/>
      <c r="B33" s="1057"/>
      <c r="C33" s="1057"/>
      <c r="D33" s="1057"/>
      <c r="E33" s="1057"/>
      <c r="F33" s="105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56"/>
      <c r="B34" s="1057"/>
      <c r="C34" s="1057"/>
      <c r="D34" s="1057"/>
      <c r="E34" s="1057"/>
      <c r="F34" s="105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56"/>
      <c r="B35" s="1057"/>
      <c r="C35" s="1057"/>
      <c r="D35" s="1057"/>
      <c r="E35" s="1057"/>
      <c r="F35" s="105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56"/>
      <c r="B36" s="1057"/>
      <c r="C36" s="1057"/>
      <c r="D36" s="1057"/>
      <c r="E36" s="1057"/>
      <c r="F36" s="105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56"/>
      <c r="B37" s="1057"/>
      <c r="C37" s="1057"/>
      <c r="D37" s="1057"/>
      <c r="E37" s="1057"/>
      <c r="F37" s="105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56"/>
      <c r="B38" s="1057"/>
      <c r="C38" s="1057"/>
      <c r="D38" s="1057"/>
      <c r="E38" s="1057"/>
      <c r="F38" s="105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56"/>
      <c r="B39" s="1057"/>
      <c r="C39" s="1057"/>
      <c r="D39" s="1057"/>
      <c r="E39" s="1057"/>
      <c r="F39" s="105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56"/>
      <c r="B40" s="1057"/>
      <c r="C40" s="1057"/>
      <c r="D40" s="1057"/>
      <c r="E40" s="1057"/>
      <c r="F40" s="105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56"/>
      <c r="B41" s="1057"/>
      <c r="C41" s="1057"/>
      <c r="D41" s="1057"/>
      <c r="E41" s="1057"/>
      <c r="F41" s="105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c r="A42" s="1056"/>
      <c r="B42" s="1057"/>
      <c r="C42" s="1057"/>
      <c r="D42" s="1057"/>
      <c r="E42" s="1057"/>
      <c r="F42" s="105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56"/>
      <c r="B43" s="1057"/>
      <c r="C43" s="1057"/>
      <c r="D43" s="1057"/>
      <c r="E43" s="1057"/>
      <c r="F43" s="1058"/>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c r="A44" s="1056"/>
      <c r="B44" s="1057"/>
      <c r="C44" s="1057"/>
      <c r="D44" s="1057"/>
      <c r="E44" s="1057"/>
      <c r="F44" s="105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56"/>
      <c r="B45" s="1057"/>
      <c r="C45" s="1057"/>
      <c r="D45" s="1057"/>
      <c r="E45" s="1057"/>
      <c r="F45" s="105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56"/>
      <c r="B46" s="1057"/>
      <c r="C46" s="1057"/>
      <c r="D46" s="1057"/>
      <c r="E46" s="1057"/>
      <c r="F46" s="105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56"/>
      <c r="B47" s="1057"/>
      <c r="C47" s="1057"/>
      <c r="D47" s="1057"/>
      <c r="E47" s="1057"/>
      <c r="F47" s="105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56"/>
      <c r="B48" s="1057"/>
      <c r="C48" s="1057"/>
      <c r="D48" s="1057"/>
      <c r="E48" s="1057"/>
      <c r="F48" s="105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56"/>
      <c r="B49" s="1057"/>
      <c r="C49" s="1057"/>
      <c r="D49" s="1057"/>
      <c r="E49" s="1057"/>
      <c r="F49" s="105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56"/>
      <c r="B50" s="1057"/>
      <c r="C50" s="1057"/>
      <c r="D50" s="1057"/>
      <c r="E50" s="1057"/>
      <c r="F50" s="105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56"/>
      <c r="B51" s="1057"/>
      <c r="C51" s="1057"/>
      <c r="D51" s="1057"/>
      <c r="E51" s="1057"/>
      <c r="F51" s="105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56"/>
      <c r="B52" s="1057"/>
      <c r="C52" s="1057"/>
      <c r="D52" s="1057"/>
      <c r="E52" s="1057"/>
      <c r="F52" s="105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row r="55" spans="1:50" ht="30" customHeight="1">
      <c r="A55" s="1053" t="s">
        <v>29</v>
      </c>
      <c r="B55" s="1054"/>
      <c r="C55" s="1054"/>
      <c r="D55" s="1054"/>
      <c r="E55" s="1054"/>
      <c r="F55" s="105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c r="A56" s="1056"/>
      <c r="B56" s="1057"/>
      <c r="C56" s="1057"/>
      <c r="D56" s="1057"/>
      <c r="E56" s="1057"/>
      <c r="F56" s="105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56"/>
      <c r="B57" s="1057"/>
      <c r="C57" s="1057"/>
      <c r="D57" s="1057"/>
      <c r="E57" s="1057"/>
      <c r="F57" s="1058"/>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c r="A58" s="1056"/>
      <c r="B58" s="1057"/>
      <c r="C58" s="1057"/>
      <c r="D58" s="1057"/>
      <c r="E58" s="1057"/>
      <c r="F58" s="105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56"/>
      <c r="B59" s="1057"/>
      <c r="C59" s="1057"/>
      <c r="D59" s="1057"/>
      <c r="E59" s="1057"/>
      <c r="F59" s="105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56"/>
      <c r="B60" s="1057"/>
      <c r="C60" s="1057"/>
      <c r="D60" s="1057"/>
      <c r="E60" s="1057"/>
      <c r="F60" s="105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56"/>
      <c r="B61" s="1057"/>
      <c r="C61" s="1057"/>
      <c r="D61" s="1057"/>
      <c r="E61" s="1057"/>
      <c r="F61" s="105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56"/>
      <c r="B62" s="1057"/>
      <c r="C62" s="1057"/>
      <c r="D62" s="1057"/>
      <c r="E62" s="1057"/>
      <c r="F62" s="105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56"/>
      <c r="B63" s="1057"/>
      <c r="C63" s="1057"/>
      <c r="D63" s="1057"/>
      <c r="E63" s="1057"/>
      <c r="F63" s="105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56"/>
      <c r="B64" s="1057"/>
      <c r="C64" s="1057"/>
      <c r="D64" s="1057"/>
      <c r="E64" s="1057"/>
      <c r="F64" s="105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56"/>
      <c r="B65" s="1057"/>
      <c r="C65" s="1057"/>
      <c r="D65" s="1057"/>
      <c r="E65" s="1057"/>
      <c r="F65" s="105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56"/>
      <c r="B66" s="1057"/>
      <c r="C66" s="1057"/>
      <c r="D66" s="1057"/>
      <c r="E66" s="1057"/>
      <c r="F66" s="105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56"/>
      <c r="B67" s="1057"/>
      <c r="C67" s="1057"/>
      <c r="D67" s="1057"/>
      <c r="E67" s="1057"/>
      <c r="F67" s="105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56"/>
      <c r="B68" s="1057"/>
      <c r="C68" s="1057"/>
      <c r="D68" s="1057"/>
      <c r="E68" s="1057"/>
      <c r="F68" s="105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c r="A69" s="1056"/>
      <c r="B69" s="1057"/>
      <c r="C69" s="1057"/>
      <c r="D69" s="1057"/>
      <c r="E69" s="1057"/>
      <c r="F69" s="105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56"/>
      <c r="B70" s="1057"/>
      <c r="C70" s="1057"/>
      <c r="D70" s="1057"/>
      <c r="E70" s="1057"/>
      <c r="F70" s="1058"/>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c r="A71" s="1056"/>
      <c r="B71" s="1057"/>
      <c r="C71" s="1057"/>
      <c r="D71" s="1057"/>
      <c r="E71" s="1057"/>
      <c r="F71" s="105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56"/>
      <c r="B72" s="1057"/>
      <c r="C72" s="1057"/>
      <c r="D72" s="1057"/>
      <c r="E72" s="1057"/>
      <c r="F72" s="105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56"/>
      <c r="B73" s="1057"/>
      <c r="C73" s="1057"/>
      <c r="D73" s="1057"/>
      <c r="E73" s="1057"/>
      <c r="F73" s="105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56"/>
      <c r="B74" s="1057"/>
      <c r="C74" s="1057"/>
      <c r="D74" s="1057"/>
      <c r="E74" s="1057"/>
      <c r="F74" s="105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56"/>
      <c r="B75" s="1057"/>
      <c r="C75" s="1057"/>
      <c r="D75" s="1057"/>
      <c r="E75" s="1057"/>
      <c r="F75" s="105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56"/>
      <c r="B76" s="1057"/>
      <c r="C76" s="1057"/>
      <c r="D76" s="1057"/>
      <c r="E76" s="1057"/>
      <c r="F76" s="105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56"/>
      <c r="B77" s="1057"/>
      <c r="C77" s="1057"/>
      <c r="D77" s="1057"/>
      <c r="E77" s="1057"/>
      <c r="F77" s="105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56"/>
      <c r="B78" s="1057"/>
      <c r="C78" s="1057"/>
      <c r="D78" s="1057"/>
      <c r="E78" s="1057"/>
      <c r="F78" s="105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56"/>
      <c r="B79" s="1057"/>
      <c r="C79" s="1057"/>
      <c r="D79" s="1057"/>
      <c r="E79" s="1057"/>
      <c r="F79" s="105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56"/>
      <c r="B80" s="1057"/>
      <c r="C80" s="1057"/>
      <c r="D80" s="1057"/>
      <c r="E80" s="1057"/>
      <c r="F80" s="105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56"/>
      <c r="B81" s="1057"/>
      <c r="C81" s="1057"/>
      <c r="D81" s="1057"/>
      <c r="E81" s="1057"/>
      <c r="F81" s="105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c r="A82" s="1056"/>
      <c r="B82" s="1057"/>
      <c r="C82" s="1057"/>
      <c r="D82" s="1057"/>
      <c r="E82" s="1057"/>
      <c r="F82" s="105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56"/>
      <c r="B83" s="1057"/>
      <c r="C83" s="1057"/>
      <c r="D83" s="1057"/>
      <c r="E83" s="1057"/>
      <c r="F83" s="1058"/>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c r="A84" s="1056"/>
      <c r="B84" s="1057"/>
      <c r="C84" s="1057"/>
      <c r="D84" s="1057"/>
      <c r="E84" s="1057"/>
      <c r="F84" s="105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56"/>
      <c r="B85" s="1057"/>
      <c r="C85" s="1057"/>
      <c r="D85" s="1057"/>
      <c r="E85" s="1057"/>
      <c r="F85" s="105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56"/>
      <c r="B86" s="1057"/>
      <c r="C86" s="1057"/>
      <c r="D86" s="1057"/>
      <c r="E86" s="1057"/>
      <c r="F86" s="105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56"/>
      <c r="B87" s="1057"/>
      <c r="C87" s="1057"/>
      <c r="D87" s="1057"/>
      <c r="E87" s="1057"/>
      <c r="F87" s="105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56"/>
      <c r="B88" s="1057"/>
      <c r="C88" s="1057"/>
      <c r="D88" s="1057"/>
      <c r="E88" s="1057"/>
      <c r="F88" s="105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56"/>
      <c r="B89" s="1057"/>
      <c r="C89" s="1057"/>
      <c r="D89" s="1057"/>
      <c r="E89" s="1057"/>
      <c r="F89" s="105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56"/>
      <c r="B90" s="1057"/>
      <c r="C90" s="1057"/>
      <c r="D90" s="1057"/>
      <c r="E90" s="1057"/>
      <c r="F90" s="105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56"/>
      <c r="B91" s="1057"/>
      <c r="C91" s="1057"/>
      <c r="D91" s="1057"/>
      <c r="E91" s="1057"/>
      <c r="F91" s="105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56"/>
      <c r="B92" s="1057"/>
      <c r="C92" s="1057"/>
      <c r="D92" s="1057"/>
      <c r="E92" s="1057"/>
      <c r="F92" s="105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56"/>
      <c r="B93" s="1057"/>
      <c r="C93" s="1057"/>
      <c r="D93" s="1057"/>
      <c r="E93" s="1057"/>
      <c r="F93" s="105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56"/>
      <c r="B94" s="1057"/>
      <c r="C94" s="1057"/>
      <c r="D94" s="1057"/>
      <c r="E94" s="1057"/>
      <c r="F94" s="105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c r="A95" s="1056"/>
      <c r="B95" s="1057"/>
      <c r="C95" s="1057"/>
      <c r="D95" s="1057"/>
      <c r="E95" s="1057"/>
      <c r="F95" s="105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56"/>
      <c r="B96" s="1057"/>
      <c r="C96" s="1057"/>
      <c r="D96" s="1057"/>
      <c r="E96" s="1057"/>
      <c r="F96" s="1058"/>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c r="A97" s="1056"/>
      <c r="B97" s="1057"/>
      <c r="C97" s="1057"/>
      <c r="D97" s="1057"/>
      <c r="E97" s="1057"/>
      <c r="F97" s="105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56"/>
      <c r="B98" s="1057"/>
      <c r="C98" s="1057"/>
      <c r="D98" s="1057"/>
      <c r="E98" s="1057"/>
      <c r="F98" s="105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56"/>
      <c r="B99" s="1057"/>
      <c r="C99" s="1057"/>
      <c r="D99" s="1057"/>
      <c r="E99" s="1057"/>
      <c r="F99" s="105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56"/>
      <c r="B100" s="1057"/>
      <c r="C100" s="1057"/>
      <c r="D100" s="1057"/>
      <c r="E100" s="1057"/>
      <c r="F100" s="105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56"/>
      <c r="B101" s="1057"/>
      <c r="C101" s="1057"/>
      <c r="D101" s="1057"/>
      <c r="E101" s="1057"/>
      <c r="F101" s="105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56"/>
      <c r="B102" s="1057"/>
      <c r="C102" s="1057"/>
      <c r="D102" s="1057"/>
      <c r="E102" s="1057"/>
      <c r="F102" s="105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56"/>
      <c r="B103" s="1057"/>
      <c r="C103" s="1057"/>
      <c r="D103" s="1057"/>
      <c r="E103" s="1057"/>
      <c r="F103" s="105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56"/>
      <c r="B104" s="1057"/>
      <c r="C104" s="1057"/>
      <c r="D104" s="1057"/>
      <c r="E104" s="1057"/>
      <c r="F104" s="105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56"/>
      <c r="B105" s="1057"/>
      <c r="C105" s="1057"/>
      <c r="D105" s="1057"/>
      <c r="E105" s="1057"/>
      <c r="F105" s="105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row r="108" spans="1:50" ht="30" customHeight="1">
      <c r="A108" s="1053" t="s">
        <v>29</v>
      </c>
      <c r="B108" s="1054"/>
      <c r="C108" s="1054"/>
      <c r="D108" s="1054"/>
      <c r="E108" s="1054"/>
      <c r="F108" s="105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c r="A109" s="1056"/>
      <c r="B109" s="1057"/>
      <c r="C109" s="1057"/>
      <c r="D109" s="1057"/>
      <c r="E109" s="1057"/>
      <c r="F109" s="105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56"/>
      <c r="B110" s="1057"/>
      <c r="C110" s="1057"/>
      <c r="D110" s="1057"/>
      <c r="E110" s="1057"/>
      <c r="F110" s="105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c r="A111" s="1056"/>
      <c r="B111" s="1057"/>
      <c r="C111" s="1057"/>
      <c r="D111" s="1057"/>
      <c r="E111" s="1057"/>
      <c r="F111" s="105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56"/>
      <c r="B112" s="1057"/>
      <c r="C112" s="1057"/>
      <c r="D112" s="1057"/>
      <c r="E112" s="1057"/>
      <c r="F112" s="105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56"/>
      <c r="B113" s="1057"/>
      <c r="C113" s="1057"/>
      <c r="D113" s="1057"/>
      <c r="E113" s="1057"/>
      <c r="F113" s="105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56"/>
      <c r="B114" s="1057"/>
      <c r="C114" s="1057"/>
      <c r="D114" s="1057"/>
      <c r="E114" s="1057"/>
      <c r="F114" s="105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56"/>
      <c r="B115" s="1057"/>
      <c r="C115" s="1057"/>
      <c r="D115" s="1057"/>
      <c r="E115" s="1057"/>
      <c r="F115" s="105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56"/>
      <c r="B116" s="1057"/>
      <c r="C116" s="1057"/>
      <c r="D116" s="1057"/>
      <c r="E116" s="1057"/>
      <c r="F116" s="105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56"/>
      <c r="B117" s="1057"/>
      <c r="C117" s="1057"/>
      <c r="D117" s="1057"/>
      <c r="E117" s="1057"/>
      <c r="F117" s="105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56"/>
      <c r="B118" s="1057"/>
      <c r="C118" s="1057"/>
      <c r="D118" s="1057"/>
      <c r="E118" s="1057"/>
      <c r="F118" s="105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56"/>
      <c r="B119" s="1057"/>
      <c r="C119" s="1057"/>
      <c r="D119" s="1057"/>
      <c r="E119" s="1057"/>
      <c r="F119" s="105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56"/>
      <c r="B120" s="1057"/>
      <c r="C120" s="1057"/>
      <c r="D120" s="1057"/>
      <c r="E120" s="1057"/>
      <c r="F120" s="105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56"/>
      <c r="B121" s="1057"/>
      <c r="C121" s="1057"/>
      <c r="D121" s="1057"/>
      <c r="E121" s="1057"/>
      <c r="F121" s="105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c r="A122" s="1056"/>
      <c r="B122" s="1057"/>
      <c r="C122" s="1057"/>
      <c r="D122" s="1057"/>
      <c r="E122" s="1057"/>
      <c r="F122" s="105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56"/>
      <c r="B123" s="1057"/>
      <c r="C123" s="1057"/>
      <c r="D123" s="1057"/>
      <c r="E123" s="1057"/>
      <c r="F123" s="105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c r="A124" s="1056"/>
      <c r="B124" s="1057"/>
      <c r="C124" s="1057"/>
      <c r="D124" s="1057"/>
      <c r="E124" s="1057"/>
      <c r="F124" s="105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56"/>
      <c r="B125" s="1057"/>
      <c r="C125" s="1057"/>
      <c r="D125" s="1057"/>
      <c r="E125" s="1057"/>
      <c r="F125" s="105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56"/>
      <c r="B126" s="1057"/>
      <c r="C126" s="1057"/>
      <c r="D126" s="1057"/>
      <c r="E126" s="1057"/>
      <c r="F126" s="105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56"/>
      <c r="B127" s="1057"/>
      <c r="C127" s="1057"/>
      <c r="D127" s="1057"/>
      <c r="E127" s="1057"/>
      <c r="F127" s="105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56"/>
      <c r="B128" s="1057"/>
      <c r="C128" s="1057"/>
      <c r="D128" s="1057"/>
      <c r="E128" s="1057"/>
      <c r="F128" s="105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56"/>
      <c r="B129" s="1057"/>
      <c r="C129" s="1057"/>
      <c r="D129" s="1057"/>
      <c r="E129" s="1057"/>
      <c r="F129" s="105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56"/>
      <c r="B130" s="1057"/>
      <c r="C130" s="1057"/>
      <c r="D130" s="1057"/>
      <c r="E130" s="1057"/>
      <c r="F130" s="105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56"/>
      <c r="B131" s="1057"/>
      <c r="C131" s="1057"/>
      <c r="D131" s="1057"/>
      <c r="E131" s="1057"/>
      <c r="F131" s="105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56"/>
      <c r="B132" s="1057"/>
      <c r="C132" s="1057"/>
      <c r="D132" s="1057"/>
      <c r="E132" s="1057"/>
      <c r="F132" s="105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56"/>
      <c r="B133" s="1057"/>
      <c r="C133" s="1057"/>
      <c r="D133" s="1057"/>
      <c r="E133" s="1057"/>
      <c r="F133" s="105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56"/>
      <c r="B134" s="1057"/>
      <c r="C134" s="1057"/>
      <c r="D134" s="1057"/>
      <c r="E134" s="1057"/>
      <c r="F134" s="105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c r="A135" s="1056"/>
      <c r="B135" s="1057"/>
      <c r="C135" s="1057"/>
      <c r="D135" s="1057"/>
      <c r="E135" s="1057"/>
      <c r="F135" s="105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56"/>
      <c r="B136" s="1057"/>
      <c r="C136" s="1057"/>
      <c r="D136" s="1057"/>
      <c r="E136" s="1057"/>
      <c r="F136" s="105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c r="A137" s="1056"/>
      <c r="B137" s="1057"/>
      <c r="C137" s="1057"/>
      <c r="D137" s="1057"/>
      <c r="E137" s="1057"/>
      <c r="F137" s="105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56"/>
      <c r="B138" s="1057"/>
      <c r="C138" s="1057"/>
      <c r="D138" s="1057"/>
      <c r="E138" s="1057"/>
      <c r="F138" s="105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56"/>
      <c r="B139" s="1057"/>
      <c r="C139" s="1057"/>
      <c r="D139" s="1057"/>
      <c r="E139" s="1057"/>
      <c r="F139" s="105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56"/>
      <c r="B140" s="1057"/>
      <c r="C140" s="1057"/>
      <c r="D140" s="1057"/>
      <c r="E140" s="1057"/>
      <c r="F140" s="105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56"/>
      <c r="B141" s="1057"/>
      <c r="C141" s="1057"/>
      <c r="D141" s="1057"/>
      <c r="E141" s="1057"/>
      <c r="F141" s="105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56"/>
      <c r="B142" s="1057"/>
      <c r="C142" s="1057"/>
      <c r="D142" s="1057"/>
      <c r="E142" s="1057"/>
      <c r="F142" s="105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56"/>
      <c r="B143" s="1057"/>
      <c r="C143" s="1057"/>
      <c r="D143" s="1057"/>
      <c r="E143" s="1057"/>
      <c r="F143" s="105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56"/>
      <c r="B144" s="1057"/>
      <c r="C144" s="1057"/>
      <c r="D144" s="1057"/>
      <c r="E144" s="1057"/>
      <c r="F144" s="105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56"/>
      <c r="B145" s="1057"/>
      <c r="C145" s="1057"/>
      <c r="D145" s="1057"/>
      <c r="E145" s="1057"/>
      <c r="F145" s="105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56"/>
      <c r="B146" s="1057"/>
      <c r="C146" s="1057"/>
      <c r="D146" s="1057"/>
      <c r="E146" s="1057"/>
      <c r="F146" s="105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56"/>
      <c r="B147" s="1057"/>
      <c r="C147" s="1057"/>
      <c r="D147" s="1057"/>
      <c r="E147" s="1057"/>
      <c r="F147" s="105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c r="A148" s="1056"/>
      <c r="B148" s="1057"/>
      <c r="C148" s="1057"/>
      <c r="D148" s="1057"/>
      <c r="E148" s="1057"/>
      <c r="F148" s="105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56"/>
      <c r="B149" s="1057"/>
      <c r="C149" s="1057"/>
      <c r="D149" s="1057"/>
      <c r="E149" s="1057"/>
      <c r="F149" s="105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c r="A150" s="1056"/>
      <c r="B150" s="1057"/>
      <c r="C150" s="1057"/>
      <c r="D150" s="1057"/>
      <c r="E150" s="1057"/>
      <c r="F150" s="105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56"/>
      <c r="B151" s="1057"/>
      <c r="C151" s="1057"/>
      <c r="D151" s="1057"/>
      <c r="E151" s="1057"/>
      <c r="F151" s="105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56"/>
      <c r="B152" s="1057"/>
      <c r="C152" s="1057"/>
      <c r="D152" s="1057"/>
      <c r="E152" s="1057"/>
      <c r="F152" s="105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56"/>
      <c r="B153" s="1057"/>
      <c r="C153" s="1057"/>
      <c r="D153" s="1057"/>
      <c r="E153" s="1057"/>
      <c r="F153" s="105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56"/>
      <c r="B154" s="1057"/>
      <c r="C154" s="1057"/>
      <c r="D154" s="1057"/>
      <c r="E154" s="1057"/>
      <c r="F154" s="105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56"/>
      <c r="B155" s="1057"/>
      <c r="C155" s="1057"/>
      <c r="D155" s="1057"/>
      <c r="E155" s="1057"/>
      <c r="F155" s="105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56"/>
      <c r="B156" s="1057"/>
      <c r="C156" s="1057"/>
      <c r="D156" s="1057"/>
      <c r="E156" s="1057"/>
      <c r="F156" s="105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56"/>
      <c r="B157" s="1057"/>
      <c r="C157" s="1057"/>
      <c r="D157" s="1057"/>
      <c r="E157" s="1057"/>
      <c r="F157" s="105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56"/>
      <c r="B158" s="1057"/>
      <c r="C158" s="1057"/>
      <c r="D158" s="1057"/>
      <c r="E158" s="1057"/>
      <c r="F158" s="105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row r="161" spans="1:50" ht="30" customHeight="1">
      <c r="A161" s="1053" t="s">
        <v>29</v>
      </c>
      <c r="B161" s="1054"/>
      <c r="C161" s="1054"/>
      <c r="D161" s="1054"/>
      <c r="E161" s="1054"/>
      <c r="F161" s="105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c r="A162" s="1056"/>
      <c r="B162" s="1057"/>
      <c r="C162" s="1057"/>
      <c r="D162" s="1057"/>
      <c r="E162" s="1057"/>
      <c r="F162" s="105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56"/>
      <c r="B163" s="1057"/>
      <c r="C163" s="1057"/>
      <c r="D163" s="1057"/>
      <c r="E163" s="1057"/>
      <c r="F163" s="105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c r="A164" s="1056"/>
      <c r="B164" s="1057"/>
      <c r="C164" s="1057"/>
      <c r="D164" s="1057"/>
      <c r="E164" s="1057"/>
      <c r="F164" s="105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56"/>
      <c r="B165" s="1057"/>
      <c r="C165" s="1057"/>
      <c r="D165" s="1057"/>
      <c r="E165" s="1057"/>
      <c r="F165" s="105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56"/>
      <c r="B166" s="1057"/>
      <c r="C166" s="1057"/>
      <c r="D166" s="1057"/>
      <c r="E166" s="1057"/>
      <c r="F166" s="105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56"/>
      <c r="B167" s="1057"/>
      <c r="C167" s="1057"/>
      <c r="D167" s="1057"/>
      <c r="E167" s="1057"/>
      <c r="F167" s="105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56"/>
      <c r="B168" s="1057"/>
      <c r="C168" s="1057"/>
      <c r="D168" s="1057"/>
      <c r="E168" s="1057"/>
      <c r="F168" s="105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56"/>
      <c r="B169" s="1057"/>
      <c r="C169" s="1057"/>
      <c r="D169" s="1057"/>
      <c r="E169" s="1057"/>
      <c r="F169" s="105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56"/>
      <c r="B170" s="1057"/>
      <c r="C170" s="1057"/>
      <c r="D170" s="1057"/>
      <c r="E170" s="1057"/>
      <c r="F170" s="105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56"/>
      <c r="B171" s="1057"/>
      <c r="C171" s="1057"/>
      <c r="D171" s="1057"/>
      <c r="E171" s="1057"/>
      <c r="F171" s="105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56"/>
      <c r="B172" s="1057"/>
      <c r="C172" s="1057"/>
      <c r="D172" s="1057"/>
      <c r="E172" s="1057"/>
      <c r="F172" s="105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56"/>
      <c r="B173" s="1057"/>
      <c r="C173" s="1057"/>
      <c r="D173" s="1057"/>
      <c r="E173" s="1057"/>
      <c r="F173" s="105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56"/>
      <c r="B174" s="1057"/>
      <c r="C174" s="1057"/>
      <c r="D174" s="1057"/>
      <c r="E174" s="1057"/>
      <c r="F174" s="105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c r="A175" s="1056"/>
      <c r="B175" s="1057"/>
      <c r="C175" s="1057"/>
      <c r="D175" s="1057"/>
      <c r="E175" s="1057"/>
      <c r="F175" s="105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56"/>
      <c r="B176" s="1057"/>
      <c r="C176" s="1057"/>
      <c r="D176" s="1057"/>
      <c r="E176" s="1057"/>
      <c r="F176" s="105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c r="A177" s="1056"/>
      <c r="B177" s="1057"/>
      <c r="C177" s="1057"/>
      <c r="D177" s="1057"/>
      <c r="E177" s="1057"/>
      <c r="F177" s="105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56"/>
      <c r="B178" s="1057"/>
      <c r="C178" s="1057"/>
      <c r="D178" s="1057"/>
      <c r="E178" s="1057"/>
      <c r="F178" s="105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56"/>
      <c r="B179" s="1057"/>
      <c r="C179" s="1057"/>
      <c r="D179" s="1057"/>
      <c r="E179" s="1057"/>
      <c r="F179" s="105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56"/>
      <c r="B180" s="1057"/>
      <c r="C180" s="1057"/>
      <c r="D180" s="1057"/>
      <c r="E180" s="1057"/>
      <c r="F180" s="105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56"/>
      <c r="B181" s="1057"/>
      <c r="C181" s="1057"/>
      <c r="D181" s="1057"/>
      <c r="E181" s="1057"/>
      <c r="F181" s="105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56"/>
      <c r="B182" s="1057"/>
      <c r="C182" s="1057"/>
      <c r="D182" s="1057"/>
      <c r="E182" s="1057"/>
      <c r="F182" s="105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56"/>
      <c r="B183" s="1057"/>
      <c r="C183" s="1057"/>
      <c r="D183" s="1057"/>
      <c r="E183" s="1057"/>
      <c r="F183" s="105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56"/>
      <c r="B184" s="1057"/>
      <c r="C184" s="1057"/>
      <c r="D184" s="1057"/>
      <c r="E184" s="1057"/>
      <c r="F184" s="105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56"/>
      <c r="B185" s="1057"/>
      <c r="C185" s="1057"/>
      <c r="D185" s="1057"/>
      <c r="E185" s="1057"/>
      <c r="F185" s="105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56"/>
      <c r="B186" s="1057"/>
      <c r="C186" s="1057"/>
      <c r="D186" s="1057"/>
      <c r="E186" s="1057"/>
      <c r="F186" s="105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56"/>
      <c r="B187" s="1057"/>
      <c r="C187" s="1057"/>
      <c r="D187" s="1057"/>
      <c r="E187" s="1057"/>
      <c r="F187" s="105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c r="A188" s="1056"/>
      <c r="B188" s="1057"/>
      <c r="C188" s="1057"/>
      <c r="D188" s="1057"/>
      <c r="E188" s="1057"/>
      <c r="F188" s="105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56"/>
      <c r="B189" s="1057"/>
      <c r="C189" s="1057"/>
      <c r="D189" s="1057"/>
      <c r="E189" s="1057"/>
      <c r="F189" s="105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c r="A190" s="1056"/>
      <c r="B190" s="1057"/>
      <c r="C190" s="1057"/>
      <c r="D190" s="1057"/>
      <c r="E190" s="1057"/>
      <c r="F190" s="105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56"/>
      <c r="B191" s="1057"/>
      <c r="C191" s="1057"/>
      <c r="D191" s="1057"/>
      <c r="E191" s="1057"/>
      <c r="F191" s="105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56"/>
      <c r="B192" s="1057"/>
      <c r="C192" s="1057"/>
      <c r="D192" s="1057"/>
      <c r="E192" s="1057"/>
      <c r="F192" s="105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56"/>
      <c r="B193" s="1057"/>
      <c r="C193" s="1057"/>
      <c r="D193" s="1057"/>
      <c r="E193" s="1057"/>
      <c r="F193" s="105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56"/>
      <c r="B194" s="1057"/>
      <c r="C194" s="1057"/>
      <c r="D194" s="1057"/>
      <c r="E194" s="1057"/>
      <c r="F194" s="105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56"/>
      <c r="B195" s="1057"/>
      <c r="C195" s="1057"/>
      <c r="D195" s="1057"/>
      <c r="E195" s="1057"/>
      <c r="F195" s="105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56"/>
      <c r="B196" s="1057"/>
      <c r="C196" s="1057"/>
      <c r="D196" s="1057"/>
      <c r="E196" s="1057"/>
      <c r="F196" s="105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56"/>
      <c r="B197" s="1057"/>
      <c r="C197" s="1057"/>
      <c r="D197" s="1057"/>
      <c r="E197" s="1057"/>
      <c r="F197" s="105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56"/>
      <c r="B198" s="1057"/>
      <c r="C198" s="1057"/>
      <c r="D198" s="1057"/>
      <c r="E198" s="1057"/>
      <c r="F198" s="105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56"/>
      <c r="B199" s="1057"/>
      <c r="C199" s="1057"/>
      <c r="D199" s="1057"/>
      <c r="E199" s="1057"/>
      <c r="F199" s="105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56"/>
      <c r="B200" s="1057"/>
      <c r="C200" s="1057"/>
      <c r="D200" s="1057"/>
      <c r="E200" s="1057"/>
      <c r="F200" s="105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c r="A201" s="1056"/>
      <c r="B201" s="1057"/>
      <c r="C201" s="1057"/>
      <c r="D201" s="1057"/>
      <c r="E201" s="1057"/>
      <c r="F201" s="105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56"/>
      <c r="B202" s="1057"/>
      <c r="C202" s="1057"/>
      <c r="D202" s="1057"/>
      <c r="E202" s="1057"/>
      <c r="F202" s="105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c r="A203" s="1056"/>
      <c r="B203" s="1057"/>
      <c r="C203" s="1057"/>
      <c r="D203" s="1057"/>
      <c r="E203" s="1057"/>
      <c r="F203" s="105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56"/>
      <c r="B204" s="1057"/>
      <c r="C204" s="1057"/>
      <c r="D204" s="1057"/>
      <c r="E204" s="1057"/>
      <c r="F204" s="105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56"/>
      <c r="B205" s="1057"/>
      <c r="C205" s="1057"/>
      <c r="D205" s="1057"/>
      <c r="E205" s="1057"/>
      <c r="F205" s="105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56"/>
      <c r="B206" s="1057"/>
      <c r="C206" s="1057"/>
      <c r="D206" s="1057"/>
      <c r="E206" s="1057"/>
      <c r="F206" s="105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56"/>
      <c r="B207" s="1057"/>
      <c r="C207" s="1057"/>
      <c r="D207" s="1057"/>
      <c r="E207" s="1057"/>
      <c r="F207" s="105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56"/>
      <c r="B208" s="1057"/>
      <c r="C208" s="1057"/>
      <c r="D208" s="1057"/>
      <c r="E208" s="1057"/>
      <c r="F208" s="105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56"/>
      <c r="B209" s="1057"/>
      <c r="C209" s="1057"/>
      <c r="D209" s="1057"/>
      <c r="E209" s="1057"/>
      <c r="F209" s="105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56"/>
      <c r="B210" s="1057"/>
      <c r="C210" s="1057"/>
      <c r="D210" s="1057"/>
      <c r="E210" s="1057"/>
      <c r="F210" s="105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56"/>
      <c r="B211" s="1057"/>
      <c r="C211" s="1057"/>
      <c r="D211" s="1057"/>
      <c r="E211" s="1057"/>
      <c r="F211" s="105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row r="214" spans="1:50" ht="30" customHeight="1">
      <c r="A214" s="1073" t="s">
        <v>29</v>
      </c>
      <c r="B214" s="1074"/>
      <c r="C214" s="1074"/>
      <c r="D214" s="1074"/>
      <c r="E214" s="1074"/>
      <c r="F214" s="107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c r="A215" s="1056"/>
      <c r="B215" s="1057"/>
      <c r="C215" s="1057"/>
      <c r="D215" s="1057"/>
      <c r="E215" s="1057"/>
      <c r="F215" s="105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56"/>
      <c r="B216" s="1057"/>
      <c r="C216" s="1057"/>
      <c r="D216" s="1057"/>
      <c r="E216" s="1057"/>
      <c r="F216" s="105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c r="A217" s="1056"/>
      <c r="B217" s="1057"/>
      <c r="C217" s="1057"/>
      <c r="D217" s="1057"/>
      <c r="E217" s="1057"/>
      <c r="F217" s="105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56"/>
      <c r="B218" s="1057"/>
      <c r="C218" s="1057"/>
      <c r="D218" s="1057"/>
      <c r="E218" s="1057"/>
      <c r="F218" s="105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56"/>
      <c r="B219" s="1057"/>
      <c r="C219" s="1057"/>
      <c r="D219" s="1057"/>
      <c r="E219" s="1057"/>
      <c r="F219" s="105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56"/>
      <c r="B220" s="1057"/>
      <c r="C220" s="1057"/>
      <c r="D220" s="1057"/>
      <c r="E220" s="1057"/>
      <c r="F220" s="105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56"/>
      <c r="B221" s="1057"/>
      <c r="C221" s="1057"/>
      <c r="D221" s="1057"/>
      <c r="E221" s="1057"/>
      <c r="F221" s="105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56"/>
      <c r="B222" s="1057"/>
      <c r="C222" s="1057"/>
      <c r="D222" s="1057"/>
      <c r="E222" s="1057"/>
      <c r="F222" s="105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56"/>
      <c r="B223" s="1057"/>
      <c r="C223" s="1057"/>
      <c r="D223" s="1057"/>
      <c r="E223" s="1057"/>
      <c r="F223" s="105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56"/>
      <c r="B224" s="1057"/>
      <c r="C224" s="1057"/>
      <c r="D224" s="1057"/>
      <c r="E224" s="1057"/>
      <c r="F224" s="105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56"/>
      <c r="B225" s="1057"/>
      <c r="C225" s="1057"/>
      <c r="D225" s="1057"/>
      <c r="E225" s="1057"/>
      <c r="F225" s="105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56"/>
      <c r="B226" s="1057"/>
      <c r="C226" s="1057"/>
      <c r="D226" s="1057"/>
      <c r="E226" s="1057"/>
      <c r="F226" s="105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56"/>
      <c r="B227" s="1057"/>
      <c r="C227" s="1057"/>
      <c r="D227" s="1057"/>
      <c r="E227" s="1057"/>
      <c r="F227" s="105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c r="A228" s="1056"/>
      <c r="B228" s="1057"/>
      <c r="C228" s="1057"/>
      <c r="D228" s="1057"/>
      <c r="E228" s="1057"/>
      <c r="F228" s="105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56"/>
      <c r="B229" s="1057"/>
      <c r="C229" s="1057"/>
      <c r="D229" s="1057"/>
      <c r="E229" s="1057"/>
      <c r="F229" s="105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c r="A230" s="1056"/>
      <c r="B230" s="1057"/>
      <c r="C230" s="1057"/>
      <c r="D230" s="1057"/>
      <c r="E230" s="1057"/>
      <c r="F230" s="105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56"/>
      <c r="B231" s="1057"/>
      <c r="C231" s="1057"/>
      <c r="D231" s="1057"/>
      <c r="E231" s="1057"/>
      <c r="F231" s="105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56"/>
      <c r="B232" s="1057"/>
      <c r="C232" s="1057"/>
      <c r="D232" s="1057"/>
      <c r="E232" s="1057"/>
      <c r="F232" s="105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56"/>
      <c r="B233" s="1057"/>
      <c r="C233" s="1057"/>
      <c r="D233" s="1057"/>
      <c r="E233" s="1057"/>
      <c r="F233" s="105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56"/>
      <c r="B234" s="1057"/>
      <c r="C234" s="1057"/>
      <c r="D234" s="1057"/>
      <c r="E234" s="1057"/>
      <c r="F234" s="105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56"/>
      <c r="B235" s="1057"/>
      <c r="C235" s="1057"/>
      <c r="D235" s="1057"/>
      <c r="E235" s="1057"/>
      <c r="F235" s="105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56"/>
      <c r="B236" s="1057"/>
      <c r="C236" s="1057"/>
      <c r="D236" s="1057"/>
      <c r="E236" s="1057"/>
      <c r="F236" s="105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56"/>
      <c r="B237" s="1057"/>
      <c r="C237" s="1057"/>
      <c r="D237" s="1057"/>
      <c r="E237" s="1057"/>
      <c r="F237" s="105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56"/>
      <c r="B238" s="1057"/>
      <c r="C238" s="1057"/>
      <c r="D238" s="1057"/>
      <c r="E238" s="1057"/>
      <c r="F238" s="105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56"/>
      <c r="B239" s="1057"/>
      <c r="C239" s="1057"/>
      <c r="D239" s="1057"/>
      <c r="E239" s="1057"/>
      <c r="F239" s="105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56"/>
      <c r="B240" s="1057"/>
      <c r="C240" s="1057"/>
      <c r="D240" s="1057"/>
      <c r="E240" s="1057"/>
      <c r="F240" s="105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c r="A241" s="1056"/>
      <c r="B241" s="1057"/>
      <c r="C241" s="1057"/>
      <c r="D241" s="1057"/>
      <c r="E241" s="1057"/>
      <c r="F241" s="105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56"/>
      <c r="B242" s="1057"/>
      <c r="C242" s="1057"/>
      <c r="D242" s="1057"/>
      <c r="E242" s="1057"/>
      <c r="F242" s="105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c r="A243" s="1056"/>
      <c r="B243" s="1057"/>
      <c r="C243" s="1057"/>
      <c r="D243" s="1057"/>
      <c r="E243" s="1057"/>
      <c r="F243" s="105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56"/>
      <c r="B244" s="1057"/>
      <c r="C244" s="1057"/>
      <c r="D244" s="1057"/>
      <c r="E244" s="1057"/>
      <c r="F244" s="105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56"/>
      <c r="B245" s="1057"/>
      <c r="C245" s="1057"/>
      <c r="D245" s="1057"/>
      <c r="E245" s="1057"/>
      <c r="F245" s="105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56"/>
      <c r="B246" s="1057"/>
      <c r="C246" s="1057"/>
      <c r="D246" s="1057"/>
      <c r="E246" s="1057"/>
      <c r="F246" s="105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56"/>
      <c r="B247" s="1057"/>
      <c r="C247" s="1057"/>
      <c r="D247" s="1057"/>
      <c r="E247" s="1057"/>
      <c r="F247" s="105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56"/>
      <c r="B248" s="1057"/>
      <c r="C248" s="1057"/>
      <c r="D248" s="1057"/>
      <c r="E248" s="1057"/>
      <c r="F248" s="105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56"/>
      <c r="B249" s="1057"/>
      <c r="C249" s="1057"/>
      <c r="D249" s="1057"/>
      <c r="E249" s="1057"/>
      <c r="F249" s="105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56"/>
      <c r="B250" s="1057"/>
      <c r="C250" s="1057"/>
      <c r="D250" s="1057"/>
      <c r="E250" s="1057"/>
      <c r="F250" s="105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56"/>
      <c r="B251" s="1057"/>
      <c r="C251" s="1057"/>
      <c r="D251" s="1057"/>
      <c r="E251" s="1057"/>
      <c r="F251" s="105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56"/>
      <c r="B252" s="1057"/>
      <c r="C252" s="1057"/>
      <c r="D252" s="1057"/>
      <c r="E252" s="1057"/>
      <c r="F252" s="105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56"/>
      <c r="B253" s="1057"/>
      <c r="C253" s="1057"/>
      <c r="D253" s="1057"/>
      <c r="E253" s="1057"/>
      <c r="F253" s="105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c r="A254" s="1056"/>
      <c r="B254" s="1057"/>
      <c r="C254" s="1057"/>
      <c r="D254" s="1057"/>
      <c r="E254" s="1057"/>
      <c r="F254" s="105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56"/>
      <c r="B255" s="1057"/>
      <c r="C255" s="1057"/>
      <c r="D255" s="1057"/>
      <c r="E255" s="1057"/>
      <c r="F255" s="105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c r="A256" s="1056"/>
      <c r="B256" s="1057"/>
      <c r="C256" s="1057"/>
      <c r="D256" s="1057"/>
      <c r="E256" s="1057"/>
      <c r="F256" s="105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56"/>
      <c r="B257" s="1057"/>
      <c r="C257" s="1057"/>
      <c r="D257" s="1057"/>
      <c r="E257" s="1057"/>
      <c r="F257" s="105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56"/>
      <c r="B258" s="1057"/>
      <c r="C258" s="1057"/>
      <c r="D258" s="1057"/>
      <c r="E258" s="1057"/>
      <c r="F258" s="105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56"/>
      <c r="B259" s="1057"/>
      <c r="C259" s="1057"/>
      <c r="D259" s="1057"/>
      <c r="E259" s="1057"/>
      <c r="F259" s="105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56"/>
      <c r="B260" s="1057"/>
      <c r="C260" s="1057"/>
      <c r="D260" s="1057"/>
      <c r="E260" s="1057"/>
      <c r="F260" s="105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56"/>
      <c r="B261" s="1057"/>
      <c r="C261" s="1057"/>
      <c r="D261" s="1057"/>
      <c r="E261" s="1057"/>
      <c r="F261" s="105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56"/>
      <c r="B262" s="1057"/>
      <c r="C262" s="1057"/>
      <c r="D262" s="1057"/>
      <c r="E262" s="1057"/>
      <c r="F262" s="105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56"/>
      <c r="B263" s="1057"/>
      <c r="C263" s="1057"/>
      <c r="D263" s="1057"/>
      <c r="E263" s="1057"/>
      <c r="F263" s="105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56"/>
      <c r="B264" s="1057"/>
      <c r="C264" s="1057"/>
      <c r="D264" s="1057"/>
      <c r="E264" s="1057"/>
      <c r="F264" s="105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c r="A4" s="1076">
        <v>1</v>
      </c>
      <c r="B4" s="107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76">
        <v>2</v>
      </c>
      <c r="B5" s="107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76">
        <v>3</v>
      </c>
      <c r="B6" s="107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76">
        <v>4</v>
      </c>
      <c r="B7" s="107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76">
        <v>5</v>
      </c>
      <c r="B8" s="107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76">
        <v>6</v>
      </c>
      <c r="B9" s="107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76">
        <v>7</v>
      </c>
      <c r="B10" s="107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76">
        <v>8</v>
      </c>
      <c r="B11" s="107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76">
        <v>9</v>
      </c>
      <c r="B12" s="107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76">
        <v>10</v>
      </c>
      <c r="B13" s="107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76">
        <v>11</v>
      </c>
      <c r="B14" s="107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76">
        <v>12</v>
      </c>
      <c r="B15" s="107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76">
        <v>13</v>
      </c>
      <c r="B16" s="107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76">
        <v>14</v>
      </c>
      <c r="B17" s="107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76">
        <v>15</v>
      </c>
      <c r="B18" s="107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76">
        <v>16</v>
      </c>
      <c r="B19" s="107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76">
        <v>17</v>
      </c>
      <c r="B20" s="107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76">
        <v>18</v>
      </c>
      <c r="B21" s="107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76">
        <v>19</v>
      </c>
      <c r="B22" s="107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76">
        <v>20</v>
      </c>
      <c r="B23" s="107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76">
        <v>21</v>
      </c>
      <c r="B24" s="107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76">
        <v>22</v>
      </c>
      <c r="B25" s="107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76">
        <v>23</v>
      </c>
      <c r="B26" s="107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76">
        <v>24</v>
      </c>
      <c r="B27" s="107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76">
        <v>25</v>
      </c>
      <c r="B28" s="107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76">
        <v>26</v>
      </c>
      <c r="B29" s="107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76">
        <v>27</v>
      </c>
      <c r="B30" s="107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76">
        <v>28</v>
      </c>
      <c r="B31" s="107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76">
        <v>29</v>
      </c>
      <c r="B32" s="107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76">
        <v>30</v>
      </c>
      <c r="B33" s="107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c r="A37" s="1076">
        <v>1</v>
      </c>
      <c r="B37" s="107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76">
        <v>2</v>
      </c>
      <c r="B38" s="107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76">
        <v>3</v>
      </c>
      <c r="B39" s="107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76">
        <v>4</v>
      </c>
      <c r="B40" s="107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76">
        <v>5</v>
      </c>
      <c r="B41" s="107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76">
        <v>6</v>
      </c>
      <c r="B42" s="107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76">
        <v>7</v>
      </c>
      <c r="B43" s="107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76">
        <v>8</v>
      </c>
      <c r="B44" s="107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76">
        <v>9</v>
      </c>
      <c r="B45" s="107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76">
        <v>10</v>
      </c>
      <c r="B46" s="107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76">
        <v>11</v>
      </c>
      <c r="B47" s="107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76">
        <v>12</v>
      </c>
      <c r="B48" s="107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76">
        <v>13</v>
      </c>
      <c r="B49" s="107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76">
        <v>14</v>
      </c>
      <c r="B50" s="107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76">
        <v>15</v>
      </c>
      <c r="B51" s="107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76">
        <v>16</v>
      </c>
      <c r="B52" s="107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76">
        <v>17</v>
      </c>
      <c r="B53" s="107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76">
        <v>18</v>
      </c>
      <c r="B54" s="107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76">
        <v>19</v>
      </c>
      <c r="B55" s="107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76">
        <v>20</v>
      </c>
      <c r="B56" s="107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76">
        <v>21</v>
      </c>
      <c r="B57" s="107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76">
        <v>22</v>
      </c>
      <c r="B58" s="107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76">
        <v>23</v>
      </c>
      <c r="B59" s="107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76">
        <v>24</v>
      </c>
      <c r="B60" s="107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76">
        <v>25</v>
      </c>
      <c r="B61" s="107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76">
        <v>26</v>
      </c>
      <c r="B62" s="107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76">
        <v>27</v>
      </c>
      <c r="B63" s="107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76">
        <v>28</v>
      </c>
      <c r="B64" s="107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76">
        <v>29</v>
      </c>
      <c r="B65" s="107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76">
        <v>30</v>
      </c>
      <c r="B66" s="107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c r="A70" s="1076">
        <v>1</v>
      </c>
      <c r="B70" s="107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76">
        <v>2</v>
      </c>
      <c r="B71" s="107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76">
        <v>3</v>
      </c>
      <c r="B72" s="107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76">
        <v>4</v>
      </c>
      <c r="B73" s="107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76">
        <v>5</v>
      </c>
      <c r="B74" s="107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76">
        <v>6</v>
      </c>
      <c r="B75" s="107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76">
        <v>7</v>
      </c>
      <c r="B76" s="107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76">
        <v>8</v>
      </c>
      <c r="B77" s="107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76">
        <v>9</v>
      </c>
      <c r="B78" s="107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76">
        <v>10</v>
      </c>
      <c r="B79" s="107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76">
        <v>11</v>
      </c>
      <c r="B80" s="107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76">
        <v>12</v>
      </c>
      <c r="B81" s="107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76">
        <v>13</v>
      </c>
      <c r="B82" s="107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76">
        <v>14</v>
      </c>
      <c r="B83" s="107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76">
        <v>15</v>
      </c>
      <c r="B84" s="107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76">
        <v>16</v>
      </c>
      <c r="B85" s="107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76">
        <v>17</v>
      </c>
      <c r="B86" s="107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76">
        <v>18</v>
      </c>
      <c r="B87" s="107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76">
        <v>19</v>
      </c>
      <c r="B88" s="107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76">
        <v>20</v>
      </c>
      <c r="B89" s="107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76">
        <v>21</v>
      </c>
      <c r="B90" s="107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76">
        <v>22</v>
      </c>
      <c r="B91" s="107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76">
        <v>23</v>
      </c>
      <c r="B92" s="107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76">
        <v>24</v>
      </c>
      <c r="B93" s="107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76">
        <v>25</v>
      </c>
      <c r="B94" s="107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76">
        <v>26</v>
      </c>
      <c r="B95" s="107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76">
        <v>27</v>
      </c>
      <c r="B96" s="107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76">
        <v>28</v>
      </c>
      <c r="B97" s="107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76">
        <v>29</v>
      </c>
      <c r="B98" s="107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76">
        <v>30</v>
      </c>
      <c r="B99" s="107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c r="A103" s="1076">
        <v>1</v>
      </c>
      <c r="B103" s="107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76">
        <v>2</v>
      </c>
      <c r="B104" s="107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76">
        <v>3</v>
      </c>
      <c r="B105" s="107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76">
        <v>4</v>
      </c>
      <c r="B106" s="107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76">
        <v>5</v>
      </c>
      <c r="B107" s="107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76">
        <v>6</v>
      </c>
      <c r="B108" s="107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76">
        <v>7</v>
      </c>
      <c r="B109" s="107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76">
        <v>8</v>
      </c>
      <c r="B110" s="107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76">
        <v>9</v>
      </c>
      <c r="B111" s="107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76">
        <v>10</v>
      </c>
      <c r="B112" s="107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76">
        <v>11</v>
      </c>
      <c r="B113" s="107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76">
        <v>12</v>
      </c>
      <c r="B114" s="107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76">
        <v>13</v>
      </c>
      <c r="B115" s="107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76">
        <v>14</v>
      </c>
      <c r="B116" s="107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76">
        <v>15</v>
      </c>
      <c r="B117" s="107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76">
        <v>16</v>
      </c>
      <c r="B118" s="107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76">
        <v>17</v>
      </c>
      <c r="B119" s="107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76">
        <v>18</v>
      </c>
      <c r="B120" s="107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76">
        <v>19</v>
      </c>
      <c r="B121" s="107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76">
        <v>20</v>
      </c>
      <c r="B122" s="107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76">
        <v>21</v>
      </c>
      <c r="B123" s="107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76">
        <v>22</v>
      </c>
      <c r="B124" s="107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76">
        <v>23</v>
      </c>
      <c r="B125" s="107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76">
        <v>24</v>
      </c>
      <c r="B126" s="107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76">
        <v>25</v>
      </c>
      <c r="B127" s="107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76">
        <v>26</v>
      </c>
      <c r="B128" s="107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76">
        <v>27</v>
      </c>
      <c r="B129" s="107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76">
        <v>28</v>
      </c>
      <c r="B130" s="107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76">
        <v>29</v>
      </c>
      <c r="B131" s="107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76">
        <v>30</v>
      </c>
      <c r="B132" s="107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c r="A136" s="1076">
        <v>1</v>
      </c>
      <c r="B136" s="107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76">
        <v>2</v>
      </c>
      <c r="B137" s="107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76">
        <v>3</v>
      </c>
      <c r="B138" s="107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76">
        <v>4</v>
      </c>
      <c r="B139" s="107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76">
        <v>5</v>
      </c>
      <c r="B140" s="107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76">
        <v>6</v>
      </c>
      <c r="B141" s="107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76">
        <v>7</v>
      </c>
      <c r="B142" s="107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76">
        <v>8</v>
      </c>
      <c r="B143" s="107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76">
        <v>9</v>
      </c>
      <c r="B144" s="107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76">
        <v>10</v>
      </c>
      <c r="B145" s="107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76">
        <v>11</v>
      </c>
      <c r="B146" s="107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76">
        <v>12</v>
      </c>
      <c r="B147" s="107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76">
        <v>13</v>
      </c>
      <c r="B148" s="107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76">
        <v>14</v>
      </c>
      <c r="B149" s="107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76">
        <v>15</v>
      </c>
      <c r="B150" s="107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76">
        <v>16</v>
      </c>
      <c r="B151" s="107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76">
        <v>17</v>
      </c>
      <c r="B152" s="107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76">
        <v>18</v>
      </c>
      <c r="B153" s="107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76">
        <v>19</v>
      </c>
      <c r="B154" s="107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76">
        <v>20</v>
      </c>
      <c r="B155" s="107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76">
        <v>21</v>
      </c>
      <c r="B156" s="107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76">
        <v>22</v>
      </c>
      <c r="B157" s="107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76">
        <v>23</v>
      </c>
      <c r="B158" s="107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76">
        <v>24</v>
      </c>
      <c r="B159" s="107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76">
        <v>25</v>
      </c>
      <c r="B160" s="107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76">
        <v>26</v>
      </c>
      <c r="B161" s="107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76">
        <v>27</v>
      </c>
      <c r="B162" s="107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76">
        <v>28</v>
      </c>
      <c r="B163" s="107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76">
        <v>29</v>
      </c>
      <c r="B164" s="107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76">
        <v>30</v>
      </c>
      <c r="B165" s="107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c r="A169" s="1076">
        <v>1</v>
      </c>
      <c r="B169" s="107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76">
        <v>2</v>
      </c>
      <c r="B170" s="107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76">
        <v>3</v>
      </c>
      <c r="B171" s="107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76">
        <v>4</v>
      </c>
      <c r="B172" s="107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76">
        <v>5</v>
      </c>
      <c r="B173" s="107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76">
        <v>6</v>
      </c>
      <c r="B174" s="107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76">
        <v>7</v>
      </c>
      <c r="B175" s="107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76">
        <v>8</v>
      </c>
      <c r="B176" s="107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76">
        <v>9</v>
      </c>
      <c r="B177" s="107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76">
        <v>10</v>
      </c>
      <c r="B178" s="107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76">
        <v>11</v>
      </c>
      <c r="B179" s="107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76">
        <v>12</v>
      </c>
      <c r="B180" s="107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76">
        <v>13</v>
      </c>
      <c r="B181" s="107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76">
        <v>14</v>
      </c>
      <c r="B182" s="107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76">
        <v>15</v>
      </c>
      <c r="B183" s="107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76">
        <v>16</v>
      </c>
      <c r="B184" s="107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76">
        <v>17</v>
      </c>
      <c r="B185" s="107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76">
        <v>18</v>
      </c>
      <c r="B186" s="107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76">
        <v>19</v>
      </c>
      <c r="B187" s="107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76">
        <v>20</v>
      </c>
      <c r="B188" s="107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76">
        <v>21</v>
      </c>
      <c r="B189" s="107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76">
        <v>22</v>
      </c>
      <c r="B190" s="107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76">
        <v>23</v>
      </c>
      <c r="B191" s="107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76">
        <v>24</v>
      </c>
      <c r="B192" s="107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76">
        <v>25</v>
      </c>
      <c r="B193" s="107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76">
        <v>26</v>
      </c>
      <c r="B194" s="107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76">
        <v>27</v>
      </c>
      <c r="B195" s="107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76">
        <v>28</v>
      </c>
      <c r="B196" s="107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76">
        <v>29</v>
      </c>
      <c r="B197" s="107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76">
        <v>30</v>
      </c>
      <c r="B198" s="107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c r="A202" s="1076">
        <v>1</v>
      </c>
      <c r="B202" s="107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76">
        <v>2</v>
      </c>
      <c r="B203" s="107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76">
        <v>3</v>
      </c>
      <c r="B204" s="107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76">
        <v>4</v>
      </c>
      <c r="B205" s="107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76">
        <v>5</v>
      </c>
      <c r="B206" s="107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76">
        <v>6</v>
      </c>
      <c r="B207" s="107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76">
        <v>7</v>
      </c>
      <c r="B208" s="107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76">
        <v>8</v>
      </c>
      <c r="B209" s="107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76">
        <v>9</v>
      </c>
      <c r="B210" s="107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76">
        <v>10</v>
      </c>
      <c r="B211" s="107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76">
        <v>11</v>
      </c>
      <c r="B212" s="107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76">
        <v>12</v>
      </c>
      <c r="B213" s="107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76">
        <v>13</v>
      </c>
      <c r="B214" s="107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76">
        <v>14</v>
      </c>
      <c r="B215" s="107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76">
        <v>15</v>
      </c>
      <c r="B216" s="107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76">
        <v>16</v>
      </c>
      <c r="B217" s="107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76">
        <v>17</v>
      </c>
      <c r="B218" s="107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76">
        <v>18</v>
      </c>
      <c r="B219" s="107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76">
        <v>19</v>
      </c>
      <c r="B220" s="107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76">
        <v>20</v>
      </c>
      <c r="B221" s="107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76">
        <v>21</v>
      </c>
      <c r="B222" s="107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76">
        <v>22</v>
      </c>
      <c r="B223" s="107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76">
        <v>23</v>
      </c>
      <c r="B224" s="107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76">
        <v>24</v>
      </c>
      <c r="B225" s="107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76">
        <v>25</v>
      </c>
      <c r="B226" s="107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76">
        <v>26</v>
      </c>
      <c r="B227" s="107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76">
        <v>27</v>
      </c>
      <c r="B228" s="107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76">
        <v>28</v>
      </c>
      <c r="B229" s="107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76">
        <v>29</v>
      </c>
      <c r="B230" s="107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76">
        <v>30</v>
      </c>
      <c r="B231" s="107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c r="A235" s="1076">
        <v>1</v>
      </c>
      <c r="B235" s="107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76">
        <v>2</v>
      </c>
      <c r="B236" s="107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76">
        <v>3</v>
      </c>
      <c r="B237" s="107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76">
        <v>4</v>
      </c>
      <c r="B238" s="107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76">
        <v>5</v>
      </c>
      <c r="B239" s="107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76">
        <v>6</v>
      </c>
      <c r="B240" s="107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76">
        <v>7</v>
      </c>
      <c r="B241" s="107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76">
        <v>8</v>
      </c>
      <c r="B242" s="107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76">
        <v>9</v>
      </c>
      <c r="B243" s="107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76">
        <v>10</v>
      </c>
      <c r="B244" s="107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76">
        <v>11</v>
      </c>
      <c r="B245" s="107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76">
        <v>12</v>
      </c>
      <c r="B246" s="107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76">
        <v>13</v>
      </c>
      <c r="B247" s="107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76">
        <v>14</v>
      </c>
      <c r="B248" s="107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76">
        <v>15</v>
      </c>
      <c r="B249" s="107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76">
        <v>16</v>
      </c>
      <c r="B250" s="107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76">
        <v>17</v>
      </c>
      <c r="B251" s="107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76">
        <v>18</v>
      </c>
      <c r="B252" s="107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76">
        <v>19</v>
      </c>
      <c r="B253" s="107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76">
        <v>20</v>
      </c>
      <c r="B254" s="107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76">
        <v>21</v>
      </c>
      <c r="B255" s="107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76">
        <v>22</v>
      </c>
      <c r="B256" s="107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76">
        <v>23</v>
      </c>
      <c r="B257" s="107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76">
        <v>24</v>
      </c>
      <c r="B258" s="107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76">
        <v>25</v>
      </c>
      <c r="B259" s="107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76">
        <v>26</v>
      </c>
      <c r="B260" s="107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76">
        <v>27</v>
      </c>
      <c r="B261" s="107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76">
        <v>28</v>
      </c>
      <c r="B262" s="107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76">
        <v>29</v>
      </c>
      <c r="B263" s="107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76">
        <v>30</v>
      </c>
      <c r="B264" s="107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c r="A268" s="1076">
        <v>1</v>
      </c>
      <c r="B268" s="107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76">
        <v>2</v>
      </c>
      <c r="B269" s="107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76">
        <v>3</v>
      </c>
      <c r="B270" s="107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76">
        <v>4</v>
      </c>
      <c r="B271" s="107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76">
        <v>5</v>
      </c>
      <c r="B272" s="107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76">
        <v>6</v>
      </c>
      <c r="B273" s="107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76">
        <v>7</v>
      </c>
      <c r="B274" s="107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76">
        <v>8</v>
      </c>
      <c r="B275" s="107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76">
        <v>9</v>
      </c>
      <c r="B276" s="107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76">
        <v>10</v>
      </c>
      <c r="B277" s="107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76">
        <v>11</v>
      </c>
      <c r="B278" s="107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76">
        <v>12</v>
      </c>
      <c r="B279" s="107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76">
        <v>13</v>
      </c>
      <c r="B280" s="107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76">
        <v>14</v>
      </c>
      <c r="B281" s="107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76">
        <v>15</v>
      </c>
      <c r="B282" s="107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76">
        <v>16</v>
      </c>
      <c r="B283" s="107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76">
        <v>17</v>
      </c>
      <c r="B284" s="107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76">
        <v>18</v>
      </c>
      <c r="B285" s="107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76">
        <v>19</v>
      </c>
      <c r="B286" s="107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76">
        <v>20</v>
      </c>
      <c r="B287" s="107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76">
        <v>21</v>
      </c>
      <c r="B288" s="107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76">
        <v>22</v>
      </c>
      <c r="B289" s="107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76">
        <v>23</v>
      </c>
      <c r="B290" s="107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76">
        <v>24</v>
      </c>
      <c r="B291" s="107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76">
        <v>25</v>
      </c>
      <c r="B292" s="107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76">
        <v>26</v>
      </c>
      <c r="B293" s="107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76">
        <v>27</v>
      </c>
      <c r="B294" s="107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76">
        <v>28</v>
      </c>
      <c r="B295" s="107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76">
        <v>29</v>
      </c>
      <c r="B296" s="107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76">
        <v>30</v>
      </c>
      <c r="B297" s="107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c r="A301" s="1076">
        <v>1</v>
      </c>
      <c r="B301" s="107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76">
        <v>2</v>
      </c>
      <c r="B302" s="107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76">
        <v>3</v>
      </c>
      <c r="B303" s="107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76">
        <v>4</v>
      </c>
      <c r="B304" s="107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76">
        <v>5</v>
      </c>
      <c r="B305" s="107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76">
        <v>6</v>
      </c>
      <c r="B306" s="107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76">
        <v>7</v>
      </c>
      <c r="B307" s="107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76">
        <v>8</v>
      </c>
      <c r="B308" s="107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76">
        <v>9</v>
      </c>
      <c r="B309" s="107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76">
        <v>10</v>
      </c>
      <c r="B310" s="107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76">
        <v>11</v>
      </c>
      <c r="B311" s="107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76">
        <v>12</v>
      </c>
      <c r="B312" s="107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76">
        <v>13</v>
      </c>
      <c r="B313" s="107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76">
        <v>14</v>
      </c>
      <c r="B314" s="107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76">
        <v>15</v>
      </c>
      <c r="B315" s="107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76">
        <v>16</v>
      </c>
      <c r="B316" s="107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76">
        <v>17</v>
      </c>
      <c r="B317" s="107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76">
        <v>18</v>
      </c>
      <c r="B318" s="107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76">
        <v>19</v>
      </c>
      <c r="B319" s="107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76">
        <v>20</v>
      </c>
      <c r="B320" s="107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76">
        <v>21</v>
      </c>
      <c r="B321" s="107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76">
        <v>22</v>
      </c>
      <c r="B322" s="107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76">
        <v>23</v>
      </c>
      <c r="B323" s="107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76">
        <v>24</v>
      </c>
      <c r="B324" s="107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76">
        <v>25</v>
      </c>
      <c r="B325" s="107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76">
        <v>26</v>
      </c>
      <c r="B326" s="107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76">
        <v>27</v>
      </c>
      <c r="B327" s="107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76">
        <v>28</v>
      </c>
      <c r="B328" s="107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76">
        <v>29</v>
      </c>
      <c r="B329" s="107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76">
        <v>30</v>
      </c>
      <c r="B330" s="107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c r="A334" s="1076">
        <v>1</v>
      </c>
      <c r="B334" s="107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76">
        <v>2</v>
      </c>
      <c r="B335" s="107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76">
        <v>3</v>
      </c>
      <c r="B336" s="107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76">
        <v>4</v>
      </c>
      <c r="B337" s="107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76">
        <v>5</v>
      </c>
      <c r="B338" s="107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76">
        <v>6</v>
      </c>
      <c r="B339" s="107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76">
        <v>7</v>
      </c>
      <c r="B340" s="107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76">
        <v>8</v>
      </c>
      <c r="B341" s="107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76">
        <v>9</v>
      </c>
      <c r="B342" s="107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76">
        <v>10</v>
      </c>
      <c r="B343" s="107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76">
        <v>11</v>
      </c>
      <c r="B344" s="107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76">
        <v>12</v>
      </c>
      <c r="B345" s="107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76">
        <v>13</v>
      </c>
      <c r="B346" s="107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76">
        <v>14</v>
      </c>
      <c r="B347" s="107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76">
        <v>15</v>
      </c>
      <c r="B348" s="107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76">
        <v>16</v>
      </c>
      <c r="B349" s="107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76">
        <v>17</v>
      </c>
      <c r="B350" s="107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76">
        <v>18</v>
      </c>
      <c r="B351" s="107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76">
        <v>19</v>
      </c>
      <c r="B352" s="107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76">
        <v>20</v>
      </c>
      <c r="B353" s="107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76">
        <v>21</v>
      </c>
      <c r="B354" s="107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76">
        <v>22</v>
      </c>
      <c r="B355" s="107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76">
        <v>23</v>
      </c>
      <c r="B356" s="107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76">
        <v>24</v>
      </c>
      <c r="B357" s="107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76">
        <v>25</v>
      </c>
      <c r="B358" s="107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76">
        <v>26</v>
      </c>
      <c r="B359" s="107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76">
        <v>27</v>
      </c>
      <c r="B360" s="107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76">
        <v>28</v>
      </c>
      <c r="B361" s="107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76">
        <v>29</v>
      </c>
      <c r="B362" s="107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76">
        <v>30</v>
      </c>
      <c r="B363" s="107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c r="A367" s="1076">
        <v>1</v>
      </c>
      <c r="B367" s="107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76">
        <v>2</v>
      </c>
      <c r="B368" s="107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76">
        <v>3</v>
      </c>
      <c r="B369" s="107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76">
        <v>4</v>
      </c>
      <c r="B370" s="107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76">
        <v>5</v>
      </c>
      <c r="B371" s="107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76">
        <v>6</v>
      </c>
      <c r="B372" s="107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76">
        <v>7</v>
      </c>
      <c r="B373" s="107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76">
        <v>8</v>
      </c>
      <c r="B374" s="107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76">
        <v>9</v>
      </c>
      <c r="B375" s="107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76">
        <v>10</v>
      </c>
      <c r="B376" s="107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76">
        <v>11</v>
      </c>
      <c r="B377" s="107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76">
        <v>12</v>
      </c>
      <c r="B378" s="107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76">
        <v>13</v>
      </c>
      <c r="B379" s="107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76">
        <v>14</v>
      </c>
      <c r="B380" s="107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76">
        <v>15</v>
      </c>
      <c r="B381" s="107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76">
        <v>16</v>
      </c>
      <c r="B382" s="107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76">
        <v>17</v>
      </c>
      <c r="B383" s="107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76">
        <v>18</v>
      </c>
      <c r="B384" s="107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76">
        <v>19</v>
      </c>
      <c r="B385" s="107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76">
        <v>20</v>
      </c>
      <c r="B386" s="107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76">
        <v>21</v>
      </c>
      <c r="B387" s="107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76">
        <v>22</v>
      </c>
      <c r="B388" s="107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76">
        <v>23</v>
      </c>
      <c r="B389" s="107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76">
        <v>24</v>
      </c>
      <c r="B390" s="107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76">
        <v>25</v>
      </c>
      <c r="B391" s="107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76">
        <v>26</v>
      </c>
      <c r="B392" s="107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76">
        <v>27</v>
      </c>
      <c r="B393" s="107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76">
        <v>28</v>
      </c>
      <c r="B394" s="107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76">
        <v>29</v>
      </c>
      <c r="B395" s="107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76">
        <v>30</v>
      </c>
      <c r="B396" s="107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c r="A400" s="1076">
        <v>1</v>
      </c>
      <c r="B400" s="107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76">
        <v>2</v>
      </c>
      <c r="B401" s="107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76">
        <v>3</v>
      </c>
      <c r="B402" s="107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76">
        <v>4</v>
      </c>
      <c r="B403" s="107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76">
        <v>5</v>
      </c>
      <c r="B404" s="107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76">
        <v>6</v>
      </c>
      <c r="B405" s="107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76">
        <v>7</v>
      </c>
      <c r="B406" s="107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76">
        <v>8</v>
      </c>
      <c r="B407" s="107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76">
        <v>9</v>
      </c>
      <c r="B408" s="107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76">
        <v>10</v>
      </c>
      <c r="B409" s="107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76">
        <v>11</v>
      </c>
      <c r="B410" s="107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76">
        <v>12</v>
      </c>
      <c r="B411" s="107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76">
        <v>13</v>
      </c>
      <c r="B412" s="107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76">
        <v>14</v>
      </c>
      <c r="B413" s="107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76">
        <v>15</v>
      </c>
      <c r="B414" s="107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76">
        <v>16</v>
      </c>
      <c r="B415" s="107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76">
        <v>17</v>
      </c>
      <c r="B416" s="107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76">
        <v>18</v>
      </c>
      <c r="B417" s="107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76">
        <v>19</v>
      </c>
      <c r="B418" s="107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76">
        <v>20</v>
      </c>
      <c r="B419" s="107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76">
        <v>21</v>
      </c>
      <c r="B420" s="107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76">
        <v>22</v>
      </c>
      <c r="B421" s="107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76">
        <v>23</v>
      </c>
      <c r="B422" s="107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76">
        <v>24</v>
      </c>
      <c r="B423" s="107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76">
        <v>25</v>
      </c>
      <c r="B424" s="107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76">
        <v>26</v>
      </c>
      <c r="B425" s="107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76">
        <v>27</v>
      </c>
      <c r="B426" s="107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76">
        <v>28</v>
      </c>
      <c r="B427" s="107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76">
        <v>29</v>
      </c>
      <c r="B428" s="107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76">
        <v>30</v>
      </c>
      <c r="B429" s="107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c r="A433" s="1076">
        <v>1</v>
      </c>
      <c r="B433" s="107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76">
        <v>2</v>
      </c>
      <c r="B434" s="107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76">
        <v>3</v>
      </c>
      <c r="B435" s="107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76">
        <v>4</v>
      </c>
      <c r="B436" s="107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76">
        <v>5</v>
      </c>
      <c r="B437" s="107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76">
        <v>6</v>
      </c>
      <c r="B438" s="107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76">
        <v>7</v>
      </c>
      <c r="B439" s="107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76">
        <v>8</v>
      </c>
      <c r="B440" s="107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76">
        <v>9</v>
      </c>
      <c r="B441" s="107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76">
        <v>10</v>
      </c>
      <c r="B442" s="107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76">
        <v>11</v>
      </c>
      <c r="B443" s="107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76">
        <v>12</v>
      </c>
      <c r="B444" s="107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76">
        <v>13</v>
      </c>
      <c r="B445" s="107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76">
        <v>14</v>
      </c>
      <c r="B446" s="107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76">
        <v>15</v>
      </c>
      <c r="B447" s="107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76">
        <v>16</v>
      </c>
      <c r="B448" s="107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76">
        <v>17</v>
      </c>
      <c r="B449" s="107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76">
        <v>18</v>
      </c>
      <c r="B450" s="107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76">
        <v>19</v>
      </c>
      <c r="B451" s="107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76">
        <v>20</v>
      </c>
      <c r="B452" s="107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76">
        <v>21</v>
      </c>
      <c r="B453" s="107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76">
        <v>22</v>
      </c>
      <c r="B454" s="107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76">
        <v>23</v>
      </c>
      <c r="B455" s="107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76">
        <v>24</v>
      </c>
      <c r="B456" s="107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76">
        <v>25</v>
      </c>
      <c r="B457" s="107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76">
        <v>26</v>
      </c>
      <c r="B458" s="107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76">
        <v>27</v>
      </c>
      <c r="B459" s="107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76">
        <v>28</v>
      </c>
      <c r="B460" s="107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76">
        <v>29</v>
      </c>
      <c r="B461" s="107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76">
        <v>30</v>
      </c>
      <c r="B462" s="107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c r="A466" s="1076">
        <v>1</v>
      </c>
      <c r="B466" s="107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76">
        <v>2</v>
      </c>
      <c r="B467" s="107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76">
        <v>3</v>
      </c>
      <c r="B468" s="107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76">
        <v>4</v>
      </c>
      <c r="B469" s="107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76">
        <v>5</v>
      </c>
      <c r="B470" s="107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76">
        <v>6</v>
      </c>
      <c r="B471" s="107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76">
        <v>7</v>
      </c>
      <c r="B472" s="107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76">
        <v>8</v>
      </c>
      <c r="B473" s="107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76">
        <v>9</v>
      </c>
      <c r="B474" s="107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76">
        <v>10</v>
      </c>
      <c r="B475" s="107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76">
        <v>11</v>
      </c>
      <c r="B476" s="107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76">
        <v>12</v>
      </c>
      <c r="B477" s="107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76">
        <v>13</v>
      </c>
      <c r="B478" s="107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76">
        <v>14</v>
      </c>
      <c r="B479" s="107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76">
        <v>15</v>
      </c>
      <c r="B480" s="107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76">
        <v>16</v>
      </c>
      <c r="B481" s="107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76">
        <v>17</v>
      </c>
      <c r="B482" s="107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76">
        <v>18</v>
      </c>
      <c r="B483" s="107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76">
        <v>19</v>
      </c>
      <c r="B484" s="107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76">
        <v>20</v>
      </c>
      <c r="B485" s="107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76">
        <v>21</v>
      </c>
      <c r="B486" s="107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76">
        <v>22</v>
      </c>
      <c r="B487" s="107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76">
        <v>23</v>
      </c>
      <c r="B488" s="107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76">
        <v>24</v>
      </c>
      <c r="B489" s="107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76">
        <v>25</v>
      </c>
      <c r="B490" s="107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76">
        <v>26</v>
      </c>
      <c r="B491" s="107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76">
        <v>27</v>
      </c>
      <c r="B492" s="107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76">
        <v>28</v>
      </c>
      <c r="B493" s="107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76">
        <v>29</v>
      </c>
      <c r="B494" s="107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76">
        <v>30</v>
      </c>
      <c r="B495" s="107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c r="A499" s="1076">
        <v>1</v>
      </c>
      <c r="B499" s="107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76">
        <v>2</v>
      </c>
      <c r="B500" s="107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76">
        <v>3</v>
      </c>
      <c r="B501" s="107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76">
        <v>4</v>
      </c>
      <c r="B502" s="107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76">
        <v>5</v>
      </c>
      <c r="B503" s="107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76">
        <v>6</v>
      </c>
      <c r="B504" s="107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76">
        <v>7</v>
      </c>
      <c r="B505" s="107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76">
        <v>8</v>
      </c>
      <c r="B506" s="107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76">
        <v>9</v>
      </c>
      <c r="B507" s="107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76">
        <v>10</v>
      </c>
      <c r="B508" s="107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76">
        <v>11</v>
      </c>
      <c r="B509" s="107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76">
        <v>12</v>
      </c>
      <c r="B510" s="107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76">
        <v>13</v>
      </c>
      <c r="B511" s="107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76">
        <v>14</v>
      </c>
      <c r="B512" s="107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76">
        <v>15</v>
      </c>
      <c r="B513" s="107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76">
        <v>16</v>
      </c>
      <c r="B514" s="107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76">
        <v>17</v>
      </c>
      <c r="B515" s="107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76">
        <v>18</v>
      </c>
      <c r="B516" s="107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76">
        <v>19</v>
      </c>
      <c r="B517" s="107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76">
        <v>20</v>
      </c>
      <c r="B518" s="107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76">
        <v>21</v>
      </c>
      <c r="B519" s="107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76">
        <v>22</v>
      </c>
      <c r="B520" s="107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76">
        <v>23</v>
      </c>
      <c r="B521" s="107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76">
        <v>24</v>
      </c>
      <c r="B522" s="107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76">
        <v>25</v>
      </c>
      <c r="B523" s="107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76">
        <v>26</v>
      </c>
      <c r="B524" s="107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76">
        <v>27</v>
      </c>
      <c r="B525" s="107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76">
        <v>28</v>
      </c>
      <c r="B526" s="107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76">
        <v>29</v>
      </c>
      <c r="B527" s="107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76">
        <v>30</v>
      </c>
      <c r="B528" s="107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c r="A532" s="1076">
        <v>1</v>
      </c>
      <c r="B532" s="107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76">
        <v>2</v>
      </c>
      <c r="B533" s="107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76">
        <v>3</v>
      </c>
      <c r="B534" s="107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76">
        <v>4</v>
      </c>
      <c r="B535" s="107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76">
        <v>5</v>
      </c>
      <c r="B536" s="107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76">
        <v>6</v>
      </c>
      <c r="B537" s="107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76">
        <v>7</v>
      </c>
      <c r="B538" s="107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76">
        <v>8</v>
      </c>
      <c r="B539" s="107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76">
        <v>9</v>
      </c>
      <c r="B540" s="107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76">
        <v>10</v>
      </c>
      <c r="B541" s="107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76">
        <v>11</v>
      </c>
      <c r="B542" s="107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76">
        <v>12</v>
      </c>
      <c r="B543" s="107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76">
        <v>13</v>
      </c>
      <c r="B544" s="107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76">
        <v>14</v>
      </c>
      <c r="B545" s="107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76">
        <v>15</v>
      </c>
      <c r="B546" s="107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76">
        <v>16</v>
      </c>
      <c r="B547" s="107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76">
        <v>17</v>
      </c>
      <c r="B548" s="107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76">
        <v>18</v>
      </c>
      <c r="B549" s="107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76">
        <v>19</v>
      </c>
      <c r="B550" s="107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76">
        <v>20</v>
      </c>
      <c r="B551" s="107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76">
        <v>21</v>
      </c>
      <c r="B552" s="107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76">
        <v>22</v>
      </c>
      <c r="B553" s="107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76">
        <v>23</v>
      </c>
      <c r="B554" s="107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76">
        <v>24</v>
      </c>
      <c r="B555" s="107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76">
        <v>25</v>
      </c>
      <c r="B556" s="107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76">
        <v>26</v>
      </c>
      <c r="B557" s="107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76">
        <v>27</v>
      </c>
      <c r="B558" s="107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76">
        <v>28</v>
      </c>
      <c r="B559" s="107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76">
        <v>29</v>
      </c>
      <c r="B560" s="107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76">
        <v>30</v>
      </c>
      <c r="B561" s="107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c r="A565" s="1076">
        <v>1</v>
      </c>
      <c r="B565" s="107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76">
        <v>2</v>
      </c>
      <c r="B566" s="107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76">
        <v>3</v>
      </c>
      <c r="B567" s="107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76">
        <v>4</v>
      </c>
      <c r="B568" s="107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76">
        <v>5</v>
      </c>
      <c r="B569" s="107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76">
        <v>6</v>
      </c>
      <c r="B570" s="107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76">
        <v>7</v>
      </c>
      <c r="B571" s="107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76">
        <v>8</v>
      </c>
      <c r="B572" s="107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76">
        <v>9</v>
      </c>
      <c r="B573" s="107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76">
        <v>10</v>
      </c>
      <c r="B574" s="107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76">
        <v>11</v>
      </c>
      <c r="B575" s="107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76">
        <v>12</v>
      </c>
      <c r="B576" s="107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76">
        <v>13</v>
      </c>
      <c r="B577" s="107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76">
        <v>14</v>
      </c>
      <c r="B578" s="107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76">
        <v>15</v>
      </c>
      <c r="B579" s="107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76">
        <v>16</v>
      </c>
      <c r="B580" s="107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76">
        <v>17</v>
      </c>
      <c r="B581" s="107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76">
        <v>18</v>
      </c>
      <c r="B582" s="107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76">
        <v>19</v>
      </c>
      <c r="B583" s="107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76">
        <v>20</v>
      </c>
      <c r="B584" s="107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76">
        <v>21</v>
      </c>
      <c r="B585" s="107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76">
        <v>22</v>
      </c>
      <c r="B586" s="107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76">
        <v>23</v>
      </c>
      <c r="B587" s="107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76">
        <v>24</v>
      </c>
      <c r="B588" s="107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76">
        <v>25</v>
      </c>
      <c r="B589" s="107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76">
        <v>26</v>
      </c>
      <c r="B590" s="107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76">
        <v>27</v>
      </c>
      <c r="B591" s="107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76">
        <v>28</v>
      </c>
      <c r="B592" s="107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76">
        <v>29</v>
      </c>
      <c r="B593" s="107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76">
        <v>30</v>
      </c>
      <c r="B594" s="107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c r="A598" s="1076">
        <v>1</v>
      </c>
      <c r="B598" s="107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76">
        <v>2</v>
      </c>
      <c r="B599" s="107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76">
        <v>3</v>
      </c>
      <c r="B600" s="107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76">
        <v>4</v>
      </c>
      <c r="B601" s="107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76">
        <v>5</v>
      </c>
      <c r="B602" s="107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76">
        <v>6</v>
      </c>
      <c r="B603" s="107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76">
        <v>7</v>
      </c>
      <c r="B604" s="107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76">
        <v>8</v>
      </c>
      <c r="B605" s="107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76">
        <v>9</v>
      </c>
      <c r="B606" s="107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76">
        <v>10</v>
      </c>
      <c r="B607" s="107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76">
        <v>11</v>
      </c>
      <c r="B608" s="107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76">
        <v>12</v>
      </c>
      <c r="B609" s="107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76">
        <v>13</v>
      </c>
      <c r="B610" s="107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76">
        <v>14</v>
      </c>
      <c r="B611" s="107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76">
        <v>15</v>
      </c>
      <c r="B612" s="107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76">
        <v>16</v>
      </c>
      <c r="B613" s="107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76">
        <v>17</v>
      </c>
      <c r="B614" s="107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76">
        <v>18</v>
      </c>
      <c r="B615" s="107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76">
        <v>19</v>
      </c>
      <c r="B616" s="107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76">
        <v>20</v>
      </c>
      <c r="B617" s="107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76">
        <v>21</v>
      </c>
      <c r="B618" s="107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76">
        <v>22</v>
      </c>
      <c r="B619" s="107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76">
        <v>23</v>
      </c>
      <c r="B620" s="107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76">
        <v>24</v>
      </c>
      <c r="B621" s="107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76">
        <v>25</v>
      </c>
      <c r="B622" s="107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76">
        <v>26</v>
      </c>
      <c r="B623" s="107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76">
        <v>27</v>
      </c>
      <c r="B624" s="107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76">
        <v>28</v>
      </c>
      <c r="B625" s="107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76">
        <v>29</v>
      </c>
      <c r="B626" s="107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76">
        <v>30</v>
      </c>
      <c r="B627" s="107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c r="A631" s="1076">
        <v>1</v>
      </c>
      <c r="B631" s="107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76">
        <v>2</v>
      </c>
      <c r="B632" s="107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76">
        <v>3</v>
      </c>
      <c r="B633" s="107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76">
        <v>4</v>
      </c>
      <c r="B634" s="107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76">
        <v>5</v>
      </c>
      <c r="B635" s="107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76">
        <v>6</v>
      </c>
      <c r="B636" s="107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76">
        <v>7</v>
      </c>
      <c r="B637" s="107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76">
        <v>8</v>
      </c>
      <c r="B638" s="107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76">
        <v>9</v>
      </c>
      <c r="B639" s="107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76">
        <v>10</v>
      </c>
      <c r="B640" s="107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76">
        <v>11</v>
      </c>
      <c r="B641" s="107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76">
        <v>12</v>
      </c>
      <c r="B642" s="107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76">
        <v>13</v>
      </c>
      <c r="B643" s="107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76">
        <v>14</v>
      </c>
      <c r="B644" s="107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76">
        <v>15</v>
      </c>
      <c r="B645" s="107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76">
        <v>16</v>
      </c>
      <c r="B646" s="107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76">
        <v>17</v>
      </c>
      <c r="B647" s="107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76">
        <v>18</v>
      </c>
      <c r="B648" s="107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76">
        <v>19</v>
      </c>
      <c r="B649" s="107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76">
        <v>20</v>
      </c>
      <c r="B650" s="107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76">
        <v>21</v>
      </c>
      <c r="B651" s="107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76">
        <v>22</v>
      </c>
      <c r="B652" s="107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76">
        <v>23</v>
      </c>
      <c r="B653" s="107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76">
        <v>24</v>
      </c>
      <c r="B654" s="107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76">
        <v>25</v>
      </c>
      <c r="B655" s="107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76">
        <v>26</v>
      </c>
      <c r="B656" s="107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76">
        <v>27</v>
      </c>
      <c r="B657" s="107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76">
        <v>28</v>
      </c>
      <c r="B658" s="107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76">
        <v>29</v>
      </c>
      <c r="B659" s="107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76">
        <v>30</v>
      </c>
      <c r="B660" s="107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c r="A664" s="1076">
        <v>1</v>
      </c>
      <c r="B664" s="107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76">
        <v>2</v>
      </c>
      <c r="B665" s="107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76">
        <v>3</v>
      </c>
      <c r="B666" s="107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76">
        <v>4</v>
      </c>
      <c r="B667" s="107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76">
        <v>5</v>
      </c>
      <c r="B668" s="107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76">
        <v>6</v>
      </c>
      <c r="B669" s="107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76">
        <v>7</v>
      </c>
      <c r="B670" s="107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76">
        <v>8</v>
      </c>
      <c r="B671" s="107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76">
        <v>9</v>
      </c>
      <c r="B672" s="107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76">
        <v>10</v>
      </c>
      <c r="B673" s="107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76">
        <v>11</v>
      </c>
      <c r="B674" s="107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76">
        <v>12</v>
      </c>
      <c r="B675" s="107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76">
        <v>13</v>
      </c>
      <c r="B676" s="107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76">
        <v>14</v>
      </c>
      <c r="B677" s="107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76">
        <v>15</v>
      </c>
      <c r="B678" s="107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76">
        <v>16</v>
      </c>
      <c r="B679" s="107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76">
        <v>17</v>
      </c>
      <c r="B680" s="107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76">
        <v>18</v>
      </c>
      <c r="B681" s="107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76">
        <v>19</v>
      </c>
      <c r="B682" s="107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76">
        <v>20</v>
      </c>
      <c r="B683" s="107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76">
        <v>21</v>
      </c>
      <c r="B684" s="107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76">
        <v>22</v>
      </c>
      <c r="B685" s="107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76">
        <v>23</v>
      </c>
      <c r="B686" s="107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76">
        <v>24</v>
      </c>
      <c r="B687" s="107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76">
        <v>25</v>
      </c>
      <c r="B688" s="107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76">
        <v>26</v>
      </c>
      <c r="B689" s="107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76">
        <v>27</v>
      </c>
      <c r="B690" s="107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76">
        <v>28</v>
      </c>
      <c r="B691" s="107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76">
        <v>29</v>
      </c>
      <c r="B692" s="107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76">
        <v>30</v>
      </c>
      <c r="B693" s="107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c r="A697" s="1076">
        <v>1</v>
      </c>
      <c r="B697" s="107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76">
        <v>2</v>
      </c>
      <c r="B698" s="107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76">
        <v>3</v>
      </c>
      <c r="B699" s="107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76">
        <v>4</v>
      </c>
      <c r="B700" s="107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76">
        <v>5</v>
      </c>
      <c r="B701" s="107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76">
        <v>6</v>
      </c>
      <c r="B702" s="107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76">
        <v>7</v>
      </c>
      <c r="B703" s="107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76">
        <v>8</v>
      </c>
      <c r="B704" s="107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76">
        <v>9</v>
      </c>
      <c r="B705" s="107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76">
        <v>10</v>
      </c>
      <c r="B706" s="107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76">
        <v>11</v>
      </c>
      <c r="B707" s="107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76">
        <v>12</v>
      </c>
      <c r="B708" s="107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76">
        <v>13</v>
      </c>
      <c r="B709" s="107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76">
        <v>14</v>
      </c>
      <c r="B710" s="107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76">
        <v>15</v>
      </c>
      <c r="B711" s="107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76">
        <v>16</v>
      </c>
      <c r="B712" s="107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76">
        <v>17</v>
      </c>
      <c r="B713" s="107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76">
        <v>18</v>
      </c>
      <c r="B714" s="107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76">
        <v>19</v>
      </c>
      <c r="B715" s="107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76">
        <v>20</v>
      </c>
      <c r="B716" s="107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76">
        <v>21</v>
      </c>
      <c r="B717" s="107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76">
        <v>22</v>
      </c>
      <c r="B718" s="107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76">
        <v>23</v>
      </c>
      <c r="B719" s="107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76">
        <v>24</v>
      </c>
      <c r="B720" s="107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76">
        <v>25</v>
      </c>
      <c r="B721" s="107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76">
        <v>26</v>
      </c>
      <c r="B722" s="107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76">
        <v>27</v>
      </c>
      <c r="B723" s="107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76">
        <v>28</v>
      </c>
      <c r="B724" s="107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76">
        <v>29</v>
      </c>
      <c r="B725" s="107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76">
        <v>30</v>
      </c>
      <c r="B726" s="107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c r="A730" s="1076">
        <v>1</v>
      </c>
      <c r="B730" s="107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76">
        <v>2</v>
      </c>
      <c r="B731" s="107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76">
        <v>3</v>
      </c>
      <c r="B732" s="107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76">
        <v>4</v>
      </c>
      <c r="B733" s="107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76">
        <v>5</v>
      </c>
      <c r="B734" s="107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76">
        <v>6</v>
      </c>
      <c r="B735" s="107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76">
        <v>7</v>
      </c>
      <c r="B736" s="107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76">
        <v>8</v>
      </c>
      <c r="B737" s="107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76">
        <v>9</v>
      </c>
      <c r="B738" s="107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76">
        <v>10</v>
      </c>
      <c r="B739" s="107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76">
        <v>11</v>
      </c>
      <c r="B740" s="107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76">
        <v>12</v>
      </c>
      <c r="B741" s="107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76">
        <v>13</v>
      </c>
      <c r="B742" s="107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76">
        <v>14</v>
      </c>
      <c r="B743" s="107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76">
        <v>15</v>
      </c>
      <c r="B744" s="107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76">
        <v>16</v>
      </c>
      <c r="B745" s="107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76">
        <v>17</v>
      </c>
      <c r="B746" s="107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76">
        <v>18</v>
      </c>
      <c r="B747" s="107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76">
        <v>19</v>
      </c>
      <c r="B748" s="107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76">
        <v>20</v>
      </c>
      <c r="B749" s="107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76">
        <v>21</v>
      </c>
      <c r="B750" s="107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76">
        <v>22</v>
      </c>
      <c r="B751" s="107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76">
        <v>23</v>
      </c>
      <c r="B752" s="107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76">
        <v>24</v>
      </c>
      <c r="B753" s="107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76">
        <v>25</v>
      </c>
      <c r="B754" s="107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76">
        <v>26</v>
      </c>
      <c r="B755" s="107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76">
        <v>27</v>
      </c>
      <c r="B756" s="107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76">
        <v>28</v>
      </c>
      <c r="B757" s="107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76">
        <v>29</v>
      </c>
      <c r="B758" s="107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76">
        <v>30</v>
      </c>
      <c r="B759" s="107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c r="A763" s="1076">
        <v>1</v>
      </c>
      <c r="B763" s="107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76">
        <v>2</v>
      </c>
      <c r="B764" s="107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76">
        <v>3</v>
      </c>
      <c r="B765" s="107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76">
        <v>4</v>
      </c>
      <c r="B766" s="107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76">
        <v>5</v>
      </c>
      <c r="B767" s="107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76">
        <v>6</v>
      </c>
      <c r="B768" s="107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76">
        <v>7</v>
      </c>
      <c r="B769" s="107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76">
        <v>8</v>
      </c>
      <c r="B770" s="107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76">
        <v>9</v>
      </c>
      <c r="B771" s="107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76">
        <v>10</v>
      </c>
      <c r="B772" s="107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76">
        <v>11</v>
      </c>
      <c r="B773" s="107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76">
        <v>12</v>
      </c>
      <c r="B774" s="107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76">
        <v>13</v>
      </c>
      <c r="B775" s="107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76">
        <v>14</v>
      </c>
      <c r="B776" s="107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76">
        <v>15</v>
      </c>
      <c r="B777" s="107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76">
        <v>16</v>
      </c>
      <c r="B778" s="107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76">
        <v>17</v>
      </c>
      <c r="B779" s="107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76">
        <v>18</v>
      </c>
      <c r="B780" s="107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76">
        <v>19</v>
      </c>
      <c r="B781" s="107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76">
        <v>20</v>
      </c>
      <c r="B782" s="107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76">
        <v>21</v>
      </c>
      <c r="B783" s="107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76">
        <v>22</v>
      </c>
      <c r="B784" s="107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76">
        <v>23</v>
      </c>
      <c r="B785" s="107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76">
        <v>24</v>
      </c>
      <c r="B786" s="107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76">
        <v>25</v>
      </c>
      <c r="B787" s="107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76">
        <v>26</v>
      </c>
      <c r="B788" s="107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76">
        <v>27</v>
      </c>
      <c r="B789" s="107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76">
        <v>28</v>
      </c>
      <c r="B790" s="107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76">
        <v>29</v>
      </c>
      <c r="B791" s="107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76">
        <v>30</v>
      </c>
      <c r="B792" s="107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c r="A796" s="1076">
        <v>1</v>
      </c>
      <c r="B796" s="107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76">
        <v>2</v>
      </c>
      <c r="B797" s="107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76">
        <v>3</v>
      </c>
      <c r="B798" s="107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76">
        <v>4</v>
      </c>
      <c r="B799" s="107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76">
        <v>5</v>
      </c>
      <c r="B800" s="107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76">
        <v>6</v>
      </c>
      <c r="B801" s="107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76">
        <v>7</v>
      </c>
      <c r="B802" s="107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76">
        <v>8</v>
      </c>
      <c r="B803" s="107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76">
        <v>9</v>
      </c>
      <c r="B804" s="107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76">
        <v>10</v>
      </c>
      <c r="B805" s="107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76">
        <v>11</v>
      </c>
      <c r="B806" s="107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76">
        <v>12</v>
      </c>
      <c r="B807" s="107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76">
        <v>13</v>
      </c>
      <c r="B808" s="107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76">
        <v>14</v>
      </c>
      <c r="B809" s="107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76">
        <v>15</v>
      </c>
      <c r="B810" s="107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76">
        <v>16</v>
      </c>
      <c r="B811" s="107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76">
        <v>17</v>
      </c>
      <c r="B812" s="107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76">
        <v>18</v>
      </c>
      <c r="B813" s="107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76">
        <v>19</v>
      </c>
      <c r="B814" s="107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76">
        <v>20</v>
      </c>
      <c r="B815" s="107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76">
        <v>21</v>
      </c>
      <c r="B816" s="107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76">
        <v>22</v>
      </c>
      <c r="B817" s="107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76">
        <v>23</v>
      </c>
      <c r="B818" s="107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76">
        <v>24</v>
      </c>
      <c r="B819" s="107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76">
        <v>25</v>
      </c>
      <c r="B820" s="107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76">
        <v>26</v>
      </c>
      <c r="B821" s="107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76">
        <v>27</v>
      </c>
      <c r="B822" s="107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76">
        <v>28</v>
      </c>
      <c r="B823" s="107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76">
        <v>29</v>
      </c>
      <c r="B824" s="107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76">
        <v>30</v>
      </c>
      <c r="B825" s="107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c r="A829" s="1076">
        <v>1</v>
      </c>
      <c r="B829" s="107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76">
        <v>2</v>
      </c>
      <c r="B830" s="107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76">
        <v>3</v>
      </c>
      <c r="B831" s="107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76">
        <v>4</v>
      </c>
      <c r="B832" s="107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76">
        <v>5</v>
      </c>
      <c r="B833" s="107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76">
        <v>6</v>
      </c>
      <c r="B834" s="107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76">
        <v>7</v>
      </c>
      <c r="B835" s="107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76">
        <v>8</v>
      </c>
      <c r="B836" s="107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76">
        <v>9</v>
      </c>
      <c r="B837" s="107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76">
        <v>10</v>
      </c>
      <c r="B838" s="107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76">
        <v>11</v>
      </c>
      <c r="B839" s="107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76">
        <v>12</v>
      </c>
      <c r="B840" s="107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76">
        <v>13</v>
      </c>
      <c r="B841" s="107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76">
        <v>14</v>
      </c>
      <c r="B842" s="107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76">
        <v>15</v>
      </c>
      <c r="B843" s="107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76">
        <v>16</v>
      </c>
      <c r="B844" s="107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76">
        <v>17</v>
      </c>
      <c r="B845" s="107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76">
        <v>18</v>
      </c>
      <c r="B846" s="107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76">
        <v>19</v>
      </c>
      <c r="B847" s="107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76">
        <v>20</v>
      </c>
      <c r="B848" s="107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76">
        <v>21</v>
      </c>
      <c r="B849" s="107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76">
        <v>22</v>
      </c>
      <c r="B850" s="107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76">
        <v>23</v>
      </c>
      <c r="B851" s="107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76">
        <v>24</v>
      </c>
      <c r="B852" s="107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76">
        <v>25</v>
      </c>
      <c r="B853" s="107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76">
        <v>26</v>
      </c>
      <c r="B854" s="107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76">
        <v>27</v>
      </c>
      <c r="B855" s="107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76">
        <v>28</v>
      </c>
      <c r="B856" s="107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76">
        <v>29</v>
      </c>
      <c r="B857" s="107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76">
        <v>30</v>
      </c>
      <c r="B858" s="107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c r="A862" s="1076">
        <v>1</v>
      </c>
      <c r="B862" s="107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76">
        <v>2</v>
      </c>
      <c r="B863" s="107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76">
        <v>3</v>
      </c>
      <c r="B864" s="107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76">
        <v>4</v>
      </c>
      <c r="B865" s="107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76">
        <v>5</v>
      </c>
      <c r="B866" s="107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76">
        <v>6</v>
      </c>
      <c r="B867" s="107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76">
        <v>7</v>
      </c>
      <c r="B868" s="107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76">
        <v>8</v>
      </c>
      <c r="B869" s="107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76">
        <v>9</v>
      </c>
      <c r="B870" s="107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76">
        <v>10</v>
      </c>
      <c r="B871" s="107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76">
        <v>11</v>
      </c>
      <c r="B872" s="107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76">
        <v>12</v>
      </c>
      <c r="B873" s="107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76">
        <v>13</v>
      </c>
      <c r="B874" s="107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76">
        <v>14</v>
      </c>
      <c r="B875" s="107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76">
        <v>15</v>
      </c>
      <c r="B876" s="107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76">
        <v>16</v>
      </c>
      <c r="B877" s="107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76">
        <v>17</v>
      </c>
      <c r="B878" s="107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76">
        <v>18</v>
      </c>
      <c r="B879" s="107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76">
        <v>19</v>
      </c>
      <c r="B880" s="107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76">
        <v>20</v>
      </c>
      <c r="B881" s="107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76">
        <v>21</v>
      </c>
      <c r="B882" s="107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76">
        <v>22</v>
      </c>
      <c r="B883" s="107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76">
        <v>23</v>
      </c>
      <c r="B884" s="107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76">
        <v>24</v>
      </c>
      <c r="B885" s="107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76">
        <v>25</v>
      </c>
      <c r="B886" s="107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76">
        <v>26</v>
      </c>
      <c r="B887" s="107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76">
        <v>27</v>
      </c>
      <c r="B888" s="107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76">
        <v>28</v>
      </c>
      <c r="B889" s="107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76">
        <v>29</v>
      </c>
      <c r="B890" s="107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76">
        <v>30</v>
      </c>
      <c r="B891" s="107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c r="A895" s="1076">
        <v>1</v>
      </c>
      <c r="B895" s="107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76">
        <v>2</v>
      </c>
      <c r="B896" s="107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76">
        <v>3</v>
      </c>
      <c r="B897" s="107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76">
        <v>4</v>
      </c>
      <c r="B898" s="107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76">
        <v>5</v>
      </c>
      <c r="B899" s="107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76">
        <v>6</v>
      </c>
      <c r="B900" s="107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76">
        <v>7</v>
      </c>
      <c r="B901" s="107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76">
        <v>8</v>
      </c>
      <c r="B902" s="107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76">
        <v>9</v>
      </c>
      <c r="B903" s="107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76">
        <v>10</v>
      </c>
      <c r="B904" s="107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76">
        <v>11</v>
      </c>
      <c r="B905" s="107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76">
        <v>12</v>
      </c>
      <c r="B906" s="107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76">
        <v>13</v>
      </c>
      <c r="B907" s="107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76">
        <v>14</v>
      </c>
      <c r="B908" s="107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76">
        <v>15</v>
      </c>
      <c r="B909" s="107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76">
        <v>16</v>
      </c>
      <c r="B910" s="107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76">
        <v>17</v>
      </c>
      <c r="B911" s="107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76">
        <v>18</v>
      </c>
      <c r="B912" s="107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76">
        <v>19</v>
      </c>
      <c r="B913" s="107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76">
        <v>20</v>
      </c>
      <c r="B914" s="107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76">
        <v>21</v>
      </c>
      <c r="B915" s="107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76">
        <v>22</v>
      </c>
      <c r="B916" s="107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76">
        <v>23</v>
      </c>
      <c r="B917" s="107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76">
        <v>24</v>
      </c>
      <c r="B918" s="107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76">
        <v>25</v>
      </c>
      <c r="B919" s="107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76">
        <v>26</v>
      </c>
      <c r="B920" s="107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76">
        <v>27</v>
      </c>
      <c r="B921" s="107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76">
        <v>28</v>
      </c>
      <c r="B922" s="107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76">
        <v>29</v>
      </c>
      <c r="B923" s="107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76">
        <v>30</v>
      </c>
      <c r="B924" s="107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c r="A928" s="1076">
        <v>1</v>
      </c>
      <c r="B928" s="107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76">
        <v>2</v>
      </c>
      <c r="B929" s="107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76">
        <v>3</v>
      </c>
      <c r="B930" s="107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76">
        <v>4</v>
      </c>
      <c r="B931" s="107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76">
        <v>5</v>
      </c>
      <c r="B932" s="107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76">
        <v>6</v>
      </c>
      <c r="B933" s="107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76">
        <v>7</v>
      </c>
      <c r="B934" s="107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76">
        <v>8</v>
      </c>
      <c r="B935" s="107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76">
        <v>9</v>
      </c>
      <c r="B936" s="107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76">
        <v>10</v>
      </c>
      <c r="B937" s="107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76">
        <v>11</v>
      </c>
      <c r="B938" s="107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76">
        <v>12</v>
      </c>
      <c r="B939" s="107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76">
        <v>13</v>
      </c>
      <c r="B940" s="107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76">
        <v>14</v>
      </c>
      <c r="B941" s="107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76">
        <v>15</v>
      </c>
      <c r="B942" s="107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76">
        <v>16</v>
      </c>
      <c r="B943" s="107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76">
        <v>17</v>
      </c>
      <c r="B944" s="107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76">
        <v>18</v>
      </c>
      <c r="B945" s="107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76">
        <v>19</v>
      </c>
      <c r="B946" s="107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76">
        <v>20</v>
      </c>
      <c r="B947" s="107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76">
        <v>21</v>
      </c>
      <c r="B948" s="107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76">
        <v>22</v>
      </c>
      <c r="B949" s="107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76">
        <v>23</v>
      </c>
      <c r="B950" s="107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76">
        <v>24</v>
      </c>
      <c r="B951" s="107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76">
        <v>25</v>
      </c>
      <c r="B952" s="107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76">
        <v>26</v>
      </c>
      <c r="B953" s="107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76">
        <v>27</v>
      </c>
      <c r="B954" s="107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76">
        <v>28</v>
      </c>
      <c r="B955" s="107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76">
        <v>29</v>
      </c>
      <c r="B956" s="107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76">
        <v>30</v>
      </c>
      <c r="B957" s="107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c r="A961" s="1076">
        <v>1</v>
      </c>
      <c r="B961" s="107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76">
        <v>2</v>
      </c>
      <c r="B962" s="107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76">
        <v>3</v>
      </c>
      <c r="B963" s="107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76">
        <v>4</v>
      </c>
      <c r="B964" s="107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76">
        <v>5</v>
      </c>
      <c r="B965" s="107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76">
        <v>6</v>
      </c>
      <c r="B966" s="107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76">
        <v>7</v>
      </c>
      <c r="B967" s="107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76">
        <v>8</v>
      </c>
      <c r="B968" s="107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76">
        <v>9</v>
      </c>
      <c r="B969" s="107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76">
        <v>10</v>
      </c>
      <c r="B970" s="107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76">
        <v>11</v>
      </c>
      <c r="B971" s="107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76">
        <v>12</v>
      </c>
      <c r="B972" s="107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76">
        <v>13</v>
      </c>
      <c r="B973" s="107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76">
        <v>14</v>
      </c>
      <c r="B974" s="107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76">
        <v>15</v>
      </c>
      <c r="B975" s="107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76">
        <v>16</v>
      </c>
      <c r="B976" s="107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76">
        <v>17</v>
      </c>
      <c r="B977" s="107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76">
        <v>18</v>
      </c>
      <c r="B978" s="107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76">
        <v>19</v>
      </c>
      <c r="B979" s="107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76">
        <v>20</v>
      </c>
      <c r="B980" s="107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76">
        <v>21</v>
      </c>
      <c r="B981" s="107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76">
        <v>22</v>
      </c>
      <c r="B982" s="107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76">
        <v>23</v>
      </c>
      <c r="B983" s="107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76">
        <v>24</v>
      </c>
      <c r="B984" s="107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76">
        <v>25</v>
      </c>
      <c r="B985" s="107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76">
        <v>26</v>
      </c>
      <c r="B986" s="107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76">
        <v>27</v>
      </c>
      <c r="B987" s="107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76">
        <v>28</v>
      </c>
      <c r="B988" s="107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76">
        <v>29</v>
      </c>
      <c r="B989" s="107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76">
        <v>30</v>
      </c>
      <c r="B990" s="107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c r="A994" s="1076">
        <v>1</v>
      </c>
      <c r="B994" s="107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76">
        <v>2</v>
      </c>
      <c r="B995" s="107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76">
        <v>3</v>
      </c>
      <c r="B996" s="107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76">
        <v>4</v>
      </c>
      <c r="B997" s="107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76">
        <v>5</v>
      </c>
      <c r="B998" s="107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76">
        <v>6</v>
      </c>
      <c r="B999" s="107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76">
        <v>7</v>
      </c>
      <c r="B1000" s="107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76">
        <v>8</v>
      </c>
      <c r="B1001" s="107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76">
        <v>9</v>
      </c>
      <c r="B1002" s="107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76">
        <v>10</v>
      </c>
      <c r="B1003" s="107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76">
        <v>11</v>
      </c>
      <c r="B1004" s="107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76">
        <v>12</v>
      </c>
      <c r="B1005" s="107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76">
        <v>13</v>
      </c>
      <c r="B1006" s="107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76">
        <v>14</v>
      </c>
      <c r="B1007" s="107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76">
        <v>15</v>
      </c>
      <c r="B1008" s="107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76">
        <v>16</v>
      </c>
      <c r="B1009" s="107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76">
        <v>17</v>
      </c>
      <c r="B1010" s="107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76">
        <v>18</v>
      </c>
      <c r="B1011" s="107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76">
        <v>19</v>
      </c>
      <c r="B1012" s="107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76">
        <v>20</v>
      </c>
      <c r="B1013" s="107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76">
        <v>21</v>
      </c>
      <c r="B1014" s="107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76">
        <v>22</v>
      </c>
      <c r="B1015" s="107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76">
        <v>23</v>
      </c>
      <c r="B1016" s="107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76">
        <v>24</v>
      </c>
      <c r="B1017" s="107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76">
        <v>25</v>
      </c>
      <c r="B1018" s="107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76">
        <v>26</v>
      </c>
      <c r="B1019" s="107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76">
        <v>27</v>
      </c>
      <c r="B1020" s="107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76">
        <v>28</v>
      </c>
      <c r="B1021" s="107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76">
        <v>29</v>
      </c>
      <c r="B1022" s="107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76">
        <v>30</v>
      </c>
      <c r="B1023" s="107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c r="A1027" s="1076">
        <v>1</v>
      </c>
      <c r="B1027" s="107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76">
        <v>2</v>
      </c>
      <c r="B1028" s="107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76">
        <v>3</v>
      </c>
      <c r="B1029" s="107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76">
        <v>4</v>
      </c>
      <c r="B1030" s="107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76">
        <v>5</v>
      </c>
      <c r="B1031" s="107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76">
        <v>6</v>
      </c>
      <c r="B1032" s="107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76">
        <v>7</v>
      </c>
      <c r="B1033" s="107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76">
        <v>8</v>
      </c>
      <c r="B1034" s="107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76">
        <v>9</v>
      </c>
      <c r="B1035" s="107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76">
        <v>10</v>
      </c>
      <c r="B1036" s="107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76">
        <v>11</v>
      </c>
      <c r="B1037" s="107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76">
        <v>12</v>
      </c>
      <c r="B1038" s="107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76">
        <v>13</v>
      </c>
      <c r="B1039" s="107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76">
        <v>14</v>
      </c>
      <c r="B1040" s="107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76">
        <v>15</v>
      </c>
      <c r="B1041" s="107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76">
        <v>16</v>
      </c>
      <c r="B1042" s="107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76">
        <v>17</v>
      </c>
      <c r="B1043" s="107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76">
        <v>18</v>
      </c>
      <c r="B1044" s="107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76">
        <v>19</v>
      </c>
      <c r="B1045" s="107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76">
        <v>20</v>
      </c>
      <c r="B1046" s="107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76">
        <v>21</v>
      </c>
      <c r="B1047" s="107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76">
        <v>22</v>
      </c>
      <c r="B1048" s="107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76">
        <v>23</v>
      </c>
      <c r="B1049" s="107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76">
        <v>24</v>
      </c>
      <c r="B1050" s="107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76">
        <v>25</v>
      </c>
      <c r="B1051" s="107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76">
        <v>26</v>
      </c>
      <c r="B1052" s="107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76">
        <v>27</v>
      </c>
      <c r="B1053" s="107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76">
        <v>28</v>
      </c>
      <c r="B1054" s="107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76">
        <v>29</v>
      </c>
      <c r="B1055" s="107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76">
        <v>30</v>
      </c>
      <c r="B1056" s="107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c r="A1060" s="1076">
        <v>1</v>
      </c>
      <c r="B1060" s="107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76">
        <v>2</v>
      </c>
      <c r="B1061" s="107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76">
        <v>3</v>
      </c>
      <c r="B1062" s="107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76">
        <v>4</v>
      </c>
      <c r="B1063" s="107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76">
        <v>5</v>
      </c>
      <c r="B1064" s="107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76">
        <v>6</v>
      </c>
      <c r="B1065" s="107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76">
        <v>7</v>
      </c>
      <c r="B1066" s="107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76">
        <v>8</v>
      </c>
      <c r="B1067" s="107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76">
        <v>9</v>
      </c>
      <c r="B1068" s="107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76">
        <v>10</v>
      </c>
      <c r="B1069" s="107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76">
        <v>11</v>
      </c>
      <c r="B1070" s="107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76">
        <v>12</v>
      </c>
      <c r="B1071" s="107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76">
        <v>13</v>
      </c>
      <c r="B1072" s="107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76">
        <v>14</v>
      </c>
      <c r="B1073" s="107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76">
        <v>15</v>
      </c>
      <c r="B1074" s="107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76">
        <v>16</v>
      </c>
      <c r="B1075" s="107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76">
        <v>17</v>
      </c>
      <c r="B1076" s="107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76">
        <v>18</v>
      </c>
      <c r="B1077" s="107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76">
        <v>19</v>
      </c>
      <c r="B1078" s="107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76">
        <v>20</v>
      </c>
      <c r="B1079" s="107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76">
        <v>21</v>
      </c>
      <c r="B1080" s="107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76">
        <v>22</v>
      </c>
      <c r="B1081" s="107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76">
        <v>23</v>
      </c>
      <c r="B1082" s="107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76">
        <v>24</v>
      </c>
      <c r="B1083" s="107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76">
        <v>25</v>
      </c>
      <c r="B1084" s="107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76">
        <v>26</v>
      </c>
      <c r="B1085" s="107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76">
        <v>27</v>
      </c>
      <c r="B1086" s="107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76">
        <v>28</v>
      </c>
      <c r="B1087" s="107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76">
        <v>29</v>
      </c>
      <c r="B1088" s="107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76">
        <v>30</v>
      </c>
      <c r="B1089" s="107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c r="A1093" s="1076">
        <v>1</v>
      </c>
      <c r="B1093" s="107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76">
        <v>2</v>
      </c>
      <c r="B1094" s="107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76">
        <v>3</v>
      </c>
      <c r="B1095" s="107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76">
        <v>4</v>
      </c>
      <c r="B1096" s="107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76">
        <v>5</v>
      </c>
      <c r="B1097" s="107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76">
        <v>6</v>
      </c>
      <c r="B1098" s="107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76">
        <v>7</v>
      </c>
      <c r="B1099" s="107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76">
        <v>8</v>
      </c>
      <c r="B1100" s="107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76">
        <v>9</v>
      </c>
      <c r="B1101" s="107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76">
        <v>10</v>
      </c>
      <c r="B1102" s="107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76">
        <v>11</v>
      </c>
      <c r="B1103" s="107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76">
        <v>12</v>
      </c>
      <c r="B1104" s="107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76">
        <v>13</v>
      </c>
      <c r="B1105" s="107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76">
        <v>14</v>
      </c>
      <c r="B1106" s="107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76">
        <v>15</v>
      </c>
      <c r="B1107" s="107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76">
        <v>16</v>
      </c>
      <c r="B1108" s="107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76">
        <v>17</v>
      </c>
      <c r="B1109" s="107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76">
        <v>18</v>
      </c>
      <c r="B1110" s="107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76">
        <v>19</v>
      </c>
      <c r="B1111" s="107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76">
        <v>20</v>
      </c>
      <c r="B1112" s="107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76">
        <v>21</v>
      </c>
      <c r="B1113" s="107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76">
        <v>22</v>
      </c>
      <c r="B1114" s="107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76">
        <v>23</v>
      </c>
      <c r="B1115" s="107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76">
        <v>24</v>
      </c>
      <c r="B1116" s="107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76">
        <v>25</v>
      </c>
      <c r="B1117" s="107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76">
        <v>26</v>
      </c>
      <c r="B1118" s="107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76">
        <v>27</v>
      </c>
      <c r="B1119" s="107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76">
        <v>28</v>
      </c>
      <c r="B1120" s="107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76">
        <v>29</v>
      </c>
      <c r="B1121" s="107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76">
        <v>30</v>
      </c>
      <c r="B1122" s="107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c r="A1126" s="1076">
        <v>1</v>
      </c>
      <c r="B1126" s="107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76">
        <v>2</v>
      </c>
      <c r="B1127" s="107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76">
        <v>3</v>
      </c>
      <c r="B1128" s="107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76">
        <v>4</v>
      </c>
      <c r="B1129" s="107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76">
        <v>5</v>
      </c>
      <c r="B1130" s="107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76">
        <v>6</v>
      </c>
      <c r="B1131" s="107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76">
        <v>7</v>
      </c>
      <c r="B1132" s="107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76">
        <v>8</v>
      </c>
      <c r="B1133" s="107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76">
        <v>9</v>
      </c>
      <c r="B1134" s="107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76">
        <v>10</v>
      </c>
      <c r="B1135" s="107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76">
        <v>11</v>
      </c>
      <c r="B1136" s="107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76">
        <v>12</v>
      </c>
      <c r="B1137" s="107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76">
        <v>13</v>
      </c>
      <c r="B1138" s="107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76">
        <v>14</v>
      </c>
      <c r="B1139" s="107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76">
        <v>15</v>
      </c>
      <c r="B1140" s="107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76">
        <v>16</v>
      </c>
      <c r="B1141" s="107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76">
        <v>17</v>
      </c>
      <c r="B1142" s="107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76">
        <v>18</v>
      </c>
      <c r="B1143" s="107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76">
        <v>19</v>
      </c>
      <c r="B1144" s="107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76">
        <v>20</v>
      </c>
      <c r="B1145" s="107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76">
        <v>21</v>
      </c>
      <c r="B1146" s="107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76">
        <v>22</v>
      </c>
      <c r="B1147" s="107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76">
        <v>23</v>
      </c>
      <c r="B1148" s="107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76">
        <v>24</v>
      </c>
      <c r="B1149" s="107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76">
        <v>25</v>
      </c>
      <c r="B1150" s="107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76">
        <v>26</v>
      </c>
      <c r="B1151" s="107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76">
        <v>27</v>
      </c>
      <c r="B1152" s="107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76">
        <v>28</v>
      </c>
      <c r="B1153" s="107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76">
        <v>29</v>
      </c>
      <c r="B1154" s="107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76">
        <v>30</v>
      </c>
      <c r="B1155" s="107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c r="A1159" s="1076">
        <v>1</v>
      </c>
      <c r="B1159" s="107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76">
        <v>2</v>
      </c>
      <c r="B1160" s="107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76">
        <v>3</v>
      </c>
      <c r="B1161" s="107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76">
        <v>4</v>
      </c>
      <c r="B1162" s="107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76">
        <v>5</v>
      </c>
      <c r="B1163" s="107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76">
        <v>6</v>
      </c>
      <c r="B1164" s="107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76">
        <v>7</v>
      </c>
      <c r="B1165" s="107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76">
        <v>8</v>
      </c>
      <c r="B1166" s="107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76">
        <v>9</v>
      </c>
      <c r="B1167" s="107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76">
        <v>10</v>
      </c>
      <c r="B1168" s="107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76">
        <v>11</v>
      </c>
      <c r="B1169" s="107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76">
        <v>12</v>
      </c>
      <c r="B1170" s="107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76">
        <v>13</v>
      </c>
      <c r="B1171" s="107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76">
        <v>14</v>
      </c>
      <c r="B1172" s="107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76">
        <v>15</v>
      </c>
      <c r="B1173" s="107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76">
        <v>16</v>
      </c>
      <c r="B1174" s="107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76">
        <v>17</v>
      </c>
      <c r="B1175" s="107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76">
        <v>18</v>
      </c>
      <c r="B1176" s="107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76">
        <v>19</v>
      </c>
      <c r="B1177" s="107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76">
        <v>20</v>
      </c>
      <c r="B1178" s="107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76">
        <v>21</v>
      </c>
      <c r="B1179" s="107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76">
        <v>22</v>
      </c>
      <c r="B1180" s="107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76">
        <v>23</v>
      </c>
      <c r="B1181" s="107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76">
        <v>24</v>
      </c>
      <c r="B1182" s="107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76">
        <v>25</v>
      </c>
      <c r="B1183" s="107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76">
        <v>26</v>
      </c>
      <c r="B1184" s="107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76">
        <v>27</v>
      </c>
      <c r="B1185" s="107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76">
        <v>28</v>
      </c>
      <c r="B1186" s="107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76">
        <v>29</v>
      </c>
      <c r="B1187" s="107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76">
        <v>30</v>
      </c>
      <c r="B1188" s="107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c r="A1192" s="1076">
        <v>1</v>
      </c>
      <c r="B1192" s="107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76">
        <v>2</v>
      </c>
      <c r="B1193" s="107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76">
        <v>3</v>
      </c>
      <c r="B1194" s="107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76">
        <v>4</v>
      </c>
      <c r="B1195" s="107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76">
        <v>5</v>
      </c>
      <c r="B1196" s="107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76">
        <v>6</v>
      </c>
      <c r="B1197" s="107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76">
        <v>7</v>
      </c>
      <c r="B1198" s="107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76">
        <v>8</v>
      </c>
      <c r="B1199" s="107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76">
        <v>9</v>
      </c>
      <c r="B1200" s="107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76">
        <v>10</v>
      </c>
      <c r="B1201" s="107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76">
        <v>11</v>
      </c>
      <c r="B1202" s="107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76">
        <v>12</v>
      </c>
      <c r="B1203" s="107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76">
        <v>13</v>
      </c>
      <c r="B1204" s="107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76">
        <v>14</v>
      </c>
      <c r="B1205" s="107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76">
        <v>15</v>
      </c>
      <c r="B1206" s="107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76">
        <v>16</v>
      </c>
      <c r="B1207" s="107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76">
        <v>17</v>
      </c>
      <c r="B1208" s="107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76">
        <v>18</v>
      </c>
      <c r="B1209" s="107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76">
        <v>19</v>
      </c>
      <c r="B1210" s="107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76">
        <v>20</v>
      </c>
      <c r="B1211" s="107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76">
        <v>21</v>
      </c>
      <c r="B1212" s="107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76">
        <v>22</v>
      </c>
      <c r="B1213" s="107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76">
        <v>23</v>
      </c>
      <c r="B1214" s="107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76">
        <v>24</v>
      </c>
      <c r="B1215" s="107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76">
        <v>25</v>
      </c>
      <c r="B1216" s="107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76">
        <v>26</v>
      </c>
      <c r="B1217" s="107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76">
        <v>27</v>
      </c>
      <c r="B1218" s="107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76">
        <v>28</v>
      </c>
      <c r="B1219" s="107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76">
        <v>29</v>
      </c>
      <c r="B1220" s="107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76">
        <v>30</v>
      </c>
      <c r="B1221" s="107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c r="A1225" s="1076">
        <v>1</v>
      </c>
      <c r="B1225" s="107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76">
        <v>2</v>
      </c>
      <c r="B1226" s="107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76">
        <v>3</v>
      </c>
      <c r="B1227" s="107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76">
        <v>4</v>
      </c>
      <c r="B1228" s="107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76">
        <v>5</v>
      </c>
      <c r="B1229" s="107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76">
        <v>6</v>
      </c>
      <c r="B1230" s="107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76">
        <v>7</v>
      </c>
      <c r="B1231" s="107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76">
        <v>8</v>
      </c>
      <c r="B1232" s="107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76">
        <v>9</v>
      </c>
      <c r="B1233" s="107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76">
        <v>10</v>
      </c>
      <c r="B1234" s="107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76">
        <v>11</v>
      </c>
      <c r="B1235" s="107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76">
        <v>12</v>
      </c>
      <c r="B1236" s="107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76">
        <v>13</v>
      </c>
      <c r="B1237" s="107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76">
        <v>14</v>
      </c>
      <c r="B1238" s="107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76">
        <v>15</v>
      </c>
      <c r="B1239" s="107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76">
        <v>16</v>
      </c>
      <c r="B1240" s="107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76">
        <v>17</v>
      </c>
      <c r="B1241" s="107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76">
        <v>18</v>
      </c>
      <c r="B1242" s="107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76">
        <v>19</v>
      </c>
      <c r="B1243" s="107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76">
        <v>20</v>
      </c>
      <c r="B1244" s="107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76">
        <v>21</v>
      </c>
      <c r="B1245" s="107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76">
        <v>22</v>
      </c>
      <c r="B1246" s="107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76">
        <v>23</v>
      </c>
      <c r="B1247" s="107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76">
        <v>24</v>
      </c>
      <c r="B1248" s="107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76">
        <v>25</v>
      </c>
      <c r="B1249" s="107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76">
        <v>26</v>
      </c>
      <c r="B1250" s="107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76">
        <v>27</v>
      </c>
      <c r="B1251" s="107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76">
        <v>28</v>
      </c>
      <c r="B1252" s="107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76">
        <v>29</v>
      </c>
      <c r="B1253" s="107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76">
        <v>30</v>
      </c>
      <c r="B1254" s="107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c r="A1258" s="1076">
        <v>1</v>
      </c>
      <c r="B1258" s="107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76">
        <v>2</v>
      </c>
      <c r="B1259" s="107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76">
        <v>3</v>
      </c>
      <c r="B1260" s="107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76">
        <v>4</v>
      </c>
      <c r="B1261" s="107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76">
        <v>5</v>
      </c>
      <c r="B1262" s="107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76">
        <v>6</v>
      </c>
      <c r="B1263" s="107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76">
        <v>7</v>
      </c>
      <c r="B1264" s="107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76">
        <v>8</v>
      </c>
      <c r="B1265" s="107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76">
        <v>9</v>
      </c>
      <c r="B1266" s="107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76">
        <v>10</v>
      </c>
      <c r="B1267" s="107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76">
        <v>11</v>
      </c>
      <c r="B1268" s="107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76">
        <v>12</v>
      </c>
      <c r="B1269" s="107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76">
        <v>13</v>
      </c>
      <c r="B1270" s="107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76">
        <v>14</v>
      </c>
      <c r="B1271" s="107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76">
        <v>15</v>
      </c>
      <c r="B1272" s="107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76">
        <v>16</v>
      </c>
      <c r="B1273" s="107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76">
        <v>17</v>
      </c>
      <c r="B1274" s="107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76">
        <v>18</v>
      </c>
      <c r="B1275" s="107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76">
        <v>19</v>
      </c>
      <c r="B1276" s="107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76">
        <v>20</v>
      </c>
      <c r="B1277" s="107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76">
        <v>21</v>
      </c>
      <c r="B1278" s="107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76">
        <v>22</v>
      </c>
      <c r="B1279" s="107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76">
        <v>23</v>
      </c>
      <c r="B1280" s="107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76">
        <v>24</v>
      </c>
      <c r="B1281" s="107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76">
        <v>25</v>
      </c>
      <c r="B1282" s="107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76">
        <v>26</v>
      </c>
      <c r="B1283" s="107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76">
        <v>27</v>
      </c>
      <c r="B1284" s="107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76">
        <v>28</v>
      </c>
      <c r="B1285" s="107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76">
        <v>29</v>
      </c>
      <c r="B1286" s="107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76">
        <v>30</v>
      </c>
      <c r="B1287" s="107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c r="A1291" s="1076">
        <v>1</v>
      </c>
      <c r="B1291" s="107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76">
        <v>2</v>
      </c>
      <c r="B1292" s="107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76">
        <v>3</v>
      </c>
      <c r="B1293" s="107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76">
        <v>4</v>
      </c>
      <c r="B1294" s="107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76">
        <v>5</v>
      </c>
      <c r="B1295" s="107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76">
        <v>6</v>
      </c>
      <c r="B1296" s="107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76">
        <v>7</v>
      </c>
      <c r="B1297" s="107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76">
        <v>8</v>
      </c>
      <c r="B1298" s="107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76">
        <v>9</v>
      </c>
      <c r="B1299" s="107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76">
        <v>10</v>
      </c>
      <c r="B1300" s="107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76">
        <v>11</v>
      </c>
      <c r="B1301" s="107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76">
        <v>12</v>
      </c>
      <c r="B1302" s="107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76">
        <v>13</v>
      </c>
      <c r="B1303" s="107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76">
        <v>14</v>
      </c>
      <c r="B1304" s="107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76">
        <v>15</v>
      </c>
      <c r="B1305" s="107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76">
        <v>16</v>
      </c>
      <c r="B1306" s="107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76">
        <v>17</v>
      </c>
      <c r="B1307" s="107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76">
        <v>18</v>
      </c>
      <c r="B1308" s="107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76">
        <v>19</v>
      </c>
      <c r="B1309" s="107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76">
        <v>20</v>
      </c>
      <c r="B1310" s="107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76">
        <v>21</v>
      </c>
      <c r="B1311" s="107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76">
        <v>22</v>
      </c>
      <c r="B1312" s="107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76">
        <v>23</v>
      </c>
      <c r="B1313" s="107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76">
        <v>24</v>
      </c>
      <c r="B1314" s="107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76">
        <v>25</v>
      </c>
      <c r="B1315" s="107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76">
        <v>26</v>
      </c>
      <c r="B1316" s="107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76">
        <v>27</v>
      </c>
      <c r="B1317" s="107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76">
        <v>28</v>
      </c>
      <c r="B1318" s="107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76">
        <v>29</v>
      </c>
      <c r="B1319" s="107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76">
        <v>30</v>
      </c>
      <c r="B1320" s="107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2017-08-04T02:02:33Z</cp:lastPrinted>
  <dcterms:created xsi:type="dcterms:W3CDTF">2012-03-13T00:50:25Z</dcterms:created>
  <dcterms:modified xsi:type="dcterms:W3CDTF">2017-08-16T04:05:40Z</dcterms:modified>
</cp:coreProperties>
</file>