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'Toyota'!$A$1:$T$19</definedName>
    <definedName name="_xlnm.Print_Titles" localSheetId="0">'Toyota'!$3:$7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<sst xmlns="http://schemas.openxmlformats.org/spreadsheetml/2006/main" count="133" uniqueCount="83">
  <si>
    <t>当該自動車の製造又は輸入の事業を行う者の氏名又は名称  トヨタ自動車株式会社　　</t>
  </si>
  <si>
    <t>ディーゼル貨物車</t>
  </si>
  <si>
    <t>目標年度（平成17年度）</t>
  </si>
  <si>
    <r>
      <rPr>
        <sz val="8"/>
        <rFont val="ＭＳ Ｐゴシック"/>
        <family val="3"/>
      </rPr>
      <t>燃費基準
達成・向上
達成レベル</t>
    </r>
  </si>
  <si>
    <t>(kg)</t>
  </si>
  <si>
    <t>LDF-KDY231</t>
  </si>
  <si>
    <t>1KD</t>
  </si>
  <si>
    <t>D
FI
TC
IC
P</t>
  </si>
  <si>
    <t>EGR
CCO
DF</t>
  </si>
  <si>
    <t>R</t>
  </si>
  <si>
    <t>LDF-KDY241V</t>
  </si>
  <si>
    <t>5MT</t>
  </si>
  <si>
    <t>LDF-KDY271</t>
  </si>
  <si>
    <t>A</t>
  </si>
  <si>
    <t>LDF-KDY281</t>
  </si>
  <si>
    <t>（注）JC08モード燃費値を有する車両については、１０・１５モード燃費値に下線を引いています。</t>
  </si>
  <si>
    <t>（注）車両総重量2.5t超3.5t以下の貨物車については、平成17年度燃費基準は設定されていません。</t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</si>
  <si>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</si>
  <si>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１ｋｍ走行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</si>
  <si>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</si>
  <si>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</si>
  <si>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</si>
  <si>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</si>
  <si>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</si>
  <si>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</si>
  <si>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</si>
  <si>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</si>
  <si>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</si>
  <si>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</si>
  <si>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</si>
  <si>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</si>
  <si>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</si>
  <si>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</si>
  <si>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</si>
  <si>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</si>
  <si>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</si>
  <si>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</si>
  <si>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</si>
  <si>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</si>
  <si>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</si>
  <si>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</si>
  <si>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</si>
  <si>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</si>
  <si>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</si>
  <si>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</si>
  <si>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</si>
  <si>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</si>
  <si>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</si>
  <si>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変速段数</t>
    </r>
  </si>
  <si>
    <r>
      <t>(km/L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</si>
  <si>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</si>
  <si>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</si>
  <si>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</si>
  <si>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</si>
  <si>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トヨタ</t>
    </r>
  </si>
  <si>
    <r>
      <rPr>
        <sz val="8"/>
        <rFont val="ＭＳ Ｐゴシック"/>
        <family val="3"/>
      </rPr>
      <t>ダイナ
トヨエース</t>
    </r>
  </si>
  <si>
    <r>
      <rPr>
        <sz val="8"/>
        <rFont val="ＭＳ Ｐゴシック"/>
        <family val="3"/>
      </rPr>
      <t>／</t>
    </r>
  </si>
  <si>
    <r>
      <rPr>
        <sz val="8"/>
        <rFont val="ＭＳ Ｐゴシック"/>
        <family val="3"/>
      </rPr>
      <t>燃費基準値無し</t>
    </r>
  </si>
  <si>
    <r>
      <rPr>
        <sz val="8"/>
        <rFont val="ＭＳ Ｐゴシック"/>
        <family val="3"/>
      </rPr>
      <t>／</t>
    </r>
  </si>
  <si>
    <r>
      <rPr>
        <sz val="8"/>
        <rFont val="ＭＳ Ｐゴシック"/>
        <family val="3"/>
      </rPr>
      <t>ＣＯ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排出量</t>
    </r>
  </si>
  <si>
    <r>
      <t>(</t>
    </r>
    <r>
      <rPr>
        <sz val="8"/>
        <rFont val="ＭＳ Ｐゴシック"/>
        <family val="3"/>
      </rPr>
      <t>ｇ</t>
    </r>
    <r>
      <rPr>
        <sz val="8"/>
        <rFont val="Arial"/>
        <family val="2"/>
      </rPr>
      <t xml:space="preserve"> -</t>
    </r>
    <r>
      <rPr>
        <sz val="8"/>
        <rFont val="ＭＳ Ｐゴシック"/>
        <family val="3"/>
      </rPr>
      <t>ＣＯ</t>
    </r>
    <r>
      <rPr>
        <sz val="8"/>
        <rFont val="Arial"/>
        <family val="2"/>
      </rPr>
      <t>2/km</t>
    </r>
    <r>
      <rPr>
        <sz val="8"/>
        <rFont val="ＭＳ Ｐゴシック"/>
        <family val="3"/>
      </rPr>
      <t>）</t>
    </r>
  </si>
  <si>
    <r>
      <t>4AT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）</t>
    </r>
  </si>
  <si>
    <r>
      <t>1870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1970</t>
    </r>
  </si>
  <si>
    <r>
      <t>1150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</si>
  <si>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B2</t>
    </r>
  </si>
  <si>
    <r>
      <t>2000</t>
    </r>
    <r>
      <rPr>
        <sz val="8"/>
        <rFont val="ＭＳ Ｐゴシック"/>
        <family val="3"/>
      </rPr>
      <t xml:space="preserve">～
</t>
    </r>
    <r>
      <rPr>
        <sz val="8"/>
        <rFont val="Arial"/>
        <family val="2"/>
      </rPr>
      <t>2010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</si>
  <si>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B1</t>
    </r>
  </si>
  <si>
    <r>
      <t>2020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2060</t>
    </r>
  </si>
  <si>
    <r>
      <t>1820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1940</t>
    </r>
  </si>
  <si>
    <r>
      <t>1000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1250</t>
    </r>
  </si>
  <si>
    <r>
      <t>3210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3285</t>
    </r>
  </si>
  <si>
    <r>
      <t>1820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</si>
  <si>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r>
      <t>1000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1350</t>
    </r>
  </si>
  <si>
    <r>
      <t>3230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3460</t>
    </r>
  </si>
  <si>
    <r>
      <t>4AT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）</t>
    </r>
  </si>
  <si>
    <r>
      <t>1830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</si>
  <si>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r>
      <t>1820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</si>
  <si>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</si>
  <si>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t>3370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3490</t>
    </r>
  </si>
  <si>
    <r>
      <t>3415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3425</t>
    </r>
  </si>
  <si>
    <r>
      <t>3435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3475</t>
    </r>
  </si>
  <si>
    <r>
      <t>3240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3315</t>
    </r>
  </si>
  <si>
    <r>
      <t>3185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3235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</si>
</sst>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Arial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44" fillId="0" borderId="0" xfId="0" applyNumberFormat="1" applyFont="1" applyAlignment="1">
      <alignment/>
    </xf>
    <xf numFmtId="56" fontId="4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177" fontId="25" fillId="0" borderId="35" xfId="0" applyNumberFormat="1" applyFont="1" applyFill="1" applyBorder="1" applyAlignment="1" quotePrefix="1">
      <alignment horizontal="center" vertical="center" wrapText="1"/>
    </xf>
    <xf numFmtId="1" fontId="26" fillId="0" borderId="36" xfId="0" applyNumberFormat="1" applyFont="1" applyFill="1" applyBorder="1" applyAlignment="1">
      <alignment horizontal="center" vertical="center" wrapText="1"/>
    </xf>
    <xf numFmtId="177" fontId="7" fillId="0" borderId="37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wrapText="1"/>
    </xf>
    <xf numFmtId="0" fontId="7" fillId="0" borderId="34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7" fontId="7" fillId="0" borderId="4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85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18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14" customWidth="1"/>
    <col min="20" max="20" width="14.875" style="14" customWidth="1"/>
    <col min="21" max="21" width="6.75390625" style="7" customWidth="1"/>
    <col min="22" max="22" width="18.125" style="8" customWidth="1"/>
    <col min="23" max="16384" width="9.00390625" style="1" customWidth="1"/>
  </cols>
  <sheetData>
    <row r="1" spans="1:22" s="4" customFormat="1" ht="14.25">
      <c r="A1" s="1"/>
      <c r="B1" s="1"/>
      <c r="C1" s="1"/>
      <c r="D1" s="2"/>
      <c r="E1" s="3"/>
      <c r="H1" s="1"/>
      <c r="I1" s="1"/>
      <c r="K1" s="1"/>
      <c r="L1" s="1"/>
      <c r="N1" s="5" t="s">
        <v>0</v>
      </c>
      <c r="O1" s="5"/>
      <c r="P1" s="5"/>
      <c r="Q1" s="5"/>
      <c r="R1" s="5"/>
      <c r="S1" s="6"/>
      <c r="T1" s="6"/>
      <c r="U1" s="7"/>
      <c r="V1" s="8"/>
    </row>
    <row r="2" spans="1:22" s="4" customFormat="1" ht="23.25" customHeight="1">
      <c r="A2" s="9" t="s">
        <v>1</v>
      </c>
      <c r="B2" s="10"/>
      <c r="C2" s="5"/>
      <c r="D2" s="2"/>
      <c r="E2" s="1"/>
      <c r="F2" s="1"/>
      <c r="G2" s="1"/>
      <c r="H2" s="11"/>
      <c r="I2" s="5"/>
      <c r="J2" s="5"/>
      <c r="K2" s="5"/>
      <c r="L2" s="5"/>
      <c r="M2" s="1"/>
      <c r="N2" s="1"/>
      <c r="O2" s="1"/>
      <c r="P2" s="1"/>
      <c r="R2" s="12"/>
      <c r="S2" s="13"/>
      <c r="T2" s="12" t="s">
        <v>2</v>
      </c>
      <c r="U2" s="7"/>
      <c r="V2" s="8"/>
    </row>
    <row r="3" spans="1:22" s="4" customFormat="1" ht="14.25" customHeight="1" thickBot="1">
      <c r="A3" s="26"/>
      <c r="B3" s="27"/>
      <c r="C3" s="28"/>
      <c r="D3" s="29"/>
      <c r="E3" s="30"/>
      <c r="F3" s="28"/>
      <c r="G3" s="31"/>
      <c r="H3" s="32"/>
      <c r="I3" s="28"/>
      <c r="J3" s="32"/>
      <c r="K3" s="32"/>
      <c r="L3" s="23" t="s">
        <v>77</v>
      </c>
      <c r="M3" s="24"/>
      <c r="N3" s="25"/>
      <c r="O3" s="31"/>
      <c r="P3" s="33"/>
      <c r="Q3" s="34"/>
      <c r="R3" s="35"/>
      <c r="S3" s="36"/>
      <c r="T3" s="20" t="s">
        <v>3</v>
      </c>
      <c r="U3" s="7"/>
      <c r="V3" s="8"/>
    </row>
    <row r="4" spans="1:22" s="4" customFormat="1" ht="14.25">
      <c r="A4" s="37"/>
      <c r="B4" s="38"/>
      <c r="C4" s="39"/>
      <c r="D4" s="40"/>
      <c r="E4" s="41" t="s">
        <v>17</v>
      </c>
      <c r="F4" s="42"/>
      <c r="G4" s="39"/>
      <c r="H4" s="37"/>
      <c r="I4" s="37"/>
      <c r="J4" s="37"/>
      <c r="K4" s="43"/>
      <c r="L4" s="44"/>
      <c r="M4" s="45" t="s">
        <v>18</v>
      </c>
      <c r="N4" s="46"/>
      <c r="O4" s="47" t="s">
        <v>19</v>
      </c>
      <c r="P4" s="48" t="s">
        <v>20</v>
      </c>
      <c r="Q4" s="49"/>
      <c r="R4" s="50"/>
      <c r="S4" s="51" t="s">
        <v>21</v>
      </c>
      <c r="T4" s="21"/>
      <c r="U4" s="7"/>
      <c r="V4" s="8"/>
    </row>
    <row r="5" spans="1:22" s="4" customFormat="1" ht="14.25">
      <c r="A5" s="37"/>
      <c r="B5" s="38"/>
      <c r="C5" s="52"/>
      <c r="D5" s="53"/>
      <c r="E5" s="54"/>
      <c r="F5" s="43" t="s">
        <v>22</v>
      </c>
      <c r="G5" s="39" t="s">
        <v>23</v>
      </c>
      <c r="H5" s="43" t="s">
        <v>24</v>
      </c>
      <c r="I5" s="55" t="s">
        <v>25</v>
      </c>
      <c r="J5" s="55" t="s">
        <v>26</v>
      </c>
      <c r="K5" s="43" t="s">
        <v>27</v>
      </c>
      <c r="L5" s="56" t="s">
        <v>28</v>
      </c>
      <c r="M5" s="57" t="s">
        <v>29</v>
      </c>
      <c r="N5" s="56" t="s">
        <v>30</v>
      </c>
      <c r="O5" s="47" t="s">
        <v>31</v>
      </c>
      <c r="P5" s="47" t="s">
        <v>32</v>
      </c>
      <c r="Q5" s="47"/>
      <c r="R5" s="47"/>
      <c r="S5" s="58" t="s">
        <v>33</v>
      </c>
      <c r="T5" s="21"/>
      <c r="U5" s="7"/>
      <c r="V5" s="8"/>
    </row>
    <row r="6" spans="1:22" s="4" customFormat="1" ht="14.25">
      <c r="A6" s="43" t="s">
        <v>34</v>
      </c>
      <c r="B6" s="59"/>
      <c r="C6" s="39" t="s">
        <v>35</v>
      </c>
      <c r="D6" s="60" t="s">
        <v>36</v>
      </c>
      <c r="E6" s="54" t="s">
        <v>36</v>
      </c>
      <c r="F6" s="43" t="s">
        <v>37</v>
      </c>
      <c r="G6" s="39" t="s">
        <v>38</v>
      </c>
      <c r="H6" s="43" t="s">
        <v>4</v>
      </c>
      <c r="I6" s="43" t="s">
        <v>4</v>
      </c>
      <c r="J6" s="43" t="s">
        <v>4</v>
      </c>
      <c r="K6" s="43" t="s">
        <v>39</v>
      </c>
      <c r="L6" s="56" t="s">
        <v>40</v>
      </c>
      <c r="M6" s="57" t="s">
        <v>59</v>
      </c>
      <c r="N6" s="56" t="s">
        <v>41</v>
      </c>
      <c r="O6" s="47" t="s">
        <v>42</v>
      </c>
      <c r="P6" s="47" t="s">
        <v>43</v>
      </c>
      <c r="Q6" s="47" t="s">
        <v>44</v>
      </c>
      <c r="R6" s="47" t="s">
        <v>45</v>
      </c>
      <c r="S6" s="58" t="s">
        <v>46</v>
      </c>
      <c r="T6" s="21"/>
      <c r="U6" s="7"/>
      <c r="V6" s="8"/>
    </row>
    <row r="7" spans="1:22" s="4" customFormat="1" ht="14.25">
      <c r="A7" s="61"/>
      <c r="B7" s="62"/>
      <c r="C7" s="63"/>
      <c r="D7" s="64"/>
      <c r="E7" s="63"/>
      <c r="F7" s="65" t="s">
        <v>47</v>
      </c>
      <c r="G7" s="66" t="s">
        <v>48</v>
      </c>
      <c r="H7" s="61"/>
      <c r="I7" s="61"/>
      <c r="J7" s="61"/>
      <c r="K7" s="65"/>
      <c r="L7" s="67"/>
      <c r="M7" s="68" t="s">
        <v>60</v>
      </c>
      <c r="N7" s="67" t="s">
        <v>49</v>
      </c>
      <c r="O7" s="69" t="s">
        <v>50</v>
      </c>
      <c r="P7" s="69" t="s">
        <v>51</v>
      </c>
      <c r="Q7" s="69" t="s">
        <v>52</v>
      </c>
      <c r="R7" s="70"/>
      <c r="S7" s="51" t="s">
        <v>53</v>
      </c>
      <c r="T7" s="22"/>
      <c r="U7" s="7"/>
      <c r="V7" s="8"/>
    </row>
    <row r="8" spans="1:22" s="4" customFormat="1" ht="55.5" customHeight="1">
      <c r="A8" s="71" t="s">
        <v>54</v>
      </c>
      <c r="B8" s="38"/>
      <c r="C8" s="72" t="s">
        <v>55</v>
      </c>
      <c r="D8" s="73" t="s">
        <v>5</v>
      </c>
      <c r="E8" s="74" t="s">
        <v>6</v>
      </c>
      <c r="F8" s="75">
        <v>2.982</v>
      </c>
      <c r="G8" s="76" t="s">
        <v>61</v>
      </c>
      <c r="H8" s="76" t="s">
        <v>62</v>
      </c>
      <c r="I8" s="76" t="s">
        <v>63</v>
      </c>
      <c r="J8" s="76" t="s">
        <v>78</v>
      </c>
      <c r="K8" s="74" t="s">
        <v>64</v>
      </c>
      <c r="L8" s="77">
        <v>10.2</v>
      </c>
      <c r="M8" s="78">
        <f aca="true" t="shared" si="0" ref="M8:M14">IF(L8&gt;0,1/L8*37.7*68.6,"")</f>
        <v>253.55098039215687</v>
      </c>
      <c r="N8" s="79" t="s">
        <v>56</v>
      </c>
      <c r="O8" s="76" t="s">
        <v>7</v>
      </c>
      <c r="P8" s="76" t="s">
        <v>8</v>
      </c>
      <c r="Q8" s="74" t="s">
        <v>9</v>
      </c>
      <c r="R8" s="80"/>
      <c r="S8" s="81"/>
      <c r="T8" s="82" t="s">
        <v>57</v>
      </c>
      <c r="U8" s="15"/>
      <c r="V8" s="16"/>
    </row>
    <row r="9" spans="1:22" s="4" customFormat="1" ht="58.5" customHeight="1">
      <c r="A9" s="83"/>
      <c r="B9" s="38"/>
      <c r="C9" s="84"/>
      <c r="D9" s="73" t="s">
        <v>10</v>
      </c>
      <c r="E9" s="74" t="s">
        <v>6</v>
      </c>
      <c r="F9" s="75">
        <v>2.982</v>
      </c>
      <c r="G9" s="76" t="s">
        <v>11</v>
      </c>
      <c r="H9" s="76" t="s">
        <v>65</v>
      </c>
      <c r="I9" s="76">
        <v>1250</v>
      </c>
      <c r="J9" s="76" t="s">
        <v>79</v>
      </c>
      <c r="K9" s="74" t="s">
        <v>66</v>
      </c>
      <c r="L9" s="77">
        <v>12</v>
      </c>
      <c r="M9" s="78">
        <f t="shared" si="0"/>
        <v>215.51833333333332</v>
      </c>
      <c r="N9" s="79" t="s">
        <v>58</v>
      </c>
      <c r="O9" s="76" t="s">
        <v>7</v>
      </c>
      <c r="P9" s="76" t="s">
        <v>8</v>
      </c>
      <c r="Q9" s="74" t="s">
        <v>9</v>
      </c>
      <c r="R9" s="80"/>
      <c r="S9" s="81"/>
      <c r="T9" s="82" t="s">
        <v>57</v>
      </c>
      <c r="U9" s="15"/>
      <c r="V9" s="16"/>
    </row>
    <row r="10" spans="1:22" s="4" customFormat="1" ht="58.5" customHeight="1">
      <c r="A10" s="83"/>
      <c r="B10" s="38"/>
      <c r="C10" s="84"/>
      <c r="D10" s="73" t="s">
        <v>10</v>
      </c>
      <c r="E10" s="74" t="s">
        <v>6</v>
      </c>
      <c r="F10" s="75">
        <v>2.982</v>
      </c>
      <c r="G10" s="76" t="s">
        <v>11</v>
      </c>
      <c r="H10" s="76" t="s">
        <v>67</v>
      </c>
      <c r="I10" s="76">
        <v>1250</v>
      </c>
      <c r="J10" s="76" t="s">
        <v>80</v>
      </c>
      <c r="K10" s="74" t="s">
        <v>66</v>
      </c>
      <c r="L10" s="77">
        <v>11.6</v>
      </c>
      <c r="M10" s="78">
        <f t="shared" si="0"/>
        <v>222.95000000000002</v>
      </c>
      <c r="N10" s="79" t="s">
        <v>58</v>
      </c>
      <c r="O10" s="76" t="s">
        <v>7</v>
      </c>
      <c r="P10" s="76" t="s">
        <v>8</v>
      </c>
      <c r="Q10" s="74" t="s">
        <v>9</v>
      </c>
      <c r="R10" s="85"/>
      <c r="S10" s="81"/>
      <c r="T10" s="82" t="s">
        <v>57</v>
      </c>
      <c r="U10" s="15"/>
      <c r="V10" s="16"/>
    </row>
    <row r="11" spans="1:22" s="4" customFormat="1" ht="58.5" customHeight="1">
      <c r="A11" s="83"/>
      <c r="B11" s="38"/>
      <c r="C11" s="72"/>
      <c r="D11" s="73" t="s">
        <v>12</v>
      </c>
      <c r="E11" s="74" t="s">
        <v>6</v>
      </c>
      <c r="F11" s="75">
        <v>2.982</v>
      </c>
      <c r="G11" s="76" t="s">
        <v>11</v>
      </c>
      <c r="H11" s="76" t="s">
        <v>68</v>
      </c>
      <c r="I11" s="76" t="s">
        <v>69</v>
      </c>
      <c r="J11" s="76" t="s">
        <v>70</v>
      </c>
      <c r="K11" s="74" t="s">
        <v>64</v>
      </c>
      <c r="L11" s="77">
        <v>11.6</v>
      </c>
      <c r="M11" s="78">
        <f t="shared" si="0"/>
        <v>222.95000000000002</v>
      </c>
      <c r="N11" s="79" t="s">
        <v>58</v>
      </c>
      <c r="O11" s="76" t="s">
        <v>7</v>
      </c>
      <c r="P11" s="76" t="s">
        <v>8</v>
      </c>
      <c r="Q11" s="74" t="s">
        <v>13</v>
      </c>
      <c r="R11" s="86"/>
      <c r="S11" s="81"/>
      <c r="T11" s="82" t="s">
        <v>57</v>
      </c>
      <c r="U11" s="15"/>
      <c r="V11" s="8"/>
    </row>
    <row r="12" spans="1:22" s="4" customFormat="1" ht="58.5" customHeight="1">
      <c r="A12" s="83"/>
      <c r="B12" s="52"/>
      <c r="C12" s="87"/>
      <c r="D12" s="73" t="s">
        <v>14</v>
      </c>
      <c r="E12" s="74" t="s">
        <v>6</v>
      </c>
      <c r="F12" s="75">
        <v>2.982</v>
      </c>
      <c r="G12" s="76" t="s">
        <v>11</v>
      </c>
      <c r="H12" s="76" t="s">
        <v>71</v>
      </c>
      <c r="I12" s="76" t="s">
        <v>72</v>
      </c>
      <c r="J12" s="76" t="s">
        <v>73</v>
      </c>
      <c r="K12" s="74" t="s">
        <v>64</v>
      </c>
      <c r="L12" s="77">
        <v>11.6</v>
      </c>
      <c r="M12" s="78">
        <f t="shared" si="0"/>
        <v>222.95000000000002</v>
      </c>
      <c r="N12" s="79" t="s">
        <v>58</v>
      </c>
      <c r="O12" s="76" t="s">
        <v>7</v>
      </c>
      <c r="P12" s="76" t="s">
        <v>8</v>
      </c>
      <c r="Q12" s="74" t="s">
        <v>13</v>
      </c>
      <c r="R12" s="86"/>
      <c r="S12" s="81"/>
      <c r="T12" s="82" t="s">
        <v>57</v>
      </c>
      <c r="U12" s="15"/>
      <c r="V12" s="8"/>
    </row>
    <row r="13" spans="1:22" s="4" customFormat="1" ht="58.5" customHeight="1">
      <c r="A13" s="83"/>
      <c r="B13" s="52"/>
      <c r="C13" s="87"/>
      <c r="D13" s="73" t="s">
        <v>14</v>
      </c>
      <c r="E13" s="74" t="s">
        <v>6</v>
      </c>
      <c r="F13" s="75">
        <v>2.982</v>
      </c>
      <c r="G13" s="76" t="s">
        <v>74</v>
      </c>
      <c r="H13" s="76" t="s">
        <v>75</v>
      </c>
      <c r="I13" s="76" t="s">
        <v>69</v>
      </c>
      <c r="J13" s="76" t="s">
        <v>81</v>
      </c>
      <c r="K13" s="74" t="s">
        <v>64</v>
      </c>
      <c r="L13" s="77">
        <v>10.4</v>
      </c>
      <c r="M13" s="78">
        <f t="shared" si="0"/>
        <v>248.67499999999998</v>
      </c>
      <c r="N13" s="88" t="s">
        <v>58</v>
      </c>
      <c r="O13" s="76" t="s">
        <v>7</v>
      </c>
      <c r="P13" s="76" t="s">
        <v>8</v>
      </c>
      <c r="Q13" s="74" t="s">
        <v>13</v>
      </c>
      <c r="R13" s="86"/>
      <c r="S13" s="81"/>
      <c r="T13" s="82" t="s">
        <v>57</v>
      </c>
      <c r="U13" s="15"/>
      <c r="V13" s="8"/>
    </row>
    <row r="14" spans="1:22" s="4" customFormat="1" ht="58.5" customHeight="1">
      <c r="A14" s="89"/>
      <c r="B14" s="63"/>
      <c r="C14" s="90"/>
      <c r="D14" s="73" t="s">
        <v>14</v>
      </c>
      <c r="E14" s="74" t="s">
        <v>6</v>
      </c>
      <c r="F14" s="75">
        <v>2.982</v>
      </c>
      <c r="G14" s="76" t="s">
        <v>74</v>
      </c>
      <c r="H14" s="76" t="s">
        <v>76</v>
      </c>
      <c r="I14" s="76">
        <v>1200</v>
      </c>
      <c r="J14" s="76" t="s">
        <v>82</v>
      </c>
      <c r="K14" s="74" t="s">
        <v>64</v>
      </c>
      <c r="L14" s="77">
        <v>10.2</v>
      </c>
      <c r="M14" s="78">
        <f t="shared" si="0"/>
        <v>253.55098039215687</v>
      </c>
      <c r="N14" s="88" t="s">
        <v>58</v>
      </c>
      <c r="O14" s="76" t="s">
        <v>7</v>
      </c>
      <c r="P14" s="76" t="s">
        <v>8</v>
      </c>
      <c r="Q14" s="74" t="s">
        <v>13</v>
      </c>
      <c r="R14" s="86"/>
      <c r="S14" s="81"/>
      <c r="T14" s="82" t="s">
        <v>57</v>
      </c>
      <c r="U14" s="15"/>
      <c r="V14" s="8"/>
    </row>
    <row r="16" ht="13.5">
      <c r="C16" s="17" t="s">
        <v>15</v>
      </c>
    </row>
    <row r="17" ht="13.5">
      <c r="C17" s="17" t="s">
        <v>16</v>
      </c>
    </row>
    <row r="33" ht="13.5">
      <c r="C33" s="19"/>
    </row>
  </sheetData>
  <sheetProtection/>
  <mergeCells count="4">
    <mergeCell ref="L3:N3"/>
    <mergeCell ref="P3:R3"/>
    <mergeCell ref="T3:T7"/>
    <mergeCell ref="P4:R4"/>
  </mergeCells>
  <conditionalFormatting sqref="S8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4">
      <formula1>#REF!</formula1>
    </dataValidation>
  </dataValidations>
  <printOptions/>
  <pageMargins left="0.3937007874015748" right="0.3937007874015748" top="0.67" bottom="0.3937007874015748" header="0.31496062992125984" footer="0.3937007874015748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2016-10-27T12:08:48Z</dcterms:created>
  <dcterms:modified xsi:type="dcterms:W3CDTF">2018-01-15T08:54:12Z</dcterms:modified>
  <cp:category/>
  <cp:version/>
  <cp:contentType/>
  <cp:contentStatus/>
</cp:coreProperties>
</file>