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'推移表'!$A$1:$R$77</definedName>
  </definedNames>
  <calcPr fullCalcOnLoad="1"/>
</workbook>
</file>

<file path=xl/sharedStrings.xml><?xml version="1.0" encoding="utf-8"?>
<sst xmlns="http://schemas.openxmlformats.org/spreadsheetml/2006/main" count="343" uniqueCount="217">
  <si>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</si>
  <si>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</si>
  <si>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</si>
  <si>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</si>
  <si>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</si>
  <si>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</si>
  <si>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</si>
  <si>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</si>
  <si>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</si>
  <si>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</si>
  <si>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</si>
  <si>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</si>
  <si>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</si>
  <si>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</si>
  <si>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</si>
  <si>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</si>
  <si>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</si>
  <si>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</si>
  <si>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</si>
  <si>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</si>
  <si>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</si>
  <si>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</si>
  <si>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</si>
  <si>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</si>
  <si>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</si>
  <si>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</si>
  <si>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</si>
  <si>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</si>
  <si>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</si>
  <si>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</si>
  <si>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</si>
  <si>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</si>
  <si>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</si>
  <si>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</si>
  <si>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</si>
  <si>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</si>
  <si>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</si>
  <si>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</si>
  <si>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</si>
  <si>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</si>
  <si>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</si>
  <si>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</si>
  <si>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</si>
  <si>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</si>
  <si>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</si>
  <si>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</si>
  <si>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</si>
  <si>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</si>
  <si>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</si>
  <si>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</si>
  <si>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</si>
  <si>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</si>
  <si>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</si>
  <si>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</si>
  <si>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</si>
  <si>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</si>
  <si>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</si>
  <si>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</si>
  <si>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</si>
  <si>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</si>
  <si>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</si>
  <si>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</si>
  <si>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</si>
  <si>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</si>
  <si>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</si>
  <si>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</si>
  <si>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</si>
  <si>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</si>
  <si>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</si>
  <si>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</si>
  <si>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</si>
  <si>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</si>
  <si>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</si>
  <si>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</si>
  <si>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</si>
  <si>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</si>
  <si>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</si>
  <si>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</si>
  <si>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</si>
  <si>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</si>
  <si>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</si>
  <si>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</si>
  <si>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</si>
  <si>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</si>
  <si>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</si>
  <si>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</si>
  <si>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</si>
  <si>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</si>
  <si>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</si>
  <si>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</si>
  <si>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</si>
  <si>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</si>
  <si>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</si>
  <si>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</si>
  <si>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</si>
  <si>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</si>
  <si>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</si>
  <si>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</si>
  <si>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</si>
  <si>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</si>
  <si>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</si>
  <si>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</si>
  <si>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</si>
  <si>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</si>
  <si>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</si>
  <si>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</si>
  <si>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</si>
  <si>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</si>
  <si>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</si>
  <si>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</si>
  <si>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</si>
  <si>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</si>
  <si>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</si>
  <si>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</si>
  <si>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</si>
  <si>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</si>
  <si>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</si>
  <si>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</si>
  <si>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</si>
  <si>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</si>
  <si>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</si>
  <si>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</si>
  <si>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</si>
  <si>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</si>
  <si>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</si>
  <si>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</si>
  <si>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</si>
  <si>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</si>
  <si>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</si>
  <si>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</si>
  <si>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</si>
  <si>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</si>
  <si>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</si>
  <si>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</si>
  <si>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</si>
  <si>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</si>
  <si>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</si>
  <si>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</si>
  <si>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</si>
  <si>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</si>
  <si>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</si>
  <si>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</si>
  <si>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</si>
  <si>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</si>
  <si>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</si>
  <si>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</si>
  <si>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</si>
  <si>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</si>
  <si>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</si>
  <si>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</si>
  <si>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</si>
  <si>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</si>
  <si>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</si>
  <si>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</si>
  <si>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</si>
  <si>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</si>
  <si>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</si>
  <si>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</si>
  <si>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</si>
  <si>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</si>
  <si>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</si>
  <si>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</si>
  <si>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</si>
  <si>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</si>
  <si>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</si>
  <si>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</si>
  <si>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</si>
  <si>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</si>
  <si>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</si>
  <si>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</si>
  <si>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</si>
  <si>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</si>
  <si>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</si>
  <si>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</si>
  <si>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</si>
  <si>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</si>
  <si>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</si>
  <si>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</si>
  <si>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</si>
  <si>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</si>
  <si>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</si>
  <si>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</si>
  <si>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</si>
  <si>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</si>
  <si>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</si>
  <si>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</si>
  <si>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</si>
  <si>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</si>
  <si>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</si>
  <si>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</si>
  <si>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</si>
  <si>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</si>
  <si>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</si>
  <si>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※２１社の所管面積（１～３類倉庫）（H29年10月末現在）は、全普通倉庫事業者（H27年度末現在4,884事業者）の所管面積比で約１６％</t>
  </si>
  <si>
    <t>11月</t>
  </si>
  <si>
    <t>29年 〃</t>
  </si>
  <si>
    <t>H30年　　１月</t>
  </si>
  <si>
    <t>平成３０年４月分の営業普通倉庫の実績（主要２１社）について</t>
  </si>
  <si>
    <t>Ｈ26年　　１月</t>
  </si>
  <si>
    <t>営業普通倉庫２１社統計（平成30年4月）</t>
  </si>
  <si>
    <t>平成30年3月分</t>
  </si>
  <si>
    <t>平成30年4月分</t>
  </si>
  <si>
    <t>平成29年4月分</t>
  </si>
  <si>
    <t>▲1.3%</t>
  </si>
  <si>
    <t>▲4.7%</t>
  </si>
  <si>
    <t>▲4.3%</t>
  </si>
  <si>
    <t>▲10.3%</t>
  </si>
  <si>
    <t>▲0.2%</t>
  </si>
  <si>
    <t>＋0.4%</t>
  </si>
  <si>
    <t>平成30年4月</t>
  </si>
  <si>
    <t>+5.9%</t>
  </si>
  <si>
    <t>▲0.6%</t>
  </si>
  <si>
    <t>+3.8%</t>
  </si>
  <si>
    <t>▲2.1%</t>
  </si>
  <si>
    <t>+4.7%</t>
  </si>
  <si>
    <t>+3.9%</t>
  </si>
  <si>
    <r>
      <t>＜今月の動向＞
・入庫高については、数量２４２万トンで前月比▲１．３％、前年同月比＋５．９％。
・出庫高については、数量２４３万トンで前月比▲４．３％、前年同月比＋３．８％。
・保管残高については、数量４９０万トンで前月比▲０．２％、前年同月比＋４．７％</t>
    </r>
    <r>
      <rPr>
        <b/>
        <sz val="14"/>
        <color indexed="8"/>
        <rFont val="ＭＳ Ｐゴシック"/>
        <family val="3"/>
      </rPr>
      <t>。
・入庫高・出庫高について、対前月比は数量・金額ともに減となった。品目別では入庫高は麦、その他製造工業品等が増加となったが、その他の農産品が減となった。保管残高については、対前月比が減少したが、対前年同月比は数量・金額ともに増加しており、品目別についても全体的に増加となった。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</si>
</sst>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1" xfId="0" applyFont="1" applyBorder="1" applyAlignment="1">
      <alignment horizontal="right"/>
    </xf>
    <xf numFmtId="176" fontId="4" fillId="0" borderId="71" xfId="0" applyNumberFormat="1" applyFont="1" applyBorder="1" applyAlignment="1">
      <alignment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0" fillId="0" borderId="9" xfId="0" applyBorder="1" applyAlignment="1">
      <alignment/>
    </xf>
    <xf numFmtId="176" fontId="4" fillId="0" borderId="9" xfId="0" applyNumberFormat="1" applyFon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9" xfId="0" applyFill="1" applyBorder="1" applyAlignment="1">
      <alignment horizontal="right"/>
    </xf>
    <xf numFmtId="209" fontId="4" fillId="0" borderId="9" xfId="0" applyNumberFormat="1" applyFont="1" applyBorder="1" applyAlignment="1">
      <alignment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Fill="1" applyBorder="1" applyAlignment="1">
      <alignment vertical="center" wrapText="1"/>
    </xf>
    <xf numFmtId="0" fontId="78" fillId="0" borderId="78" xfId="0" applyFont="1" applyFill="1" applyBorder="1" applyAlignment="1">
      <alignment vertical="center" wrapText="1"/>
    </xf>
    <xf numFmtId="0" fontId="78" fillId="0" borderId="79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4\21&#31038;&#12464;&#12521;&#12501;3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85" zoomScaleNormal="85" workbookViewId="0" topLeftCell="A1">
      <selection activeCell="A1" sqref="A1:IV16384"/>
    </sheetView>
  </sheetViews>
  <sheetFormatPr defaultColWidth="9.00390625" defaultRowHeight="13.5"/>
  <cols>
    <col min="1" max="1" width="10.75390625" style="194" customWidth="1"/>
    <col min="2" max="2" width="6.50390625" style="194" customWidth="1"/>
    <col min="3" max="3" width="10.875" style="194" customWidth="1"/>
    <col min="4" max="4" width="8.50390625" style="194" customWidth="1"/>
    <col min="5" max="5" width="9.625" style="194" customWidth="1"/>
    <col min="6" max="6" width="9.00390625" style="194" customWidth="1"/>
    <col min="7" max="7" width="9.125" style="194" customWidth="1"/>
    <col min="8" max="8" width="9.25390625" style="194" customWidth="1"/>
    <col min="9" max="9" width="9.625" style="194" customWidth="1"/>
    <col min="10" max="10" width="8.625" style="194" customWidth="1"/>
    <col min="11" max="16384" width="9.00390625" style="39" customWidth="1"/>
  </cols>
  <sheetData>
    <row r="1" spans="1:10" ht="18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</row>
    <row r="2" ht="14.25">
      <c r="C2" s="194" t="s">
        <v>139</v>
      </c>
    </row>
    <row r="3" spans="5:10" ht="14.25">
      <c r="E3" s="195"/>
      <c r="F3" s="278">
        <v>43255</v>
      </c>
      <c r="G3" s="278"/>
      <c r="H3" s="278"/>
      <c r="I3" s="278"/>
      <c r="J3" s="196"/>
    </row>
    <row r="4" spans="5:10" ht="14.25">
      <c r="E4" s="197" t="s">
        <v>129</v>
      </c>
      <c r="F4" s="197" t="s">
        <v>124</v>
      </c>
      <c r="G4" s="197"/>
      <c r="H4" s="197"/>
      <c r="I4" s="197"/>
      <c r="J4" s="197"/>
    </row>
    <row r="5" spans="5:10" ht="14.25">
      <c r="E5" s="197" t="s">
        <v>129</v>
      </c>
      <c r="F5" s="197" t="s">
        <v>191</v>
      </c>
      <c r="G5" s="197"/>
      <c r="H5" s="197"/>
      <c r="I5" s="197"/>
      <c r="J5" s="197"/>
    </row>
    <row r="6" spans="5:10" ht="14.25">
      <c r="E6" s="197" t="s">
        <v>129</v>
      </c>
      <c r="F6" s="197" t="s">
        <v>192</v>
      </c>
      <c r="G6" s="197"/>
      <c r="H6" s="197"/>
      <c r="I6" s="197"/>
      <c r="J6" s="197"/>
    </row>
    <row r="7" ht="22.5" customHeight="1" thickBot="1"/>
    <row r="8" spans="1:10" s="62" customFormat="1" ht="210" customHeight="1" thickBot="1">
      <c r="A8" s="279" t="s">
        <v>216</v>
      </c>
      <c r="B8" s="280"/>
      <c r="C8" s="280"/>
      <c r="D8" s="280"/>
      <c r="E8" s="280"/>
      <c r="F8" s="280"/>
      <c r="G8" s="280"/>
      <c r="H8" s="280"/>
      <c r="I8" s="280"/>
      <c r="J8" s="281"/>
    </row>
    <row r="9" spans="1:10" s="62" customFormat="1" ht="21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0" s="60" customFormat="1" ht="33.75" customHeight="1" thickBot="1">
      <c r="A10" s="200" t="s">
        <v>165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s="60" customFormat="1" ht="21.75" customHeight="1" thickBot="1">
      <c r="A11" s="201"/>
      <c r="B11" s="202"/>
      <c r="C11" s="282" t="s">
        <v>130</v>
      </c>
      <c r="D11" s="283"/>
      <c r="E11" s="282" t="s">
        <v>131</v>
      </c>
      <c r="F11" s="284"/>
      <c r="G11" s="283"/>
      <c r="H11" s="282" t="s">
        <v>187</v>
      </c>
      <c r="I11" s="284"/>
      <c r="J11" s="283"/>
    </row>
    <row r="12" spans="1:10" s="62" customFormat="1" ht="26.25" customHeight="1" thickBot="1">
      <c r="A12" s="203"/>
      <c r="B12" s="204" t="s">
        <v>129</v>
      </c>
      <c r="C12" s="289" t="s">
        <v>201</v>
      </c>
      <c r="D12" s="290"/>
      <c r="E12" s="205" t="s">
        <v>132</v>
      </c>
      <c r="F12" s="291" t="s">
        <v>200</v>
      </c>
      <c r="G12" s="292"/>
      <c r="H12" s="205" t="s">
        <v>129</v>
      </c>
      <c r="I12" s="291" t="s">
        <v>202</v>
      </c>
      <c r="J12" s="292"/>
    </row>
    <row r="13" spans="1:10" ht="30" customHeight="1">
      <c r="A13" s="293" t="s">
        <v>133</v>
      </c>
      <c r="B13" s="178" t="s">
        <v>134</v>
      </c>
      <c r="C13" s="146">
        <v>242.2</v>
      </c>
      <c r="D13" s="179" t="s">
        <v>135</v>
      </c>
      <c r="E13" s="246" t="s">
        <v>203</v>
      </c>
      <c r="F13" s="146">
        <v>245.5</v>
      </c>
      <c r="G13" s="150" t="s">
        <v>135</v>
      </c>
      <c r="H13" s="246" t="s">
        <v>210</v>
      </c>
      <c r="I13" s="146">
        <v>228.7</v>
      </c>
      <c r="J13" s="180" t="s">
        <v>135</v>
      </c>
    </row>
    <row r="14" spans="1:10" ht="30" customHeight="1" thickBot="1">
      <c r="A14" s="293"/>
      <c r="B14" s="181" t="s">
        <v>136</v>
      </c>
      <c r="C14" s="145">
        <v>10327</v>
      </c>
      <c r="D14" s="149" t="s">
        <v>137</v>
      </c>
      <c r="E14" s="247" t="s">
        <v>204</v>
      </c>
      <c r="F14" s="145">
        <v>10833</v>
      </c>
      <c r="G14" s="149" t="s">
        <v>137</v>
      </c>
      <c r="H14" s="247" t="s">
        <v>211</v>
      </c>
      <c r="I14" s="145">
        <v>10384.7</v>
      </c>
      <c r="J14" s="149" t="s">
        <v>137</v>
      </c>
    </row>
    <row r="15" spans="1:10" ht="30" customHeight="1">
      <c r="A15" s="294" t="s">
        <v>138</v>
      </c>
      <c r="B15" s="182" t="s">
        <v>134</v>
      </c>
      <c r="C15" s="146">
        <v>243.4</v>
      </c>
      <c r="D15" s="150" t="s">
        <v>135</v>
      </c>
      <c r="E15" s="246" t="s">
        <v>205</v>
      </c>
      <c r="F15" s="146">
        <v>254</v>
      </c>
      <c r="G15" s="150" t="s">
        <v>135</v>
      </c>
      <c r="H15" s="246" t="s">
        <v>212</v>
      </c>
      <c r="I15" s="146">
        <v>234.5</v>
      </c>
      <c r="J15" s="150" t="s">
        <v>135</v>
      </c>
    </row>
    <row r="16" spans="1:10" ht="30" customHeight="1" thickBot="1">
      <c r="A16" s="295"/>
      <c r="B16" s="183" t="s">
        <v>136</v>
      </c>
      <c r="C16" s="147">
        <v>10245</v>
      </c>
      <c r="D16" s="151" t="s">
        <v>137</v>
      </c>
      <c r="E16" s="247" t="s">
        <v>206</v>
      </c>
      <c r="F16" s="147">
        <v>11423</v>
      </c>
      <c r="G16" s="151" t="s">
        <v>137</v>
      </c>
      <c r="H16" s="247" t="s">
        <v>213</v>
      </c>
      <c r="I16" s="147">
        <v>10463</v>
      </c>
      <c r="J16" s="151" t="s">
        <v>137</v>
      </c>
    </row>
    <row r="17" spans="1:10" ht="30" customHeight="1">
      <c r="A17" s="296" t="s">
        <v>95</v>
      </c>
      <c r="B17" s="178" t="s">
        <v>134</v>
      </c>
      <c r="C17" s="146">
        <v>490</v>
      </c>
      <c r="D17" s="150" t="s">
        <v>135</v>
      </c>
      <c r="E17" s="246" t="s">
        <v>207</v>
      </c>
      <c r="F17" s="146">
        <v>491.6</v>
      </c>
      <c r="G17" s="150" t="s">
        <v>135</v>
      </c>
      <c r="H17" s="246" t="s">
        <v>214</v>
      </c>
      <c r="I17" s="249">
        <v>468.6</v>
      </c>
      <c r="J17" s="148" t="s">
        <v>135</v>
      </c>
    </row>
    <row r="18" spans="1:10" ht="30" customHeight="1" thickBot="1">
      <c r="A18" s="289"/>
      <c r="B18" s="183" t="s">
        <v>136</v>
      </c>
      <c r="C18" s="147">
        <v>23025</v>
      </c>
      <c r="D18" s="151" t="s">
        <v>137</v>
      </c>
      <c r="E18" s="248" t="s">
        <v>208</v>
      </c>
      <c r="F18" s="147">
        <v>22942</v>
      </c>
      <c r="G18" s="151" t="s">
        <v>137</v>
      </c>
      <c r="H18" s="250" t="s">
        <v>215</v>
      </c>
      <c r="I18" s="147">
        <v>22171</v>
      </c>
      <c r="J18" s="151" t="s">
        <v>137</v>
      </c>
    </row>
    <row r="19" spans="1:10" ht="14.25" customHeight="1">
      <c r="A19" s="285"/>
      <c r="B19" s="286"/>
      <c r="C19" s="286"/>
      <c r="D19" s="286"/>
      <c r="E19" s="286"/>
      <c r="F19" s="286"/>
      <c r="G19" s="286"/>
      <c r="H19" s="286"/>
      <c r="I19" s="286"/>
      <c r="J19" s="286"/>
    </row>
    <row r="20" ht="10.5" customHeight="1"/>
    <row r="21" spans="1:11" s="60" customFormat="1" ht="86.25" customHeight="1">
      <c r="A21" s="287" t="s">
        <v>188</v>
      </c>
      <c r="B21" s="287"/>
      <c r="C21" s="287"/>
      <c r="D21" s="287"/>
      <c r="E21" s="287"/>
      <c r="F21" s="287"/>
      <c r="G21" s="287"/>
      <c r="H21" s="287"/>
      <c r="I21" s="287"/>
      <c r="J21" s="287"/>
      <c r="K21" s="61"/>
    </row>
    <row r="22" spans="1:10" ht="21.75" customHeight="1">
      <c r="A22" s="288" t="s">
        <v>193</v>
      </c>
      <c r="B22" s="288"/>
      <c r="C22" s="288"/>
      <c r="D22" s="288"/>
      <c r="E22" s="288"/>
      <c r="F22" s="288"/>
      <c r="G22" s="288"/>
      <c r="H22" s="288"/>
      <c r="I22" s="288"/>
      <c r="J22" s="288"/>
    </row>
    <row r="23" spans="1:10" ht="14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</row>
  </sheetData>
  <sheetProtection/>
  <mergeCells count="15"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209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7" t="s">
        <v>148</v>
      </c>
      <c r="F6" s="298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4" t="s">
        <v>8</v>
      </c>
      <c r="B8" s="185" t="s">
        <v>90</v>
      </c>
      <c r="C8" s="129">
        <v>7696.59884</v>
      </c>
      <c r="D8" s="153">
        <v>6197.59979</v>
      </c>
      <c r="E8" s="119">
        <v>100.13975148075016</v>
      </c>
      <c r="F8" s="131">
        <v>102.48828970644036</v>
      </c>
      <c r="G8" s="12"/>
      <c r="H8" s="101"/>
    </row>
    <row r="9" spans="1:8" ht="18.75" customHeight="1">
      <c r="A9" s="184" t="s">
        <v>167</v>
      </c>
      <c r="B9" s="185" t="s">
        <v>90</v>
      </c>
      <c r="C9" s="129">
        <v>0.952</v>
      </c>
      <c r="D9" s="153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4" t="s">
        <v>9</v>
      </c>
      <c r="B10" s="185" t="s">
        <v>90</v>
      </c>
      <c r="C10" s="129">
        <v>11.89564</v>
      </c>
      <c r="D10" s="153">
        <v>9.54368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4" t="s">
        <v>10</v>
      </c>
      <c r="B11" s="185" t="s">
        <v>90</v>
      </c>
      <c r="C11" s="154">
        <v>7709.5</v>
      </c>
      <c r="D11" s="153">
        <v>6208.1</v>
      </c>
      <c r="E11" s="120">
        <v>100.13951695258918</v>
      </c>
      <c r="F11" s="131">
        <v>102.47916340165368</v>
      </c>
      <c r="G11" s="12"/>
      <c r="H11" s="101"/>
    </row>
    <row r="12" spans="1:8" ht="18.75" customHeight="1">
      <c r="A12" s="184" t="s">
        <v>11</v>
      </c>
      <c r="B12" s="185" t="s">
        <v>90</v>
      </c>
      <c r="C12" s="129">
        <v>145.16614</v>
      </c>
      <c r="D12" s="153">
        <v>68.023</v>
      </c>
      <c r="E12" s="119">
        <v>100.00020666018949</v>
      </c>
      <c r="F12" s="131">
        <v>86.02095371372471</v>
      </c>
      <c r="G12" s="12"/>
      <c r="H12" s="101"/>
    </row>
    <row r="13" spans="1:8" ht="18.75" customHeight="1">
      <c r="A13" s="184" t="s">
        <v>12</v>
      </c>
      <c r="B13" s="185" t="s">
        <v>168</v>
      </c>
      <c r="C13" s="129">
        <v>366.422</v>
      </c>
      <c r="D13" s="153">
        <v>111.30112</v>
      </c>
      <c r="E13" s="119">
        <v>100</v>
      </c>
      <c r="F13" s="131">
        <v>100</v>
      </c>
      <c r="G13" s="12"/>
      <c r="H13" s="101"/>
    </row>
    <row r="14" spans="1:8" ht="18.75" customHeight="1">
      <c r="A14" s="184" t="s">
        <v>13</v>
      </c>
      <c r="B14" s="185" t="s">
        <v>168</v>
      </c>
      <c r="C14" s="129">
        <v>0</v>
      </c>
      <c r="D14" s="153">
        <v>0</v>
      </c>
      <c r="E14" s="121" t="s">
        <v>14</v>
      </c>
      <c r="F14" s="155" t="s">
        <v>14</v>
      </c>
      <c r="G14" s="12"/>
      <c r="H14" s="101"/>
    </row>
    <row r="15" spans="1:8" ht="18.75" customHeight="1">
      <c r="A15" s="186" t="s">
        <v>15</v>
      </c>
      <c r="B15" s="187" t="s">
        <v>90</v>
      </c>
      <c r="C15" s="134">
        <v>54.37531</v>
      </c>
      <c r="D15" s="156">
        <v>45.39673</v>
      </c>
      <c r="E15" s="122">
        <v>100</v>
      </c>
      <c r="F15" s="137">
        <v>99.97238479707697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8" t="s">
        <v>17</v>
      </c>
      <c r="B21" s="189" t="s">
        <v>18</v>
      </c>
      <c r="C21" s="119">
        <v>2323.942</v>
      </c>
      <c r="D21" s="129">
        <v>97.71462329105515</v>
      </c>
      <c r="E21" s="130">
        <v>105.43101697332024</v>
      </c>
      <c r="F21" s="119">
        <v>2345.426051</v>
      </c>
      <c r="G21" s="129">
        <v>95.62866010385697</v>
      </c>
      <c r="H21" s="131">
        <v>104.06694513087555</v>
      </c>
      <c r="I21" s="1"/>
    </row>
    <row r="22" spans="1:9" ht="18.75" customHeight="1">
      <c r="A22" s="190" t="s">
        <v>19</v>
      </c>
      <c r="B22" s="189" t="s">
        <v>20</v>
      </c>
      <c r="C22" s="132">
        <v>1012371.692</v>
      </c>
      <c r="D22" s="129">
        <v>95.08224163896043</v>
      </c>
      <c r="E22" s="130">
        <v>99.46964102650809</v>
      </c>
      <c r="F22" s="119">
        <v>1004412.052</v>
      </c>
      <c r="G22" s="129">
        <v>89.54800801049922</v>
      </c>
      <c r="H22" s="131">
        <v>98.15330831577157</v>
      </c>
      <c r="I22" s="1"/>
    </row>
    <row r="23" spans="1:9" ht="18.75" customHeight="1">
      <c r="A23" s="188" t="s">
        <v>21</v>
      </c>
      <c r="B23" s="189" t="s">
        <v>18</v>
      </c>
      <c r="C23" s="132">
        <v>34.892</v>
      </c>
      <c r="D23" s="129">
        <v>124.42764424791383</v>
      </c>
      <c r="E23" s="130">
        <v>118.71661392943417</v>
      </c>
      <c r="F23" s="119">
        <v>33.637</v>
      </c>
      <c r="G23" s="129">
        <v>90.52668407029631</v>
      </c>
      <c r="H23" s="131">
        <v>85.38609940600091</v>
      </c>
      <c r="I23" s="1"/>
    </row>
    <row r="24" spans="1:9" ht="18.75" customHeight="1">
      <c r="A24" s="190" t="s">
        <v>19</v>
      </c>
      <c r="B24" s="189" t="s">
        <v>20</v>
      </c>
      <c r="C24" s="132">
        <v>8961.923</v>
      </c>
      <c r="D24" s="129">
        <v>122.06285269412274</v>
      </c>
      <c r="E24" s="130">
        <v>123.02850683677566</v>
      </c>
      <c r="F24" s="119">
        <v>8919.362</v>
      </c>
      <c r="G24" s="129">
        <v>93.95467942519218</v>
      </c>
      <c r="H24" s="131">
        <v>89.8161175474982</v>
      </c>
      <c r="I24" s="1"/>
    </row>
    <row r="25" spans="1:9" ht="18.75" customHeight="1">
      <c r="A25" s="188" t="s">
        <v>22</v>
      </c>
      <c r="B25" s="189" t="s">
        <v>18</v>
      </c>
      <c r="C25" s="132">
        <v>46.394</v>
      </c>
      <c r="D25" s="129">
        <v>148.33264059852286</v>
      </c>
      <c r="E25" s="130">
        <v>124.14771206850415</v>
      </c>
      <c r="F25" s="119">
        <v>37.683</v>
      </c>
      <c r="G25" s="129">
        <v>108.56212727953674</v>
      </c>
      <c r="H25" s="131">
        <v>109.44497691034243</v>
      </c>
      <c r="I25" s="1"/>
    </row>
    <row r="26" spans="1:9" ht="18.75" customHeight="1">
      <c r="A26" s="188" t="s">
        <v>19</v>
      </c>
      <c r="B26" s="189" t="s">
        <v>20</v>
      </c>
      <c r="C26" s="132">
        <v>2039.374</v>
      </c>
      <c r="D26" s="129">
        <v>161.67774710595205</v>
      </c>
      <c r="E26" s="130">
        <v>127.10513949084998</v>
      </c>
      <c r="F26" s="119">
        <v>1446.203</v>
      </c>
      <c r="G26" s="129">
        <v>102.79629217628157</v>
      </c>
      <c r="H26" s="131">
        <v>97.98906687662021</v>
      </c>
      <c r="I26" s="1"/>
    </row>
    <row r="27" spans="1:9" ht="18.75" customHeight="1">
      <c r="A27" s="191" t="s">
        <v>23</v>
      </c>
      <c r="B27" s="189" t="s">
        <v>18</v>
      </c>
      <c r="C27" s="132">
        <v>17.031</v>
      </c>
      <c r="D27" s="129">
        <v>98.56473175530991</v>
      </c>
      <c r="E27" s="130">
        <v>105.65791922575842</v>
      </c>
      <c r="F27" s="119">
        <v>17.076</v>
      </c>
      <c r="G27" s="129">
        <v>96.7862608399932</v>
      </c>
      <c r="H27" s="131">
        <v>97.5659924580048</v>
      </c>
      <c r="I27" s="1"/>
    </row>
    <row r="28" spans="1:9" ht="18.75" customHeight="1">
      <c r="A28" s="188" t="s">
        <v>19</v>
      </c>
      <c r="B28" s="206" t="s">
        <v>20</v>
      </c>
      <c r="C28" s="207">
        <v>9320.907</v>
      </c>
      <c r="D28" s="208">
        <v>93.30719184294203</v>
      </c>
      <c r="E28" s="209">
        <v>78.9071492063492</v>
      </c>
      <c r="F28" s="210">
        <v>9698.023</v>
      </c>
      <c r="G28" s="208">
        <v>98.88689794535375</v>
      </c>
      <c r="H28" s="211">
        <v>83.42265534766081</v>
      </c>
      <c r="I28" s="1"/>
    </row>
    <row r="29" spans="1:9" ht="18.75" customHeight="1">
      <c r="A29" s="212" t="s">
        <v>24</v>
      </c>
      <c r="B29" s="213" t="s">
        <v>18</v>
      </c>
      <c r="C29" s="214">
        <v>2422.259</v>
      </c>
      <c r="D29" s="215">
        <v>98.67065489208696</v>
      </c>
      <c r="E29" s="216">
        <v>105.90916509958703</v>
      </c>
      <c r="F29" s="217">
        <v>2433.822051</v>
      </c>
      <c r="G29" s="215">
        <v>95.73871772360376</v>
      </c>
      <c r="H29" s="218">
        <v>103.78357823329523</v>
      </c>
      <c r="I29" s="1"/>
    </row>
    <row r="30" spans="1:9" ht="18.75" customHeight="1">
      <c r="A30" s="192" t="s">
        <v>25</v>
      </c>
      <c r="B30" s="193" t="s">
        <v>20</v>
      </c>
      <c r="C30" s="133">
        <v>1032693.896</v>
      </c>
      <c r="D30" s="134">
        <v>95.32627141088295</v>
      </c>
      <c r="E30" s="135">
        <v>99.44369805325219</v>
      </c>
      <c r="F30" s="136">
        <v>1024475.64</v>
      </c>
      <c r="G30" s="134">
        <v>89.68111952437668</v>
      </c>
      <c r="H30" s="137">
        <v>97.91028741167855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4732.475949</v>
      </c>
      <c r="D34" s="129">
        <v>99.54808094725239</v>
      </c>
      <c r="E34" s="129">
        <v>104.80260410582216</v>
      </c>
      <c r="F34" s="138">
        <v>49.2215208757322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2262286.599</v>
      </c>
      <c r="D35" s="129">
        <v>100.35308276681971</v>
      </c>
      <c r="E35" s="129">
        <v>103.85916227984325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87.503</v>
      </c>
      <c r="D36" s="129">
        <v>101.45510620536129</v>
      </c>
      <c r="E36" s="129">
        <v>98.02500392086573</v>
      </c>
      <c r="F36" s="138">
        <v>39.44092408101248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21572.579</v>
      </c>
      <c r="D37" s="129">
        <v>100.19768213849147</v>
      </c>
      <c r="E37" s="129">
        <v>100.50721890543532</v>
      </c>
      <c r="F37" s="140" t="s">
        <v>14</v>
      </c>
      <c r="G37" s="299" t="s">
        <v>150</v>
      </c>
      <c r="H37" s="300"/>
      <c r="I37" s="1"/>
    </row>
    <row r="38" spans="1:9" ht="18.75" customHeight="1">
      <c r="A38" s="51" t="s">
        <v>22</v>
      </c>
      <c r="B38" s="52" t="s">
        <v>18</v>
      </c>
      <c r="C38" s="139">
        <v>59.444</v>
      </c>
      <c r="D38" s="129">
        <v>117.17028364181105</v>
      </c>
      <c r="E38" s="129">
        <v>101.92554997342296</v>
      </c>
      <c r="F38" s="138">
        <v>76.31084527623733</v>
      </c>
      <c r="G38" s="299"/>
      <c r="H38" s="300"/>
      <c r="I38" s="1"/>
    </row>
    <row r="39" spans="1:9" ht="18.75" customHeight="1">
      <c r="A39" s="51" t="s">
        <v>19</v>
      </c>
      <c r="B39" s="52" t="s">
        <v>20</v>
      </c>
      <c r="C39" s="139">
        <v>2627.474</v>
      </c>
      <c r="D39" s="139">
        <v>129.15843903292676</v>
      </c>
      <c r="E39" s="139">
        <v>111.8196806287669</v>
      </c>
      <c r="F39" s="140" t="s">
        <v>14</v>
      </c>
      <c r="G39" s="299"/>
      <c r="H39" s="300"/>
      <c r="I39" s="1"/>
    </row>
    <row r="40" spans="1:9" ht="18.75" customHeight="1">
      <c r="A40" s="54" t="s">
        <v>23</v>
      </c>
      <c r="B40" s="52" t="s">
        <v>18</v>
      </c>
      <c r="C40" s="139">
        <v>24.896</v>
      </c>
      <c r="D40" s="129">
        <v>99.81957419510043</v>
      </c>
      <c r="E40" s="129">
        <v>108.77790885655611</v>
      </c>
      <c r="F40" s="138">
        <v>68.4371049621767</v>
      </c>
      <c r="G40" s="299"/>
      <c r="H40" s="300"/>
      <c r="I40" s="1"/>
    </row>
    <row r="41" spans="1:9" ht="18.75" customHeight="1">
      <c r="A41" s="51" t="s">
        <v>19</v>
      </c>
      <c r="B41" s="6" t="s">
        <v>20</v>
      </c>
      <c r="C41" s="219">
        <v>16020.116</v>
      </c>
      <c r="D41" s="208">
        <v>97.70012402093231</v>
      </c>
      <c r="E41" s="208">
        <v>106.05167380038849</v>
      </c>
      <c r="F41" s="220" t="s">
        <v>14</v>
      </c>
      <c r="G41" s="299"/>
      <c r="H41" s="300"/>
      <c r="I41" s="1"/>
    </row>
    <row r="42" spans="1:9" ht="18.75" customHeight="1">
      <c r="A42" s="221" t="s">
        <v>24</v>
      </c>
      <c r="B42" s="222" t="s">
        <v>18</v>
      </c>
      <c r="C42" s="223">
        <v>4904.318949</v>
      </c>
      <c r="D42" s="215">
        <v>99.76478176245891</v>
      </c>
      <c r="E42" s="215">
        <v>104.65710537801985</v>
      </c>
      <c r="F42" s="224">
        <v>49.449915294192614</v>
      </c>
      <c r="G42" s="299"/>
      <c r="H42" s="300"/>
      <c r="I42" s="1"/>
    </row>
    <row r="43" spans="1:9" ht="18.75" customHeight="1">
      <c r="A43" s="55" t="s">
        <v>25</v>
      </c>
      <c r="B43" s="10" t="s">
        <v>20</v>
      </c>
      <c r="C43" s="141">
        <v>2302506.768</v>
      </c>
      <c r="D43" s="141">
        <v>100.35820499283396</v>
      </c>
      <c r="E43" s="141">
        <v>103.8500875437202</v>
      </c>
      <c r="F43" s="142" t="s">
        <v>14</v>
      </c>
      <c r="G43" s="299"/>
      <c r="H43" s="300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平成30年4月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9">
        <v>17.9</v>
      </c>
      <c r="D5" s="160">
        <v>104.94840525328331</v>
      </c>
      <c r="E5" s="160">
        <v>95.26850816967375</v>
      </c>
      <c r="F5" s="161">
        <v>4644.973</v>
      </c>
      <c r="G5" s="159">
        <v>234.138</v>
      </c>
      <c r="H5" s="160">
        <v>98.3285597896841</v>
      </c>
      <c r="I5" s="160">
        <v>94.84992971468618</v>
      </c>
      <c r="J5" s="162">
        <v>40784.747</v>
      </c>
    </row>
    <row r="6" spans="1:10" ht="18.75" customHeight="1">
      <c r="A6" s="30">
        <v>2</v>
      </c>
      <c r="B6" s="31" t="s">
        <v>39</v>
      </c>
      <c r="C6" s="159">
        <v>13.795</v>
      </c>
      <c r="D6" s="160">
        <v>124.55981941309255</v>
      </c>
      <c r="E6" s="160">
        <v>224.93070275558455</v>
      </c>
      <c r="F6" s="161">
        <v>763.286</v>
      </c>
      <c r="G6" s="159">
        <v>27.167</v>
      </c>
      <c r="H6" s="160">
        <v>99.46181445412608</v>
      </c>
      <c r="I6" s="160">
        <v>79.59392945036915</v>
      </c>
      <c r="J6" s="162">
        <v>2180.616</v>
      </c>
    </row>
    <row r="7" spans="1:10" ht="18.75" customHeight="1">
      <c r="A7" s="30">
        <v>3</v>
      </c>
      <c r="B7" s="31" t="s">
        <v>40</v>
      </c>
      <c r="C7" s="159">
        <v>6.558</v>
      </c>
      <c r="D7" s="160">
        <v>119.34485896269335</v>
      </c>
      <c r="E7" s="160">
        <v>44.868637110016415</v>
      </c>
      <c r="F7" s="161">
        <v>255.539</v>
      </c>
      <c r="G7" s="159">
        <v>13.263</v>
      </c>
      <c r="H7" s="160">
        <v>82.47108568585998</v>
      </c>
      <c r="I7" s="160">
        <v>96.40209332751853</v>
      </c>
      <c r="J7" s="162">
        <v>645.516</v>
      </c>
    </row>
    <row r="8" spans="1:10" ht="18.75" customHeight="1">
      <c r="A8" s="30">
        <v>4</v>
      </c>
      <c r="B8" s="31" t="s">
        <v>41</v>
      </c>
      <c r="C8" s="159">
        <v>18.961</v>
      </c>
      <c r="D8" s="160">
        <v>106.54641492470218</v>
      </c>
      <c r="E8" s="160">
        <v>112.89669544507295</v>
      </c>
      <c r="F8" s="161">
        <v>2917.698</v>
      </c>
      <c r="G8" s="159">
        <v>68.724</v>
      </c>
      <c r="H8" s="160">
        <v>103.3055242390079</v>
      </c>
      <c r="I8" s="160">
        <v>98.47114957516013</v>
      </c>
      <c r="J8" s="163">
        <v>11692.475</v>
      </c>
    </row>
    <row r="9" spans="1:10" ht="18.75" customHeight="1">
      <c r="A9" s="30">
        <v>5</v>
      </c>
      <c r="B9" s="31" t="s">
        <v>42</v>
      </c>
      <c r="C9" s="159">
        <v>1.611</v>
      </c>
      <c r="D9" s="160">
        <v>86.84636118598382</v>
      </c>
      <c r="E9" s="160">
        <v>105.57011795543904</v>
      </c>
      <c r="F9" s="161">
        <v>921.28</v>
      </c>
      <c r="G9" s="159">
        <v>5.57</v>
      </c>
      <c r="H9" s="160">
        <v>97.99437016185784</v>
      </c>
      <c r="I9" s="160">
        <v>141.298833079655</v>
      </c>
      <c r="J9" s="162">
        <v>4218.075</v>
      </c>
    </row>
    <row r="10" spans="1:10" ht="18.75" customHeight="1">
      <c r="A10" s="30">
        <v>6</v>
      </c>
      <c r="B10" s="31" t="s">
        <v>43</v>
      </c>
      <c r="C10" s="159">
        <v>0.472</v>
      </c>
      <c r="D10" s="160">
        <v>98.9517819706499</v>
      </c>
      <c r="E10" s="160">
        <v>109.76744186046513</v>
      </c>
      <c r="F10" s="164">
        <v>32.356</v>
      </c>
      <c r="G10" s="165">
        <v>2</v>
      </c>
      <c r="H10" s="166">
        <v>105.82010582010581</v>
      </c>
      <c r="I10" s="166">
        <v>193.42359767891685</v>
      </c>
      <c r="J10" s="163">
        <v>373.295</v>
      </c>
    </row>
    <row r="11" spans="1:10" ht="18.75" customHeight="1">
      <c r="A11" s="30">
        <v>7</v>
      </c>
      <c r="B11" s="31" t="s">
        <v>44</v>
      </c>
      <c r="C11" s="159">
        <v>25.007</v>
      </c>
      <c r="D11" s="160">
        <v>163.69051515349872</v>
      </c>
      <c r="E11" s="160">
        <v>130.28550588725642</v>
      </c>
      <c r="F11" s="161">
        <v>1756.742</v>
      </c>
      <c r="G11" s="159">
        <v>37.058</v>
      </c>
      <c r="H11" s="160">
        <v>122.94472828611241</v>
      </c>
      <c r="I11" s="160">
        <v>105.1111867483549</v>
      </c>
      <c r="J11" s="162">
        <v>3754.966</v>
      </c>
    </row>
    <row r="12" spans="1:10" ht="18.75" customHeight="1">
      <c r="A12" s="30">
        <v>8</v>
      </c>
      <c r="B12" s="31" t="s">
        <v>45</v>
      </c>
      <c r="C12" s="159">
        <v>4.307</v>
      </c>
      <c r="D12" s="160">
        <v>114.0625</v>
      </c>
      <c r="E12" s="160">
        <v>49.98259254961123</v>
      </c>
      <c r="F12" s="161">
        <v>788.244</v>
      </c>
      <c r="G12" s="159">
        <v>12.763</v>
      </c>
      <c r="H12" s="160">
        <v>100.30650738761395</v>
      </c>
      <c r="I12" s="160">
        <v>65.48486403283735</v>
      </c>
      <c r="J12" s="162">
        <v>4487.503</v>
      </c>
    </row>
    <row r="13" spans="1:10" ht="18.75" customHeight="1">
      <c r="A13" s="30">
        <v>9</v>
      </c>
      <c r="B13" s="31" t="s">
        <v>46</v>
      </c>
      <c r="C13" s="159">
        <v>60.179</v>
      </c>
      <c r="D13" s="160">
        <v>66.22537691207219</v>
      </c>
      <c r="E13" s="160">
        <v>95.18529649020135</v>
      </c>
      <c r="F13" s="161">
        <v>18281.853</v>
      </c>
      <c r="G13" s="159">
        <v>150.577</v>
      </c>
      <c r="H13" s="160">
        <v>101.96236431720149</v>
      </c>
      <c r="I13" s="160">
        <v>107.82070101321113</v>
      </c>
      <c r="J13" s="162">
        <v>68487.421</v>
      </c>
    </row>
    <row r="14" spans="1:10" ht="18.75" customHeight="1">
      <c r="A14" s="30">
        <v>10</v>
      </c>
      <c r="B14" s="31" t="s">
        <v>47</v>
      </c>
      <c r="C14" s="159">
        <v>0.743</v>
      </c>
      <c r="D14" s="160">
        <v>56.20272314674736</v>
      </c>
      <c r="E14" s="160">
        <v>74.74849094567404</v>
      </c>
      <c r="F14" s="161">
        <v>214.555</v>
      </c>
      <c r="G14" s="159">
        <v>5.584</v>
      </c>
      <c r="H14" s="160">
        <v>90.0499919367844</v>
      </c>
      <c r="I14" s="160">
        <v>343.2083589428396</v>
      </c>
      <c r="J14" s="162">
        <v>1596.402</v>
      </c>
    </row>
    <row r="15" spans="1:10" ht="18.75" customHeight="1">
      <c r="A15" s="30">
        <v>11</v>
      </c>
      <c r="B15" s="31" t="s">
        <v>48</v>
      </c>
      <c r="C15" s="159">
        <v>3.291</v>
      </c>
      <c r="D15" s="160">
        <v>99.12650602409639</v>
      </c>
      <c r="E15" s="160">
        <v>91.39128019994446</v>
      </c>
      <c r="F15" s="161">
        <v>329.902</v>
      </c>
      <c r="G15" s="159">
        <v>13.223</v>
      </c>
      <c r="H15" s="160">
        <v>105.79246339707176</v>
      </c>
      <c r="I15" s="160">
        <v>103.40162652486707</v>
      </c>
      <c r="J15" s="162">
        <v>1735.641</v>
      </c>
    </row>
    <row r="16" spans="1:10" ht="18.75" customHeight="1">
      <c r="A16" s="30">
        <v>12</v>
      </c>
      <c r="B16" s="32" t="s">
        <v>49</v>
      </c>
      <c r="C16" s="159">
        <v>31.664</v>
      </c>
      <c r="D16" s="160">
        <v>88.30632791365703</v>
      </c>
      <c r="E16" s="160">
        <v>187.34986095497308</v>
      </c>
      <c r="F16" s="161">
        <v>5923.356</v>
      </c>
      <c r="G16" s="159">
        <v>94.872</v>
      </c>
      <c r="H16" s="160">
        <v>99.02097902097901</v>
      </c>
      <c r="I16" s="160">
        <v>95.70269943106162</v>
      </c>
      <c r="J16" s="162">
        <v>18444.98</v>
      </c>
    </row>
    <row r="17" spans="1:10" ht="18.75" customHeight="1">
      <c r="A17" s="30">
        <v>13</v>
      </c>
      <c r="B17" s="32" t="s">
        <v>50</v>
      </c>
      <c r="C17" s="159">
        <v>16.38</v>
      </c>
      <c r="D17" s="160">
        <v>98.74012900114533</v>
      </c>
      <c r="E17" s="160">
        <v>102.01793721973094</v>
      </c>
      <c r="F17" s="161">
        <v>1631.525</v>
      </c>
      <c r="G17" s="159">
        <v>12.467</v>
      </c>
      <c r="H17" s="160">
        <v>103.99566232899566</v>
      </c>
      <c r="I17" s="160">
        <v>86.48029966703663</v>
      </c>
      <c r="J17" s="162">
        <v>1389.042</v>
      </c>
    </row>
    <row r="18" spans="1:10" ht="18.75" customHeight="1">
      <c r="A18" s="30">
        <v>14</v>
      </c>
      <c r="B18" s="32" t="s">
        <v>51</v>
      </c>
      <c r="C18" s="159">
        <v>65.366</v>
      </c>
      <c r="D18" s="160">
        <v>112.47698528779144</v>
      </c>
      <c r="E18" s="160">
        <v>111.93574902390576</v>
      </c>
      <c r="F18" s="161">
        <v>67092.935</v>
      </c>
      <c r="G18" s="159">
        <v>143.648</v>
      </c>
      <c r="H18" s="160">
        <v>102.42354669195501</v>
      </c>
      <c r="I18" s="160">
        <v>101.96189773146702</v>
      </c>
      <c r="J18" s="162">
        <v>95592.91</v>
      </c>
    </row>
    <row r="19" spans="1:10" ht="18.75" customHeight="1">
      <c r="A19" s="30">
        <v>15</v>
      </c>
      <c r="B19" s="32" t="s">
        <v>52</v>
      </c>
      <c r="C19" s="159">
        <v>43.17</v>
      </c>
      <c r="D19" s="160">
        <v>83.389673356642</v>
      </c>
      <c r="E19" s="160">
        <v>112.63306199123357</v>
      </c>
      <c r="F19" s="161">
        <v>35501.659</v>
      </c>
      <c r="G19" s="159">
        <v>60.09475</v>
      </c>
      <c r="H19" s="160">
        <v>90.69262925960581</v>
      </c>
      <c r="I19" s="160">
        <v>97.63248960228749</v>
      </c>
      <c r="J19" s="162">
        <v>41805.815</v>
      </c>
    </row>
    <row r="20" spans="1:10" ht="18.75" customHeight="1">
      <c r="A20" s="30">
        <v>16</v>
      </c>
      <c r="B20" s="32" t="s">
        <v>53</v>
      </c>
      <c r="C20" s="159">
        <v>165.266</v>
      </c>
      <c r="D20" s="160">
        <v>89.07441642367829</v>
      </c>
      <c r="E20" s="160">
        <v>96.60271922748687</v>
      </c>
      <c r="F20" s="161">
        <v>89182.734</v>
      </c>
      <c r="G20" s="159">
        <v>365.33299900000003</v>
      </c>
      <c r="H20" s="160">
        <v>101.18317929657317</v>
      </c>
      <c r="I20" s="160">
        <v>99.90133248628594</v>
      </c>
      <c r="J20" s="162">
        <v>194382.018</v>
      </c>
    </row>
    <row r="21" spans="1:10" ht="18.75" customHeight="1">
      <c r="A21" s="30">
        <v>17</v>
      </c>
      <c r="B21" s="32" t="s">
        <v>54</v>
      </c>
      <c r="C21" s="159">
        <v>169.728</v>
      </c>
      <c r="D21" s="160">
        <v>92.34284719426338</v>
      </c>
      <c r="E21" s="160">
        <v>109.81650663837056</v>
      </c>
      <c r="F21" s="161">
        <v>116678.253</v>
      </c>
      <c r="G21" s="159">
        <v>202.263</v>
      </c>
      <c r="H21" s="160">
        <v>94.05131686630459</v>
      </c>
      <c r="I21" s="160">
        <v>102.1231154510295</v>
      </c>
      <c r="J21" s="162">
        <v>168888.182</v>
      </c>
    </row>
    <row r="22" spans="1:10" ht="18.75" customHeight="1">
      <c r="A22" s="30">
        <v>18</v>
      </c>
      <c r="B22" s="32" t="s">
        <v>151</v>
      </c>
      <c r="C22" s="159">
        <v>4.975</v>
      </c>
      <c r="D22" s="160">
        <v>89.49451340169095</v>
      </c>
      <c r="E22" s="160">
        <v>95.65468179196309</v>
      </c>
      <c r="F22" s="161">
        <v>48875.691</v>
      </c>
      <c r="G22" s="159">
        <v>18.845</v>
      </c>
      <c r="H22" s="160">
        <v>108.44794843758991</v>
      </c>
      <c r="I22" s="160">
        <v>108.18025258323767</v>
      </c>
      <c r="J22" s="162">
        <v>150535.203</v>
      </c>
    </row>
    <row r="23" spans="1:10" ht="18.75" customHeight="1">
      <c r="A23" s="30">
        <v>19</v>
      </c>
      <c r="B23" s="32" t="s">
        <v>55</v>
      </c>
      <c r="C23" s="159">
        <v>6.562</v>
      </c>
      <c r="D23" s="160">
        <v>122.17464159374418</v>
      </c>
      <c r="E23" s="160">
        <v>242.4981522542498</v>
      </c>
      <c r="F23" s="161">
        <v>158.925</v>
      </c>
      <c r="G23" s="159">
        <v>18.018</v>
      </c>
      <c r="H23" s="160">
        <v>119.001386962552</v>
      </c>
      <c r="I23" s="160">
        <v>174.4577846630519</v>
      </c>
      <c r="J23" s="162">
        <v>658.852</v>
      </c>
    </row>
    <row r="24" spans="1:10" ht="18.75" customHeight="1">
      <c r="A24" s="30">
        <v>20</v>
      </c>
      <c r="B24" s="32" t="s">
        <v>56</v>
      </c>
      <c r="C24" s="159">
        <v>0.96</v>
      </c>
      <c r="D24" s="160">
        <v>90.31044214487301</v>
      </c>
      <c r="E24" s="160">
        <v>84.65608465608466</v>
      </c>
      <c r="F24" s="161">
        <v>369.911</v>
      </c>
      <c r="G24" s="159">
        <v>1.619</v>
      </c>
      <c r="H24" s="160">
        <v>87.75067750677506</v>
      </c>
      <c r="I24" s="160">
        <v>85.7067231339333</v>
      </c>
      <c r="J24" s="162">
        <v>1000.809</v>
      </c>
    </row>
    <row r="25" spans="1:10" ht="18.75" customHeight="1">
      <c r="A25" s="30">
        <v>21</v>
      </c>
      <c r="B25" s="32" t="s">
        <v>57</v>
      </c>
      <c r="C25" s="159">
        <v>29.705</v>
      </c>
      <c r="D25" s="160">
        <v>91.17556783302639</v>
      </c>
      <c r="E25" s="160">
        <v>98.77302653454811</v>
      </c>
      <c r="F25" s="161">
        <v>34113.739</v>
      </c>
      <c r="G25" s="159">
        <v>46.681</v>
      </c>
      <c r="H25" s="160">
        <v>94.4997773189198</v>
      </c>
      <c r="I25" s="160">
        <v>114.59397093479969</v>
      </c>
      <c r="J25" s="162">
        <v>60839.739</v>
      </c>
    </row>
    <row r="26" spans="1:10" ht="18.75" customHeight="1">
      <c r="A26" s="30">
        <v>22</v>
      </c>
      <c r="B26" s="32" t="s">
        <v>58</v>
      </c>
      <c r="C26" s="159">
        <v>10.649</v>
      </c>
      <c r="D26" s="160">
        <v>53.223710515793684</v>
      </c>
      <c r="E26" s="160">
        <v>87.3799950767211</v>
      </c>
      <c r="F26" s="161">
        <v>1076.595</v>
      </c>
      <c r="G26" s="159">
        <v>58.821</v>
      </c>
      <c r="H26" s="160">
        <v>84.3263468761648</v>
      </c>
      <c r="I26" s="160">
        <v>90.06706682182887</v>
      </c>
      <c r="J26" s="162">
        <v>4217.461</v>
      </c>
    </row>
    <row r="27" spans="1:10" ht="18.75" customHeight="1">
      <c r="A27" s="30">
        <v>23</v>
      </c>
      <c r="B27" s="32" t="s">
        <v>59</v>
      </c>
      <c r="C27" s="159">
        <v>8.782</v>
      </c>
      <c r="D27" s="160">
        <v>102.19946468055394</v>
      </c>
      <c r="E27" s="160">
        <v>68.51837403448545</v>
      </c>
      <c r="F27" s="161">
        <v>2311.582</v>
      </c>
      <c r="G27" s="159">
        <v>54.328</v>
      </c>
      <c r="H27" s="160">
        <v>100.54224114000185</v>
      </c>
      <c r="I27" s="160">
        <v>121.92921426487419</v>
      </c>
      <c r="J27" s="162">
        <v>9359.404</v>
      </c>
    </row>
    <row r="28" spans="1:10" ht="18.75" customHeight="1">
      <c r="A28" s="30">
        <v>24</v>
      </c>
      <c r="B28" s="32" t="s">
        <v>60</v>
      </c>
      <c r="C28" s="159">
        <v>181.1</v>
      </c>
      <c r="D28" s="160">
        <v>95.79425657626778</v>
      </c>
      <c r="E28" s="160">
        <v>108.8544139833743</v>
      </c>
      <c r="F28" s="161">
        <v>52148.664</v>
      </c>
      <c r="G28" s="159">
        <v>311.889</v>
      </c>
      <c r="H28" s="160">
        <v>98.42992577257121</v>
      </c>
      <c r="I28" s="160">
        <v>109.87113728916258</v>
      </c>
      <c r="J28" s="162">
        <v>102341.221</v>
      </c>
    </row>
    <row r="29" spans="1:10" ht="18.75" customHeight="1">
      <c r="A29" s="30">
        <v>25</v>
      </c>
      <c r="B29" s="32" t="s">
        <v>152</v>
      </c>
      <c r="C29" s="159">
        <v>193.723</v>
      </c>
      <c r="D29" s="160">
        <v>97.26905735029774</v>
      </c>
      <c r="E29" s="160">
        <v>121.82840396697125</v>
      </c>
      <c r="F29" s="161">
        <v>131993.625</v>
      </c>
      <c r="G29" s="159">
        <v>378.719</v>
      </c>
      <c r="H29" s="160">
        <v>101.06827570746913</v>
      </c>
      <c r="I29" s="160">
        <v>113.42152235373042</v>
      </c>
      <c r="J29" s="162">
        <v>366382.443</v>
      </c>
    </row>
    <row r="30" spans="1:10" ht="18.75" customHeight="1">
      <c r="A30" s="30">
        <v>26</v>
      </c>
      <c r="B30" s="32" t="s">
        <v>61</v>
      </c>
      <c r="C30" s="159">
        <v>89.858</v>
      </c>
      <c r="D30" s="160">
        <v>87.25094185730377</v>
      </c>
      <c r="E30" s="160">
        <v>99.4103395249527</v>
      </c>
      <c r="F30" s="161">
        <v>16488.467</v>
      </c>
      <c r="G30" s="159">
        <v>197.211</v>
      </c>
      <c r="H30" s="160">
        <v>99.19521555648329</v>
      </c>
      <c r="I30" s="160">
        <v>111.93277597098536</v>
      </c>
      <c r="J30" s="162">
        <v>39368.43</v>
      </c>
    </row>
    <row r="31" spans="1:10" ht="18.75" customHeight="1">
      <c r="A31" s="30">
        <v>27</v>
      </c>
      <c r="B31" s="32" t="s">
        <v>62</v>
      </c>
      <c r="C31" s="159">
        <v>25.642</v>
      </c>
      <c r="D31" s="160">
        <v>101.10800047316746</v>
      </c>
      <c r="E31" s="160">
        <v>93.42028563101137</v>
      </c>
      <c r="F31" s="161">
        <v>5260.876</v>
      </c>
      <c r="G31" s="159">
        <v>57.451</v>
      </c>
      <c r="H31" s="160">
        <v>100.95594566573531</v>
      </c>
      <c r="I31" s="160">
        <v>97.10629954532394</v>
      </c>
      <c r="J31" s="162">
        <v>11589.9</v>
      </c>
    </row>
    <row r="32" spans="1:10" ht="18.75" customHeight="1">
      <c r="A32" s="30">
        <v>28</v>
      </c>
      <c r="B32" s="32" t="s">
        <v>63</v>
      </c>
      <c r="C32" s="159">
        <v>1.308</v>
      </c>
      <c r="D32" s="160">
        <v>95.26584122359796</v>
      </c>
      <c r="E32" s="160">
        <v>84.60543337645537</v>
      </c>
      <c r="F32" s="161">
        <v>745.419</v>
      </c>
      <c r="G32" s="159">
        <v>6.702</v>
      </c>
      <c r="H32" s="160">
        <v>94.71452798191068</v>
      </c>
      <c r="I32" s="160">
        <v>84.21713998492083</v>
      </c>
      <c r="J32" s="162">
        <v>3591.257</v>
      </c>
    </row>
    <row r="33" spans="1:10" ht="18.75" customHeight="1">
      <c r="A33" s="30">
        <v>29</v>
      </c>
      <c r="B33" s="32" t="s">
        <v>64</v>
      </c>
      <c r="C33" s="159">
        <v>16.768</v>
      </c>
      <c r="D33" s="160">
        <v>109.30187080372858</v>
      </c>
      <c r="E33" s="160">
        <v>82.15983144691069</v>
      </c>
      <c r="F33" s="161">
        <v>11166.55</v>
      </c>
      <c r="G33" s="159">
        <v>47.91</v>
      </c>
      <c r="H33" s="160">
        <v>102.91274648794948</v>
      </c>
      <c r="I33" s="160">
        <v>101.40540998179739</v>
      </c>
      <c r="J33" s="162">
        <v>34266.705</v>
      </c>
    </row>
    <row r="34" spans="1:10" ht="18.75" customHeight="1">
      <c r="A34" s="30">
        <v>30</v>
      </c>
      <c r="B34" s="32" t="s">
        <v>65</v>
      </c>
      <c r="C34" s="159">
        <v>2.512</v>
      </c>
      <c r="D34" s="160">
        <v>106.71197960917587</v>
      </c>
      <c r="E34" s="160">
        <v>106.75733106672334</v>
      </c>
      <c r="F34" s="161">
        <v>1429.587</v>
      </c>
      <c r="G34" s="159">
        <v>9.96</v>
      </c>
      <c r="H34" s="160">
        <v>99.34171154997009</v>
      </c>
      <c r="I34" s="160">
        <v>99.69969969969969</v>
      </c>
      <c r="J34" s="162">
        <v>5892.451</v>
      </c>
    </row>
    <row r="35" spans="1:10" ht="18.75" customHeight="1">
      <c r="A35" s="30">
        <v>31</v>
      </c>
      <c r="B35" s="32" t="s">
        <v>66</v>
      </c>
      <c r="C35" s="159">
        <v>8.429</v>
      </c>
      <c r="D35" s="160">
        <v>92.52469813391878</v>
      </c>
      <c r="E35" s="160">
        <v>107.23918575063614</v>
      </c>
      <c r="F35" s="161">
        <v>2348.75</v>
      </c>
      <c r="G35" s="159">
        <v>28.192</v>
      </c>
      <c r="H35" s="160">
        <v>98.6079048618398</v>
      </c>
      <c r="I35" s="160">
        <v>107.85003825554706</v>
      </c>
      <c r="J35" s="162">
        <v>6563.871</v>
      </c>
    </row>
    <row r="36" spans="1:10" ht="18.75" customHeight="1">
      <c r="A36" s="30">
        <v>32</v>
      </c>
      <c r="B36" s="32" t="s">
        <v>67</v>
      </c>
      <c r="C36" s="159">
        <v>11.87</v>
      </c>
      <c r="D36" s="160">
        <v>88.81406659184437</v>
      </c>
      <c r="E36" s="160">
        <v>85.97088433403346</v>
      </c>
      <c r="F36" s="161">
        <v>2315.182</v>
      </c>
      <c r="G36" s="159">
        <v>67.078</v>
      </c>
      <c r="H36" s="160">
        <v>94.42418952969496</v>
      </c>
      <c r="I36" s="160">
        <v>86.77956453678668</v>
      </c>
      <c r="J36" s="162">
        <v>13269.132</v>
      </c>
    </row>
    <row r="37" spans="1:10" ht="18.75" customHeight="1">
      <c r="A37" s="30">
        <v>33</v>
      </c>
      <c r="B37" s="32" t="s">
        <v>68</v>
      </c>
      <c r="C37" s="159">
        <v>381.009</v>
      </c>
      <c r="D37" s="160">
        <v>104.49223731518886</v>
      </c>
      <c r="E37" s="160">
        <v>102.26699913840076</v>
      </c>
      <c r="F37" s="161">
        <v>100408.896</v>
      </c>
      <c r="G37" s="159">
        <v>295.591</v>
      </c>
      <c r="H37" s="160">
        <v>99.35063843803673</v>
      </c>
      <c r="I37" s="160">
        <v>97.86841660900112</v>
      </c>
      <c r="J37" s="162">
        <v>106248.621</v>
      </c>
    </row>
    <row r="38" spans="1:10" ht="18.75" customHeight="1">
      <c r="A38" s="30">
        <v>34</v>
      </c>
      <c r="B38" s="32" t="s">
        <v>153</v>
      </c>
      <c r="C38" s="159">
        <v>305.07</v>
      </c>
      <c r="D38" s="160">
        <v>96.45475729014838</v>
      </c>
      <c r="E38" s="160">
        <v>98.54732578084874</v>
      </c>
      <c r="F38" s="161">
        <v>106571.92</v>
      </c>
      <c r="G38" s="159">
        <v>458.168</v>
      </c>
      <c r="H38" s="160">
        <v>97.18685700952422</v>
      </c>
      <c r="I38" s="160">
        <v>108.2558532418773</v>
      </c>
      <c r="J38" s="162">
        <v>178393.218</v>
      </c>
    </row>
    <row r="39" spans="1:10" ht="18.75" customHeight="1">
      <c r="A39" s="30">
        <v>35</v>
      </c>
      <c r="B39" s="32" t="s">
        <v>69</v>
      </c>
      <c r="C39" s="159">
        <v>13.227</v>
      </c>
      <c r="D39" s="160">
        <v>116.50665022461024</v>
      </c>
      <c r="E39" s="160">
        <v>107.92265013054829</v>
      </c>
      <c r="F39" s="161">
        <v>6309.826</v>
      </c>
      <c r="G39" s="159">
        <v>48.183</v>
      </c>
      <c r="H39" s="160">
        <v>102.17354425548157</v>
      </c>
      <c r="I39" s="160">
        <v>127.65737600678253</v>
      </c>
      <c r="J39" s="162">
        <v>24837.58</v>
      </c>
    </row>
    <row r="40" spans="1:10" ht="18.75" customHeight="1">
      <c r="A40" s="30">
        <v>36</v>
      </c>
      <c r="B40" s="32" t="s">
        <v>154</v>
      </c>
      <c r="C40" s="159">
        <v>150.373</v>
      </c>
      <c r="D40" s="160">
        <v>103.95213471961067</v>
      </c>
      <c r="E40" s="160">
        <v>103.28880035717964</v>
      </c>
      <c r="F40" s="161">
        <v>47045.664</v>
      </c>
      <c r="G40" s="159">
        <v>290.046</v>
      </c>
      <c r="H40" s="160">
        <v>100.48119394298422</v>
      </c>
      <c r="I40" s="160">
        <v>113.11761195892531</v>
      </c>
      <c r="J40" s="162">
        <v>101623.001</v>
      </c>
    </row>
    <row r="41" spans="1:10" ht="18.75" customHeight="1">
      <c r="A41" s="30">
        <v>37</v>
      </c>
      <c r="B41" s="32" t="s">
        <v>70</v>
      </c>
      <c r="C41" s="159">
        <v>19.076</v>
      </c>
      <c r="D41" s="160">
        <v>110.53424498783173</v>
      </c>
      <c r="E41" s="160">
        <v>112.62915510420972</v>
      </c>
      <c r="F41" s="161">
        <v>5806.801</v>
      </c>
      <c r="G41" s="159">
        <v>41.343199999999996</v>
      </c>
      <c r="H41" s="160">
        <v>106.70589753516582</v>
      </c>
      <c r="I41" s="160">
        <v>119.26496466176258</v>
      </c>
      <c r="J41" s="162">
        <v>11534.987</v>
      </c>
    </row>
    <row r="42" spans="1:10" ht="18.75" customHeight="1">
      <c r="A42" s="30">
        <v>38</v>
      </c>
      <c r="B42" s="32" t="s">
        <v>155</v>
      </c>
      <c r="C42" s="159">
        <v>106.157</v>
      </c>
      <c r="D42" s="160">
        <v>157.45157367031533</v>
      </c>
      <c r="E42" s="160">
        <v>173.65209710135446</v>
      </c>
      <c r="F42" s="161">
        <v>45662.673</v>
      </c>
      <c r="G42" s="159">
        <v>142.586</v>
      </c>
      <c r="H42" s="160">
        <v>122.4208393433615</v>
      </c>
      <c r="I42" s="160">
        <v>115.75418087351844</v>
      </c>
      <c r="J42" s="162">
        <v>67487.386</v>
      </c>
    </row>
    <row r="43" spans="1:10" ht="18.75" customHeight="1">
      <c r="A43" s="30">
        <v>39</v>
      </c>
      <c r="B43" s="32" t="s">
        <v>156</v>
      </c>
      <c r="C43" s="159">
        <v>35.022</v>
      </c>
      <c r="D43" s="160">
        <v>94.41164577436312</v>
      </c>
      <c r="E43" s="160">
        <v>93.79469187712579</v>
      </c>
      <c r="F43" s="161">
        <v>6161.695</v>
      </c>
      <c r="G43" s="159">
        <v>61.893</v>
      </c>
      <c r="H43" s="160">
        <v>98.22414778137497</v>
      </c>
      <c r="I43" s="160">
        <v>114.22955539560378</v>
      </c>
      <c r="J43" s="162">
        <v>11399.078</v>
      </c>
    </row>
    <row r="44" spans="1:10" ht="18.75" customHeight="1">
      <c r="A44" s="30">
        <v>40</v>
      </c>
      <c r="B44" s="32" t="s">
        <v>71</v>
      </c>
      <c r="C44" s="159">
        <v>175.084</v>
      </c>
      <c r="D44" s="160">
        <v>106.15655126417268</v>
      </c>
      <c r="E44" s="160">
        <v>103.48800026480218</v>
      </c>
      <c r="F44" s="161">
        <v>57005.968</v>
      </c>
      <c r="G44" s="159">
        <v>814.34</v>
      </c>
      <c r="H44" s="167">
        <v>99.37422815778041</v>
      </c>
      <c r="I44" s="160">
        <v>102.48513296047173</v>
      </c>
      <c r="J44" s="162">
        <v>330646.415</v>
      </c>
    </row>
    <row r="45" spans="1:10" ht="18.75" customHeight="1">
      <c r="A45" s="33"/>
      <c r="B45" s="34" t="s">
        <v>72</v>
      </c>
      <c r="C45" s="168">
        <v>2422.259</v>
      </c>
      <c r="D45" s="169">
        <v>98.67065489208696</v>
      </c>
      <c r="E45" s="169">
        <v>105.90916509958703</v>
      </c>
      <c r="F45" s="170">
        <v>1032693.896</v>
      </c>
      <c r="G45" s="171">
        <v>4904.318949</v>
      </c>
      <c r="H45" s="172">
        <v>99.76478176245891</v>
      </c>
      <c r="I45" s="128">
        <v>104.65710537801985</v>
      </c>
      <c r="J45" s="173">
        <v>2302506.768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7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平成30年4月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301" t="s">
        <v>118</v>
      </c>
      <c r="O2" s="302"/>
      <c r="P2" s="302"/>
      <c r="Q2" s="302"/>
      <c r="R2" s="303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304" t="s">
        <v>104</v>
      </c>
      <c r="L3" s="305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5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51" t="s">
        <v>175</v>
      </c>
      <c r="B17" s="252">
        <v>2256</v>
      </c>
      <c r="C17" s="176">
        <v>95.2</v>
      </c>
      <c r="D17" s="253">
        <f>B17/2754*100</f>
        <v>81.91721132897604</v>
      </c>
      <c r="E17" s="254">
        <v>982965</v>
      </c>
      <c r="F17" s="176">
        <v>97.7</v>
      </c>
      <c r="G17" s="253">
        <f>E17/795033*100</f>
        <v>123.63826407205738</v>
      </c>
      <c r="H17" s="254">
        <v>4994</v>
      </c>
      <c r="I17" s="255">
        <v>102.7</v>
      </c>
      <c r="J17" s="253">
        <f>H17/4885*100</f>
        <v>102.23132036847493</v>
      </c>
      <c r="K17" s="175">
        <v>2189408</v>
      </c>
      <c r="L17" s="176">
        <v>97.3</v>
      </c>
      <c r="M17" s="253">
        <f>K17/1474286*100</f>
        <v>148.5063278088512</v>
      </c>
      <c r="N17" s="256">
        <v>7427.7</v>
      </c>
      <c r="O17" s="176">
        <v>101.6</v>
      </c>
      <c r="P17" s="253">
        <f>N17/4947*100</f>
        <v>150.14554275318375</v>
      </c>
      <c r="Q17" s="253">
        <v>80</v>
      </c>
      <c r="R17" s="176">
        <v>45.8</v>
      </c>
    </row>
    <row r="18" spans="1:18" s="49" customFormat="1" ht="12" customHeight="1">
      <c r="A18" s="251" t="s">
        <v>189</v>
      </c>
      <c r="B18" s="252">
        <v>2230</v>
      </c>
      <c r="C18" s="176">
        <v>98.8</v>
      </c>
      <c r="D18" s="253">
        <f>B18/2754*100</f>
        <v>80.97312999273784</v>
      </c>
      <c r="E18" s="254">
        <v>999059</v>
      </c>
      <c r="F18" s="176">
        <v>101.6</v>
      </c>
      <c r="G18" s="253">
        <f>E18/795033*100</f>
        <v>125.6625825594661</v>
      </c>
      <c r="H18" s="254">
        <v>4862</v>
      </c>
      <c r="I18" s="255">
        <v>97.4</v>
      </c>
      <c r="J18" s="253">
        <f>H18/4885*100</f>
        <v>99.52917093142273</v>
      </c>
      <c r="K18" s="175">
        <v>2234653</v>
      </c>
      <c r="L18" s="176">
        <v>102.1</v>
      </c>
      <c r="M18" s="253">
        <f>K18/1474286*100</f>
        <v>151.57527101254436</v>
      </c>
      <c r="N18" s="256">
        <v>7478.7</v>
      </c>
      <c r="O18" s="176">
        <v>100.7</v>
      </c>
      <c r="P18" s="253">
        <f>N18/4947*100</f>
        <v>151.1764705882353</v>
      </c>
      <c r="Q18" s="253">
        <v>80.1</v>
      </c>
      <c r="R18" s="176">
        <v>46.1</v>
      </c>
    </row>
    <row r="19" spans="1:18" s="49" customFormat="1" ht="12" customHeight="1">
      <c r="A19" s="236" t="s">
        <v>195</v>
      </c>
      <c r="B19" s="237">
        <v>2330</v>
      </c>
      <c r="C19" s="158">
        <v>101</v>
      </c>
      <c r="D19" s="238">
        <f>B19/2754*100</f>
        <v>84.60421205519245</v>
      </c>
      <c r="E19" s="239">
        <v>1045546</v>
      </c>
      <c r="F19" s="158">
        <v>104.7</v>
      </c>
      <c r="G19" s="238">
        <f>E19/795033*100</f>
        <v>131.509761230037</v>
      </c>
      <c r="H19" s="261">
        <v>4825</v>
      </c>
      <c r="I19" s="240">
        <v>99.2</v>
      </c>
      <c r="J19" s="238">
        <f>H19/4885*100</f>
        <v>98.77175025588537</v>
      </c>
      <c r="K19" s="157">
        <v>2310860</v>
      </c>
      <c r="L19" s="158">
        <v>103.4</v>
      </c>
      <c r="M19" s="238">
        <f>K19/1474286*100</f>
        <v>156.74434946814932</v>
      </c>
      <c r="N19" s="241">
        <v>7569.1</v>
      </c>
      <c r="O19" s="158">
        <v>101.2</v>
      </c>
      <c r="P19" s="238">
        <f>N19/4947*100</f>
        <v>153.00384071154235</v>
      </c>
      <c r="Q19" s="238">
        <v>80.5</v>
      </c>
      <c r="R19" s="158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301" t="s">
        <v>177</v>
      </c>
      <c r="O22" s="302"/>
      <c r="P22" s="302"/>
      <c r="Q22" s="302"/>
      <c r="R22" s="303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304" t="s">
        <v>104</v>
      </c>
      <c r="L23" s="305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6" t="s">
        <v>198</v>
      </c>
      <c r="B26" s="227">
        <v>2317.6</v>
      </c>
      <c r="C26" s="227">
        <v>92.8</v>
      </c>
      <c r="D26" s="227">
        <v>116.8</v>
      </c>
      <c r="E26" s="228">
        <v>968227.3</v>
      </c>
      <c r="F26" s="227">
        <v>89.2</v>
      </c>
      <c r="G26" s="227">
        <v>122.7</v>
      </c>
      <c r="H26" s="227">
        <v>4773.9</v>
      </c>
      <c r="I26" s="227">
        <v>103.2</v>
      </c>
      <c r="J26" s="227">
        <v>103.1</v>
      </c>
      <c r="K26" s="228">
        <v>2289705.4</v>
      </c>
      <c r="L26" s="227">
        <v>104.2</v>
      </c>
      <c r="M26" s="227">
        <v>113.9</v>
      </c>
      <c r="N26" s="227">
        <v>7238</v>
      </c>
      <c r="O26" s="227">
        <v>100.3</v>
      </c>
      <c r="P26" s="227">
        <v>101.4</v>
      </c>
      <c r="Q26" s="227">
        <v>79.7</v>
      </c>
      <c r="R26" s="229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2" t="s">
        <v>109</v>
      </c>
      <c r="B37" s="230">
        <v>2402.8</v>
      </c>
      <c r="C37" s="230">
        <v>112.5</v>
      </c>
      <c r="D37" s="230">
        <v>96.2</v>
      </c>
      <c r="E37" s="233">
        <v>1021290.5</v>
      </c>
      <c r="F37" s="234">
        <v>107.1</v>
      </c>
      <c r="G37" s="234">
        <v>94.1</v>
      </c>
      <c r="H37" s="234">
        <v>4850.8</v>
      </c>
      <c r="I37" s="234">
        <v>98.7</v>
      </c>
      <c r="J37" s="234">
        <v>104.9</v>
      </c>
      <c r="K37" s="233">
        <v>2160489.6</v>
      </c>
      <c r="L37" s="234">
        <v>97.1</v>
      </c>
      <c r="M37" s="235">
        <v>98.4</v>
      </c>
      <c r="N37" s="230">
        <v>7365.8</v>
      </c>
      <c r="O37" s="230">
        <v>100.5</v>
      </c>
      <c r="P37" s="230">
        <v>102.1</v>
      </c>
      <c r="Q37" s="230">
        <v>79.3</v>
      </c>
      <c r="R37" s="231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2" customFormat="1" ht="12" customHeight="1">
      <c r="A41" s="174" t="s">
        <v>162</v>
      </c>
      <c r="B41" s="143">
        <v>2360.6</v>
      </c>
      <c r="C41" s="143">
        <v>102.4</v>
      </c>
      <c r="D41" s="143">
        <v>95.5</v>
      </c>
      <c r="E41" s="175">
        <v>996107.3</v>
      </c>
      <c r="F41" s="176">
        <v>99.2</v>
      </c>
      <c r="G41" s="176">
        <v>98.7</v>
      </c>
      <c r="H41" s="176">
        <v>5027.6</v>
      </c>
      <c r="I41" s="176">
        <v>99.8</v>
      </c>
      <c r="J41" s="176">
        <v>107</v>
      </c>
      <c r="K41" s="175">
        <v>2099823.6</v>
      </c>
      <c r="L41" s="176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6">
        <v>79.8</v>
      </c>
      <c r="R41" s="177">
        <v>47.7</v>
      </c>
    </row>
    <row r="42" spans="1:18" s="152" customFormat="1" ht="12" customHeight="1">
      <c r="A42" s="174" t="s">
        <v>163</v>
      </c>
      <c r="B42" s="143">
        <v>2146.6</v>
      </c>
      <c r="C42" s="143">
        <v>90.9</v>
      </c>
      <c r="D42" s="143">
        <v>89.3</v>
      </c>
      <c r="E42" s="175">
        <v>886014.8</v>
      </c>
      <c r="F42" s="176">
        <v>88.9</v>
      </c>
      <c r="G42" s="176">
        <v>87.3</v>
      </c>
      <c r="H42" s="176">
        <v>5119.8</v>
      </c>
      <c r="I42" s="176">
        <v>101.8</v>
      </c>
      <c r="J42" s="176">
        <v>105</v>
      </c>
      <c r="K42" s="175">
        <v>2135666.6</v>
      </c>
      <c r="L42" s="176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6">
        <v>79.9</v>
      </c>
      <c r="R42" s="177">
        <v>41.9</v>
      </c>
    </row>
    <row r="43" spans="1:18" s="152" customFormat="1" ht="12" customHeight="1">
      <c r="A43" s="174" t="s">
        <v>144</v>
      </c>
      <c r="B43" s="143">
        <v>2314.9</v>
      </c>
      <c r="C43" s="143">
        <v>107.8</v>
      </c>
      <c r="D43" s="143">
        <v>97.7</v>
      </c>
      <c r="E43" s="175">
        <v>1026607.8</v>
      </c>
      <c r="F43" s="176">
        <v>115.9</v>
      </c>
      <c r="G43" s="176">
        <v>100.6</v>
      </c>
      <c r="H43" s="176">
        <v>5031.8</v>
      </c>
      <c r="I43" s="176">
        <v>98.3</v>
      </c>
      <c r="J43" s="176">
        <v>101.9</v>
      </c>
      <c r="K43" s="175">
        <v>2179521.8</v>
      </c>
      <c r="L43" s="176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6">
        <v>80.3</v>
      </c>
      <c r="R43" s="177">
        <v>47.4</v>
      </c>
    </row>
    <row r="44" spans="1:18" s="152" customFormat="1" ht="12" customHeight="1">
      <c r="A44" s="174" t="s">
        <v>164</v>
      </c>
      <c r="B44" s="143">
        <v>2416.6</v>
      </c>
      <c r="C44" s="143">
        <v>104.4</v>
      </c>
      <c r="D44" s="143">
        <v>96.5</v>
      </c>
      <c r="E44" s="175">
        <v>1063096.1</v>
      </c>
      <c r="F44" s="176">
        <v>103.6</v>
      </c>
      <c r="G44" s="176">
        <v>104.2</v>
      </c>
      <c r="H44" s="176">
        <v>5018.8</v>
      </c>
      <c r="I44" s="176">
        <v>99.7</v>
      </c>
      <c r="J44" s="176">
        <v>100.5</v>
      </c>
      <c r="K44" s="175">
        <v>2242680.9</v>
      </c>
      <c r="L44" s="176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6">
        <v>80.2</v>
      </c>
      <c r="R44" s="177">
        <v>48.9</v>
      </c>
    </row>
    <row r="45" spans="1:18" s="152" customFormat="1" ht="12" customHeight="1">
      <c r="A45" s="174" t="s">
        <v>166</v>
      </c>
      <c r="B45" s="143">
        <v>2190.7</v>
      </c>
      <c r="C45" s="143">
        <v>90.6</v>
      </c>
      <c r="D45" s="143">
        <v>98.5</v>
      </c>
      <c r="E45" s="175">
        <v>907181.3</v>
      </c>
      <c r="F45" s="176">
        <v>85.3</v>
      </c>
      <c r="G45" s="176">
        <v>97.3</v>
      </c>
      <c r="H45" s="176">
        <v>5027.2</v>
      </c>
      <c r="I45" s="176">
        <v>100.2</v>
      </c>
      <c r="J45" s="176">
        <v>99.7</v>
      </c>
      <c r="K45" s="175">
        <v>2232606.1</v>
      </c>
      <c r="L45" s="176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6">
        <v>80.2</v>
      </c>
      <c r="R45" s="177">
        <v>44.4</v>
      </c>
    </row>
    <row r="46" spans="1:18" s="152" customFormat="1" ht="12" customHeight="1">
      <c r="A46" s="174" t="s">
        <v>169</v>
      </c>
      <c r="B46" s="143">
        <v>2161.7</v>
      </c>
      <c r="C46" s="143">
        <v>98.7</v>
      </c>
      <c r="D46" s="143">
        <v>91.6</v>
      </c>
      <c r="E46" s="175">
        <v>975717.4</v>
      </c>
      <c r="F46" s="176">
        <v>107.6</v>
      </c>
      <c r="G46" s="176">
        <v>91</v>
      </c>
      <c r="H46" s="176">
        <v>4902.2</v>
      </c>
      <c r="I46" s="176">
        <v>97.5</v>
      </c>
      <c r="J46" s="176">
        <v>98</v>
      </c>
      <c r="K46" s="175">
        <v>2199019.2</v>
      </c>
      <c r="L46" s="176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6">
        <v>79.7</v>
      </c>
      <c r="R46" s="177">
        <v>45.8</v>
      </c>
    </row>
    <row r="47" spans="1:18" s="152" customFormat="1" ht="12" customHeight="1">
      <c r="A47" s="174" t="s">
        <v>170</v>
      </c>
      <c r="B47" s="143">
        <v>2316.4</v>
      </c>
      <c r="C47" s="143">
        <v>107.2</v>
      </c>
      <c r="D47" s="143">
        <v>97.3</v>
      </c>
      <c r="E47" s="175">
        <v>1002537</v>
      </c>
      <c r="F47" s="176">
        <v>102.7</v>
      </c>
      <c r="G47" s="176">
        <v>93.1</v>
      </c>
      <c r="H47" s="176">
        <v>4886.6</v>
      </c>
      <c r="I47" s="176">
        <v>99.7</v>
      </c>
      <c r="J47" s="176">
        <v>99.4</v>
      </c>
      <c r="K47" s="175">
        <v>2190518.6</v>
      </c>
      <c r="L47" s="176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6">
        <v>80</v>
      </c>
      <c r="R47" s="177">
        <v>47.9</v>
      </c>
    </row>
    <row r="48" spans="1:18" s="152" customFormat="1" ht="12" customHeight="1">
      <c r="A48" s="174" t="s">
        <v>171</v>
      </c>
      <c r="B48" s="143">
        <v>2159.2</v>
      </c>
      <c r="C48" s="143">
        <v>93.2</v>
      </c>
      <c r="D48" s="143">
        <v>101.1</v>
      </c>
      <c r="E48" s="175">
        <v>992711.8</v>
      </c>
      <c r="F48" s="176">
        <v>99</v>
      </c>
      <c r="G48" s="176">
        <v>104.2</v>
      </c>
      <c r="H48" s="176">
        <v>4892.8</v>
      </c>
      <c r="I48" s="176">
        <v>100.1</v>
      </c>
      <c r="J48" s="176">
        <v>99.6</v>
      </c>
      <c r="K48" s="175">
        <v>2227421.8</v>
      </c>
      <c r="L48" s="176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6">
        <v>80.1</v>
      </c>
      <c r="R48" s="177">
        <v>44.5</v>
      </c>
    </row>
    <row r="49" spans="1:18" s="152" customFormat="1" ht="12" customHeight="1">
      <c r="A49" s="174" t="s">
        <v>172</v>
      </c>
      <c r="B49" s="143">
        <v>2353.2</v>
      </c>
      <c r="C49" s="143">
        <v>109</v>
      </c>
      <c r="D49" s="143">
        <v>97.9</v>
      </c>
      <c r="E49" s="175">
        <v>1029419.5</v>
      </c>
      <c r="F49" s="176">
        <v>103.7</v>
      </c>
      <c r="G49" s="176">
        <v>100.8</v>
      </c>
      <c r="H49" s="176">
        <v>4847.3</v>
      </c>
      <c r="I49" s="176">
        <v>99.1</v>
      </c>
      <c r="J49" s="176">
        <v>99.9</v>
      </c>
      <c r="K49" s="175">
        <v>2188779.4</v>
      </c>
      <c r="L49" s="176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6">
        <v>79.8</v>
      </c>
      <c r="R49" s="177">
        <v>49.1</v>
      </c>
    </row>
    <row r="50" spans="1:18" s="88" customFormat="1" ht="12" customHeight="1">
      <c r="A50" s="226" t="s">
        <v>180</v>
      </c>
      <c r="B50" s="227">
        <v>1956.7</v>
      </c>
      <c r="C50" s="227">
        <v>83.2</v>
      </c>
      <c r="D50" s="227">
        <v>89.1</v>
      </c>
      <c r="E50" s="242">
        <v>867662.6</v>
      </c>
      <c r="F50" s="243">
        <v>84.3</v>
      </c>
      <c r="G50" s="243">
        <v>90.9</v>
      </c>
      <c r="H50" s="243">
        <v>4912</v>
      </c>
      <c r="I50" s="243">
        <v>101.3</v>
      </c>
      <c r="J50" s="243">
        <v>97.8</v>
      </c>
      <c r="K50" s="242">
        <v>2204263</v>
      </c>
      <c r="L50" s="243">
        <v>100.7</v>
      </c>
      <c r="M50" s="244">
        <v>98.9</v>
      </c>
      <c r="N50" s="227">
        <v>7452.3</v>
      </c>
      <c r="O50" s="227">
        <v>99.4</v>
      </c>
      <c r="P50" s="227">
        <v>100.8</v>
      </c>
      <c r="Q50" s="227">
        <v>79.8</v>
      </c>
      <c r="R50" s="229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4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6" t="s">
        <v>190</v>
      </c>
      <c r="B62" s="227">
        <v>2030.1</v>
      </c>
      <c r="C62" s="227">
        <v>88.1</v>
      </c>
      <c r="D62" s="227">
        <v>103.8</v>
      </c>
      <c r="E62" s="242">
        <v>935718.9</v>
      </c>
      <c r="F62" s="243">
        <v>89.7</v>
      </c>
      <c r="G62" s="243">
        <v>107.8</v>
      </c>
      <c r="H62" s="243">
        <v>4804.2</v>
      </c>
      <c r="I62" s="243">
        <v>102.5</v>
      </c>
      <c r="J62" s="243">
        <v>97.8</v>
      </c>
      <c r="K62" s="242">
        <v>2252951.6</v>
      </c>
      <c r="L62" s="243">
        <v>102</v>
      </c>
      <c r="M62" s="244">
        <v>102.2</v>
      </c>
      <c r="N62" s="227">
        <v>7503.4</v>
      </c>
      <c r="O62" s="227">
        <v>100.1</v>
      </c>
      <c r="P62" s="227">
        <v>100.7</v>
      </c>
      <c r="Q62" s="227">
        <v>80.1</v>
      </c>
      <c r="R62" s="229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7">
        <v>2287.1</v>
      </c>
      <c r="C65" s="257">
        <v>94</v>
      </c>
      <c r="D65" s="257">
        <v>98.9</v>
      </c>
      <c r="E65" s="257">
        <v>1038470.9</v>
      </c>
      <c r="F65" s="257">
        <v>94.5</v>
      </c>
      <c r="G65" s="257">
        <v>105.3</v>
      </c>
      <c r="H65" s="257">
        <v>4686.1</v>
      </c>
      <c r="I65" s="257">
        <v>98.8</v>
      </c>
      <c r="J65" s="257">
        <v>95.7</v>
      </c>
      <c r="K65" s="258">
        <v>2217144.8</v>
      </c>
      <c r="L65" s="257">
        <v>99.6</v>
      </c>
      <c r="M65" s="257">
        <v>101.4</v>
      </c>
      <c r="N65" s="257">
        <v>7523</v>
      </c>
      <c r="O65" s="257">
        <v>100.1</v>
      </c>
      <c r="P65" s="257">
        <v>101.3</v>
      </c>
      <c r="Q65" s="257">
        <v>80.1</v>
      </c>
      <c r="R65" s="257">
        <v>49.1</v>
      </c>
    </row>
    <row r="66" spans="1:18" ht="13.5">
      <c r="A66" s="40" t="s">
        <v>163</v>
      </c>
      <c r="B66" s="257">
        <v>2315.2</v>
      </c>
      <c r="C66" s="257">
        <v>101.2</v>
      </c>
      <c r="D66" s="257">
        <v>105.2</v>
      </c>
      <c r="E66" s="257">
        <v>994051.7</v>
      </c>
      <c r="F66" s="257">
        <v>95.7</v>
      </c>
      <c r="G66" s="257">
        <v>103.5</v>
      </c>
      <c r="H66" s="257">
        <v>4811.4</v>
      </c>
      <c r="I66" s="257">
        <v>102.7</v>
      </c>
      <c r="J66" s="257">
        <v>98.1</v>
      </c>
      <c r="K66" s="258">
        <v>2269107.9</v>
      </c>
      <c r="L66" s="257">
        <v>102.3</v>
      </c>
      <c r="M66" s="257">
        <v>101.7</v>
      </c>
      <c r="N66" s="257">
        <v>7534.8</v>
      </c>
      <c r="O66" s="257">
        <v>100.2</v>
      </c>
      <c r="P66" s="257">
        <v>100.8</v>
      </c>
      <c r="Q66" s="257">
        <v>80.6</v>
      </c>
      <c r="R66" s="257">
        <v>47.2</v>
      </c>
    </row>
    <row r="67" spans="1:18" ht="13.5">
      <c r="A67" s="40" t="s">
        <v>144</v>
      </c>
      <c r="B67" s="257">
        <v>2567.5</v>
      </c>
      <c r="C67" s="257">
        <v>110.9</v>
      </c>
      <c r="D67" s="257">
        <v>110.2</v>
      </c>
      <c r="E67" s="257">
        <v>1068402.5</v>
      </c>
      <c r="F67" s="257">
        <v>107.5</v>
      </c>
      <c r="G67" s="257">
        <v>99.8</v>
      </c>
      <c r="H67" s="257">
        <v>4939.2</v>
      </c>
      <c r="I67" s="257">
        <v>102.7</v>
      </c>
      <c r="J67" s="257">
        <v>100.3</v>
      </c>
      <c r="K67" s="258">
        <v>2293883.1</v>
      </c>
      <c r="L67" s="257">
        <v>101.1</v>
      </c>
      <c r="M67" s="257">
        <v>101.2</v>
      </c>
      <c r="N67" s="257">
        <v>7589.7</v>
      </c>
      <c r="O67" s="257">
        <v>100.7</v>
      </c>
      <c r="P67" s="257">
        <v>101.5</v>
      </c>
      <c r="Q67" s="257">
        <v>80.5</v>
      </c>
      <c r="R67" s="257">
        <v>51.4</v>
      </c>
    </row>
    <row r="68" spans="1:18" ht="13.5">
      <c r="A68" s="259" t="s">
        <v>164</v>
      </c>
      <c r="B68" s="257">
        <v>2479.3</v>
      </c>
      <c r="C68" s="257">
        <v>96.6</v>
      </c>
      <c r="D68" s="257">
        <v>112</v>
      </c>
      <c r="E68" s="257">
        <v>1131506.5</v>
      </c>
      <c r="F68" s="257">
        <v>105.9</v>
      </c>
      <c r="G68" s="257">
        <v>108.8</v>
      </c>
      <c r="H68" s="257">
        <v>4929.7</v>
      </c>
      <c r="I68" s="257">
        <v>99.8</v>
      </c>
      <c r="J68" s="257">
        <v>100.6</v>
      </c>
      <c r="K68" s="258">
        <v>2406364.6</v>
      </c>
      <c r="L68" s="257">
        <v>104.9</v>
      </c>
      <c r="M68" s="257">
        <v>102.8</v>
      </c>
      <c r="N68" s="257">
        <v>7607</v>
      </c>
      <c r="O68" s="257">
        <v>100.2</v>
      </c>
      <c r="P68" s="257">
        <v>101.3</v>
      </c>
      <c r="Q68" s="257">
        <v>80.5</v>
      </c>
      <c r="R68" s="260">
        <v>50.2</v>
      </c>
    </row>
    <row r="69" spans="1:18" ht="13.5">
      <c r="A69" s="259" t="s">
        <v>166</v>
      </c>
      <c r="B69" s="257">
        <v>2357.8</v>
      </c>
      <c r="C69" s="257">
        <v>95.1</v>
      </c>
      <c r="D69" s="257">
        <v>108.6</v>
      </c>
      <c r="E69" s="257">
        <v>1024942.8</v>
      </c>
      <c r="F69" s="257">
        <v>90.6</v>
      </c>
      <c r="G69" s="257">
        <v>103</v>
      </c>
      <c r="H69" s="257">
        <v>4876.6</v>
      </c>
      <c r="I69" s="257">
        <v>98.9</v>
      </c>
      <c r="J69" s="257">
        <v>100.1</v>
      </c>
      <c r="K69" s="258">
        <v>2416947.3</v>
      </c>
      <c r="L69" s="257">
        <v>100.4</v>
      </c>
      <c r="M69" s="257">
        <v>106</v>
      </c>
      <c r="N69" s="257">
        <v>7601</v>
      </c>
      <c r="O69" s="257">
        <v>99.9</v>
      </c>
      <c r="P69" s="257">
        <v>101.8</v>
      </c>
      <c r="Q69" s="257">
        <v>80.8</v>
      </c>
      <c r="R69" s="260">
        <v>48.7</v>
      </c>
    </row>
    <row r="70" spans="1:18" ht="13.5">
      <c r="A70" s="40" t="s">
        <v>169</v>
      </c>
      <c r="B70" s="257">
        <v>2351.9</v>
      </c>
      <c r="C70" s="257">
        <v>99.7</v>
      </c>
      <c r="D70" s="257">
        <v>107.9</v>
      </c>
      <c r="E70" s="257">
        <v>1080325.9</v>
      </c>
      <c r="F70" s="257">
        <v>105.4</v>
      </c>
      <c r="G70" s="257">
        <v>109.5</v>
      </c>
      <c r="H70" s="257">
        <v>4881.5</v>
      </c>
      <c r="I70" s="257">
        <v>100.1</v>
      </c>
      <c r="J70" s="257">
        <v>102</v>
      </c>
      <c r="K70" s="258">
        <v>2442424.8</v>
      </c>
      <c r="L70" s="257">
        <v>101.1</v>
      </c>
      <c r="M70" s="257">
        <v>109.3</v>
      </c>
      <c r="N70" s="257">
        <v>7510.4</v>
      </c>
      <c r="O70" s="257">
        <v>98.8</v>
      </c>
      <c r="P70" s="257">
        <v>100</v>
      </c>
      <c r="Q70" s="257">
        <v>81.5</v>
      </c>
      <c r="R70" s="257">
        <v>48</v>
      </c>
    </row>
    <row r="71" spans="1:18" ht="13.5">
      <c r="A71" s="259" t="s">
        <v>170</v>
      </c>
      <c r="B71" s="257">
        <v>2295.3</v>
      </c>
      <c r="C71" s="257">
        <v>97.6</v>
      </c>
      <c r="D71" s="257">
        <v>99.4</v>
      </c>
      <c r="E71" s="257">
        <v>1036269</v>
      </c>
      <c r="F71" s="257">
        <v>95.9</v>
      </c>
      <c r="G71" s="257">
        <v>101.5</v>
      </c>
      <c r="H71" s="257">
        <v>4816.3</v>
      </c>
      <c r="I71" s="257">
        <v>98.7</v>
      </c>
      <c r="J71" s="257">
        <v>98.9</v>
      </c>
      <c r="K71" s="258">
        <v>2330608.4</v>
      </c>
      <c r="L71" s="257">
        <v>95.4</v>
      </c>
      <c r="M71" s="257">
        <v>104.4</v>
      </c>
      <c r="N71" s="257">
        <v>7623.6</v>
      </c>
      <c r="O71" s="257">
        <v>101.5</v>
      </c>
      <c r="P71" s="257">
        <v>101.5</v>
      </c>
      <c r="Q71" s="257">
        <v>80.2</v>
      </c>
      <c r="R71" s="260">
        <v>48.1</v>
      </c>
    </row>
    <row r="72" spans="1:18" ht="13.5">
      <c r="A72" s="40" t="s">
        <v>194</v>
      </c>
      <c r="B72" s="257">
        <v>2359.1</v>
      </c>
      <c r="C72" s="257">
        <v>102.8</v>
      </c>
      <c r="D72" s="257">
        <v>102.3</v>
      </c>
      <c r="E72" s="257">
        <v>1051440.5</v>
      </c>
      <c r="F72" s="257">
        <v>101.5</v>
      </c>
      <c r="G72" s="257">
        <v>103.5</v>
      </c>
      <c r="H72" s="257">
        <v>4859</v>
      </c>
      <c r="I72" s="257">
        <v>100.9</v>
      </c>
      <c r="J72" s="257">
        <v>101.6</v>
      </c>
      <c r="K72" s="258">
        <v>2326379.7</v>
      </c>
      <c r="L72" s="257">
        <v>99.8</v>
      </c>
      <c r="M72" s="257">
        <v>104.7</v>
      </c>
      <c r="N72" s="257">
        <v>7640.4</v>
      </c>
      <c r="O72" s="257">
        <v>100.2</v>
      </c>
      <c r="P72" s="257">
        <v>101.7</v>
      </c>
      <c r="Q72" s="257">
        <v>80.3</v>
      </c>
      <c r="R72" s="257">
        <v>48.2</v>
      </c>
    </row>
    <row r="73" spans="1:18" ht="13.5">
      <c r="A73" s="262" t="s">
        <v>172</v>
      </c>
      <c r="B73" s="257">
        <v>2400.1</v>
      </c>
      <c r="C73" s="263">
        <v>101.7</v>
      </c>
      <c r="D73" s="263">
        <v>104.2</v>
      </c>
      <c r="E73" s="263">
        <v>1088729.9</v>
      </c>
      <c r="F73" s="263">
        <v>103.5</v>
      </c>
      <c r="G73" s="263">
        <v>104.3</v>
      </c>
      <c r="H73" s="257">
        <v>4739</v>
      </c>
      <c r="I73" s="263">
        <v>97.5</v>
      </c>
      <c r="J73" s="263">
        <v>101.1</v>
      </c>
      <c r="K73" s="258">
        <v>2280785.4</v>
      </c>
      <c r="L73" s="257">
        <v>98</v>
      </c>
      <c r="M73" s="263">
        <v>103.3</v>
      </c>
      <c r="N73" s="257">
        <v>7661.1</v>
      </c>
      <c r="O73" s="263">
        <v>100.5</v>
      </c>
      <c r="P73" s="263">
        <v>102.2</v>
      </c>
      <c r="Q73" s="263">
        <v>80.6</v>
      </c>
      <c r="R73" s="263">
        <v>51.4</v>
      </c>
    </row>
    <row r="74" spans="1:18" s="1" customFormat="1" ht="13.5">
      <c r="A74" s="264" t="s">
        <v>196</v>
      </c>
      <c r="B74" s="265">
        <v>2160.1</v>
      </c>
      <c r="C74" s="265">
        <v>90</v>
      </c>
      <c r="D74" s="266">
        <v>106.4</v>
      </c>
      <c r="E74" s="266">
        <v>975025.9</v>
      </c>
      <c r="F74" s="266">
        <v>89.6</v>
      </c>
      <c r="G74" s="266">
        <v>104.2</v>
      </c>
      <c r="H74" s="266">
        <v>4940.6</v>
      </c>
      <c r="I74" s="266">
        <v>104.3</v>
      </c>
      <c r="J74" s="266">
        <v>102.8</v>
      </c>
      <c r="K74" s="267">
        <v>2348866</v>
      </c>
      <c r="L74" s="265">
        <v>103</v>
      </c>
      <c r="M74" s="266">
        <v>104.3</v>
      </c>
      <c r="N74" s="266">
        <v>7670.2</v>
      </c>
      <c r="O74" s="266">
        <v>100.1</v>
      </c>
      <c r="P74" s="266">
        <v>102.2</v>
      </c>
      <c r="Q74" s="266">
        <v>80.9</v>
      </c>
      <c r="R74" s="266">
        <v>42.2</v>
      </c>
    </row>
    <row r="75" spans="1:18" ht="13.5">
      <c r="A75" s="271" t="s">
        <v>141</v>
      </c>
      <c r="B75" s="257">
        <v>2216.6</v>
      </c>
      <c r="C75" s="272">
        <v>102.6</v>
      </c>
      <c r="D75" s="272">
        <v>106.6</v>
      </c>
      <c r="E75" s="257">
        <v>1025523.6</v>
      </c>
      <c r="F75" s="272">
        <v>105.2</v>
      </c>
      <c r="G75" s="272">
        <v>102.8</v>
      </c>
      <c r="H75" s="272">
        <v>5003.1</v>
      </c>
      <c r="I75" s="272">
        <v>101.3</v>
      </c>
      <c r="J75" s="272">
        <v>104</v>
      </c>
      <c r="K75" s="273">
        <v>2353316.7</v>
      </c>
      <c r="L75" s="272">
        <v>100.2</v>
      </c>
      <c r="M75" s="272">
        <v>103.7</v>
      </c>
      <c r="N75" s="272">
        <v>7681.3</v>
      </c>
      <c r="O75" s="272">
        <v>100.3</v>
      </c>
      <c r="P75" s="272">
        <v>102.1</v>
      </c>
      <c r="Q75" s="272">
        <v>81.3</v>
      </c>
      <c r="R75" s="274">
        <v>43.7</v>
      </c>
    </row>
    <row r="76" spans="1:18" ht="13.5">
      <c r="A76" s="262" t="s">
        <v>161</v>
      </c>
      <c r="B76" s="257">
        <v>2454.9</v>
      </c>
      <c r="C76" s="272">
        <v>110.7</v>
      </c>
      <c r="D76" s="272">
        <v>100.9</v>
      </c>
      <c r="E76" s="257">
        <v>1083325.6</v>
      </c>
      <c r="F76" s="272">
        <v>105.6</v>
      </c>
      <c r="G76" s="272">
        <v>98.6</v>
      </c>
      <c r="H76" s="272">
        <v>4915.9</v>
      </c>
      <c r="I76" s="272">
        <v>98.3</v>
      </c>
      <c r="J76" s="272">
        <v>103.6</v>
      </c>
      <c r="K76" s="273">
        <v>2294288.5</v>
      </c>
      <c r="L76" s="272">
        <v>97.5</v>
      </c>
      <c r="M76" s="272">
        <v>103.1</v>
      </c>
      <c r="N76" s="272">
        <v>7698.8</v>
      </c>
      <c r="O76" s="272">
        <v>100.2</v>
      </c>
      <c r="P76" s="272">
        <v>102.5</v>
      </c>
      <c r="Q76" s="272">
        <v>80.8</v>
      </c>
      <c r="R76" s="272">
        <v>50.4</v>
      </c>
    </row>
    <row r="77" spans="1:18" ht="13.5">
      <c r="A77" s="275" t="s">
        <v>162</v>
      </c>
      <c r="B77" s="276">
        <v>2422.3</v>
      </c>
      <c r="C77" s="268">
        <v>98.7</v>
      </c>
      <c r="D77" s="268">
        <v>105.9</v>
      </c>
      <c r="E77" s="269">
        <v>1032693.9</v>
      </c>
      <c r="F77" s="268">
        <v>95.3</v>
      </c>
      <c r="G77" s="268">
        <v>99.4</v>
      </c>
      <c r="H77" s="268">
        <v>4904.3</v>
      </c>
      <c r="I77" s="268">
        <v>99.8</v>
      </c>
      <c r="J77" s="268">
        <v>104.7</v>
      </c>
      <c r="K77" s="270">
        <v>2302506.8</v>
      </c>
      <c r="L77" s="268">
        <v>100.4</v>
      </c>
      <c r="M77" s="268">
        <v>103.9</v>
      </c>
      <c r="N77" s="268">
        <v>7709.5</v>
      </c>
      <c r="O77" s="268">
        <v>100.1</v>
      </c>
      <c r="P77" s="268">
        <v>102.5</v>
      </c>
      <c r="Q77" s="268">
        <v>80.5</v>
      </c>
      <c r="R77" s="268">
        <v>49.2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A1">
      <selection activeCell="A1" sqref="A1:IV16384"/>
    </sheetView>
  </sheetViews>
  <sheetFormatPr defaultColWidth="9.00390625" defaultRowHeight="13.5"/>
  <sheetData>
    <row r="1" spans="1:23" s="49" customFormat="1" ht="19.5" customHeight="1">
      <c r="A1" s="306" t="s">
        <v>199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2018-06-01T10:06:23Z</cp:lastPrinted>
  <dcterms:created xsi:type="dcterms:W3CDTF">2001-04-03T06:28:04Z</dcterms:created>
  <dcterms:modified xsi:type="dcterms:W3CDTF">2018-06-04T01:59:04Z</dcterms:modified>
  <cp:category/>
  <cp:version/>
  <cp:contentType/>
  <cp:contentStatus/>
</cp:coreProperties>
</file>