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<sst xmlns="http://schemas.openxmlformats.org/spreadsheetml/2006/main" count="2850" uniqueCount="605">
  <si>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</si>
  <si>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</si>
  <si>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</si>
  <si>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</si>
  <si>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</si>
  <si>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</si>
  <si>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</si>
  <si>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</si>
  <si>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</si>
  <si>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</si>
  <si>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</si>
  <si>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</si>
  <si>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</si>
  <si>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</si>
  <si>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</si>
  <si>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</si>
  <si>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</si>
  <si>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</si>
  <si>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</si>
  <si>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</si>
  <si>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</si>
  <si>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</si>
  <si>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</si>
  <si>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</si>
  <si>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</si>
  <si>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</si>
  <si>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</si>
  <si>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</si>
  <si>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</si>
  <si>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</si>
  <si>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</si>
  <si>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</si>
  <si>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</si>
  <si>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</si>
  <si>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</si>
  <si>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</si>
  <si>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</si>
  <si>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</si>
  <si>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</si>
  <si>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</si>
  <si>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</si>
  <si>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</si>
  <si>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</si>
  <si>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</si>
  <si>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</si>
  <si>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</si>
  <si>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</si>
  <si>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</si>
  <si>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</si>
  <si>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</si>
  <si>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</si>
  <si>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</si>
  <si>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</si>
  <si>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</si>
  <si>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</si>
  <si>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</si>
  <si>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</si>
  <si>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</si>
  <si>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</si>
  <si>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</si>
  <si>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</si>
  <si>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</si>
  <si>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</si>
  <si>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</si>
  <si>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</si>
  <si>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</si>
  <si>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</si>
  <si>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</si>
  <si>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</si>
  <si>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</si>
  <si>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</si>
  <si>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</si>
  <si>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</si>
  <si>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</si>
  <si>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</si>
  <si>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</si>
  <si>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</si>
  <si>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</si>
  <si>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</si>
  <si>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</si>
  <si>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</si>
  <si>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</si>
  <si>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</si>
  <si>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</si>
  <si>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</si>
  <si>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</si>
  <si>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</si>
  <si>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</si>
  <si>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</si>
  <si>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</si>
  <si>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</si>
  <si>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</si>
  <si>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</si>
  <si>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</si>
  <si>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</si>
  <si>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</si>
  <si>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</si>
  <si>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</si>
  <si>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</si>
  <si>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</si>
  <si>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</si>
  <si>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</si>
  <si>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</si>
  <si>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</si>
  <si>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</si>
  <si>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</si>
  <si>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</si>
  <si>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</si>
  <si>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</si>
  <si>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</si>
  <si>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</si>
  <si>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</si>
  <si>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</si>
  <si>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</si>
  <si>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</si>
  <si>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</si>
  <si>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</si>
  <si>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</si>
  <si>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</si>
  <si>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</si>
  <si>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</si>
  <si>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</si>
  <si>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</si>
  <si>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</si>
  <si>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</si>
  <si>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</si>
  <si>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</si>
  <si>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</si>
  <si>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</si>
  <si>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</si>
  <si>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</si>
  <si>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</si>
  <si>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</si>
  <si>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</si>
  <si>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</si>
  <si>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</si>
  <si>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</si>
  <si>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</si>
  <si>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</si>
  <si>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</si>
  <si>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</si>
  <si>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</si>
  <si>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</si>
  <si>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</si>
  <si>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</si>
  <si>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</si>
  <si>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</si>
  <si>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</si>
  <si>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</si>
  <si>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</si>
  <si>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</si>
  <si>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</si>
  <si>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</si>
  <si>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</si>
  <si>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</si>
  <si>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</si>
  <si>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</si>
  <si>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</si>
  <si>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</si>
  <si>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</si>
  <si>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</si>
  <si>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</si>
  <si>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</si>
  <si>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</si>
  <si>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</si>
  <si>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</si>
  <si>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</si>
  <si>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</si>
  <si>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</si>
  <si>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</si>
  <si>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</si>
  <si>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</si>
  <si>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</si>
  <si>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</si>
  <si>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</si>
  <si>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</si>
  <si>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</si>
  <si>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</si>
  <si>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</si>
  <si>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</si>
  <si>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</si>
  <si>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</si>
  <si>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</si>
  <si>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</si>
  <si>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</si>
  <si>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</si>
  <si>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</si>
  <si>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</si>
  <si>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</si>
  <si>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</si>
  <si>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</si>
  <si>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</si>
  <si>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</si>
  <si>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</si>
  <si>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</si>
  <si>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</si>
  <si>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</si>
  <si>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</si>
  <si>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</si>
  <si>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</si>
  <si>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</si>
  <si>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</si>
  <si>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</si>
  <si>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</si>
  <si>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</si>
  <si>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</si>
  <si>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</si>
  <si>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</si>
  <si>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</si>
  <si>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</si>
  <si>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</si>
  <si>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</si>
  <si>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</si>
  <si>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</si>
  <si>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</si>
  <si>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</si>
  <si>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</si>
  <si>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</si>
  <si>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</si>
  <si>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</si>
  <si>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</si>
  <si>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</si>
  <si>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</si>
  <si>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</si>
  <si>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</si>
  <si>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</si>
  <si>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</si>
  <si>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</si>
  <si>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</si>
  <si>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</si>
  <si>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</si>
  <si>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</si>
  <si>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</si>
  <si>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</si>
  <si>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</si>
  <si>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</si>
  <si>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</si>
  <si>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</si>
  <si>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</si>
  <si>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</si>
  <si>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</si>
  <si>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</si>
  <si>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</si>
  <si>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</si>
  <si>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</si>
  <si>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</si>
  <si>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</si>
  <si>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</si>
  <si>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</si>
  <si>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</si>
  <si>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</si>
  <si>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</si>
  <si>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</si>
  <si>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</si>
  <si>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</si>
  <si>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</si>
  <si>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</si>
  <si>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</si>
  <si>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</si>
  <si>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</si>
  <si>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</si>
  <si>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</si>
  <si>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</si>
  <si>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</si>
  <si>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</si>
  <si>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</si>
  <si>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</si>
  <si>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</si>
  <si>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</si>
  <si>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</si>
  <si>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</si>
  <si>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</si>
  <si>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</si>
  <si>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</si>
  <si>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</si>
  <si>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</si>
  <si>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</si>
  <si>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</si>
  <si>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</si>
  <si>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</si>
  <si>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</si>
  <si>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</si>
  <si>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</si>
  <si>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</si>
  <si>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</si>
  <si>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</si>
  <si>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</si>
  <si>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</si>
  <si>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</si>
  <si>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</si>
  <si>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</si>
  <si>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</si>
  <si>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</si>
  <si>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</si>
  <si>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</si>
  <si>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</si>
  <si>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</si>
  <si>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</si>
  <si>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</si>
  <si>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</si>
  <si>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</si>
  <si>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</si>
  <si>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</si>
  <si>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</si>
  <si>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</si>
  <si>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</si>
  <si>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</si>
  <si>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</si>
  <si>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</si>
  <si>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</si>
  <si>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</si>
  <si>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</si>
  <si>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</si>
  <si>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</si>
  <si>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</si>
  <si>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</si>
  <si>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</si>
  <si>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</si>
  <si>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</si>
  <si>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</si>
  <si>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</si>
  <si>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</si>
  <si>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</si>
  <si>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</si>
  <si>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</si>
  <si>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</si>
  <si>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</si>
  <si>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</si>
  <si>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</si>
  <si>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</si>
  <si>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</si>
  <si>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</si>
  <si>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</si>
  <si>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</si>
  <si>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</si>
  <si>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</si>
  <si>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</si>
  <si>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</si>
  <si>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</si>
  <si>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</si>
  <si>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</si>
  <si>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</si>
  <si>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</si>
  <si>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</si>
  <si>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</si>
  <si>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</si>
  <si>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</si>
  <si>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</si>
  <si>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</si>
  <si>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</si>
  <si>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</si>
  <si>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</si>
  <si>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</si>
  <si>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</si>
  <si>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</si>
  <si>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</si>
  <si>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</si>
  <si>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</si>
  <si>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</si>
  <si>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</si>
  <si>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</si>
  <si>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</si>
  <si>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</si>
  <si>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</si>
  <si>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</si>
  <si>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</si>
  <si>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</si>
  <si>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</si>
  <si>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</si>
  <si>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</si>
  <si>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</si>
  <si>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</si>
  <si>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</si>
  <si>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</si>
  <si>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</si>
  <si>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</si>
  <si>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</si>
  <si>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</si>
  <si>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</si>
  <si>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</si>
  <si>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</si>
  <si>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</si>
  <si>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</si>
  <si>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</si>
  <si>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</si>
  <si>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</si>
  <si>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</si>
  <si>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</si>
  <si>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</si>
  <si>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</si>
  <si>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</si>
  <si>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</si>
  <si>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</si>
  <si>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</si>
  <si>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</si>
  <si>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</si>
  <si>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</si>
  <si>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</si>
  <si>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</si>
  <si>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</si>
  <si>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</si>
  <si>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</si>
  <si>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</si>
  <si>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</si>
  <si>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</si>
  <si>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</si>
  <si>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</si>
  <si>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</si>
  <si>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</si>
  <si>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</si>
  <si>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</si>
  <si>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</si>
  <si>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</si>
  <si>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</si>
  <si>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</si>
  <si>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</si>
  <si>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</si>
  <si>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</si>
  <si>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</si>
  <si>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</si>
  <si>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</si>
  <si>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</si>
  <si>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</si>
  <si>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</si>
  <si>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</si>
  <si>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</si>
  <si>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</si>
  <si>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</si>
  <si>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</si>
  <si>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</si>
  <si>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</si>
  <si>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</si>
  <si>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</si>
  <si>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</si>
  <si>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</si>
  <si>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</si>
  <si>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</si>
  <si>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</si>
  <si>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</si>
  <si>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</si>
  <si>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</si>
  <si>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</si>
  <si>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</si>
  <si>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</si>
  <si>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</si>
  <si>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</si>
  <si>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</si>
  <si>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</si>
  <si>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</si>
  <si>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</si>
  <si>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</si>
  <si>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</si>
  <si>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</si>
  <si>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</si>
  <si>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</si>
  <si>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</si>
  <si>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</si>
  <si>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</si>
  <si>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</si>
  <si>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</si>
  <si>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</si>
  <si>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</si>
  <si>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</si>
  <si>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</si>
  <si>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</si>
  <si>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</si>
  <si>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</si>
  <si>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</si>
  <si>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</si>
  <si>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</si>
  <si>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</si>
  <si>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</si>
  <si>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</si>
  <si>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</si>
  <si>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</si>
  <si>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</si>
  <si>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</si>
  <si>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</si>
  <si>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</si>
  <si>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</si>
  <si>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</si>
  <si>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</si>
  <si>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</si>
  <si>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</si>
  <si>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</si>
  <si>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</si>
  <si>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</si>
  <si>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</si>
  <si>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</si>
  <si>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</si>
  <si>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</si>
  <si>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</si>
  <si>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</si>
  <si>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</si>
  <si>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</si>
  <si>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</si>
  <si>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</si>
  <si>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</si>
  <si>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</si>
  <si>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</si>
  <si>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</si>
  <si>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</si>
  <si>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</si>
  <si>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</si>
  <si>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</si>
  <si>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</si>
  <si>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</si>
  <si>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</si>
  <si>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</si>
  <si>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</si>
  <si>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</si>
  <si>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</si>
  <si>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</si>
  <si>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</si>
  <si>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</si>
  <si>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</si>
  <si>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</si>
  <si>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</si>
  <si>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</si>
  <si>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</si>
  <si>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</si>
  <si>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</si>
  <si>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</si>
  <si>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</si>
  <si>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</si>
  <si>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</si>
  <si>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</si>
  <si>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</si>
  <si>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</si>
  <si>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</si>
  <si>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</si>
  <si>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</si>
  <si>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</si>
  <si>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</si>
  <si>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</si>
  <si>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</si>
  <si>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</si>
  <si>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</si>
  <si>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</si>
  <si>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</si>
  <si>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</si>
  <si>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</si>
  <si>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</si>
  <si>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</si>
  <si>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</si>
  <si>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</si>
  <si>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</si>
  <si>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</si>
  <si>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</si>
  <si>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</si>
  <si>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</si>
  <si>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市街地環境整備推進事業</t>
    <rPh sb="0" eb="3">
      <t>シガイチ</t>
    </rPh>
    <rPh sb="3" eb="5">
      <t>カンキョウ</t>
    </rPh>
    <rPh sb="5" eb="7">
      <t>セイビ</t>
    </rPh>
    <rPh sb="7" eb="9">
      <t>スイシン</t>
    </rPh>
    <rPh sb="9" eb="11">
      <t>ジギョウ</t>
    </rPh>
    <phoneticPr fontId="5"/>
  </si>
  <si>
    <t>住宅局</t>
    <rPh sb="0" eb="3">
      <t>ジュウタクキョク</t>
    </rPh>
    <phoneticPr fontId="5"/>
  </si>
  <si>
    <t>課長　平松 幹朗</t>
    <rPh sb="0" eb="2">
      <t>カチョウ</t>
    </rPh>
    <rPh sb="3" eb="5">
      <t>ヒラマツ</t>
    </rPh>
    <rPh sb="6" eb="7">
      <t>ミキ</t>
    </rPh>
    <rPh sb="7" eb="8">
      <t>ロウ</t>
    </rPh>
    <phoneticPr fontId="5"/>
  </si>
  <si>
    <t>-</t>
  </si>
  <si>
    <t>-</t>
    <phoneticPr fontId="5"/>
  </si>
  <si>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</si>
  <si>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5"/>
  </si>
  <si>
    <t>（項）住宅市場整備推進費</t>
    <phoneticPr fontId="5"/>
  </si>
  <si>
    <t>（事項）住宅市場の環境整備の推進に必要な経費</t>
    <phoneticPr fontId="5"/>
  </si>
  <si>
    <t>（目）住宅市場整備推進調査費</t>
    <phoneticPr fontId="5"/>
  </si>
  <si>
    <t>各年度における建築基準法集団規定に係る規制・制度改革事項の達成割合を１００％にする。</t>
    <rPh sb="0" eb="1">
      <t>カク</t>
    </rPh>
    <phoneticPr fontId="5"/>
  </si>
  <si>
    <t>建築基準法集団規定に係る
規制・制度改革事項の達成割合</t>
    <phoneticPr fontId="5"/>
  </si>
  <si>
    <t>建築基準法集団規定に係る規制・制度改革事項の調査件数</t>
    <phoneticPr fontId="5"/>
  </si>
  <si>
    <t>調査件数</t>
    <rPh sb="0" eb="2">
      <t>チョウサ</t>
    </rPh>
    <rPh sb="2" eb="4">
      <t>ケンスウ</t>
    </rPh>
    <phoneticPr fontId="5"/>
  </si>
  <si>
    <t>X：実績額（百万円）／Y：調査本数（本）　　　　　　　　　　　　</t>
    <phoneticPr fontId="5"/>
  </si>
  <si>
    <t>百万円</t>
    <rPh sb="0" eb="2">
      <t>ヒャクマン</t>
    </rPh>
    <rPh sb="2" eb="3">
      <t>エン</t>
    </rPh>
    <phoneticPr fontId="5"/>
  </si>
  <si>
    <t>X/Y</t>
    <phoneticPr fontId="5"/>
  </si>
  <si>
    <t>29/5</t>
    <phoneticPr fontId="5"/>
  </si>
  <si>
    <t>28/5</t>
    <phoneticPr fontId="5"/>
  </si>
  <si>
    <t>１　少子・高齢化等に対応した住生活の安定の確保及び向上の促進</t>
    <phoneticPr fontId="5"/>
  </si>
  <si>
    <t>２　住宅の取得・賃貸・管理・修繕が円滑に行われる住宅市場を整備する</t>
    <phoneticPr fontId="5"/>
  </si>
  <si>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5"/>
  </si>
  <si>
    <t>249</t>
    <phoneticPr fontId="5"/>
  </si>
  <si>
    <t>225</t>
    <phoneticPr fontId="5"/>
  </si>
  <si>
    <t>239</t>
    <phoneticPr fontId="5"/>
  </si>
  <si>
    <t>4</t>
    <phoneticPr fontId="5"/>
  </si>
  <si>
    <t>5</t>
    <phoneticPr fontId="5"/>
  </si>
  <si>
    <t>6</t>
    <phoneticPr fontId="5"/>
  </si>
  <si>
    <t>市街地建築課</t>
    <rPh sb="0" eb="3">
      <t>シガイチ</t>
    </rPh>
    <rPh sb="3" eb="6">
      <t>ケンチクカ</t>
    </rPh>
    <phoneticPr fontId="5"/>
  </si>
  <si>
    <t>「社会・経済情勢の変化に対応した集団規定に係る規制・制度の見直しに向けた検討調査業務報告書」（27年度～29年度）（国土交通省住宅局市街地建築課）</t>
    <rPh sb="1" eb="3">
      <t>シャカイ</t>
    </rPh>
    <rPh sb="4" eb="6">
      <t>ケイザイ</t>
    </rPh>
    <rPh sb="6" eb="8">
      <t>ジョウセイ</t>
    </rPh>
    <rPh sb="9" eb="11">
      <t>ヘンカ</t>
    </rPh>
    <rPh sb="12" eb="14">
      <t>タイオウ</t>
    </rPh>
    <rPh sb="16" eb="18">
      <t>シュウダン</t>
    </rPh>
    <rPh sb="18" eb="20">
      <t>キテイ</t>
    </rPh>
    <rPh sb="21" eb="22">
      <t>カカ</t>
    </rPh>
    <rPh sb="23" eb="25">
      <t>キセイ</t>
    </rPh>
    <rPh sb="26" eb="28">
      <t>セイド</t>
    </rPh>
    <rPh sb="29" eb="31">
      <t>ミナオ</t>
    </rPh>
    <rPh sb="33" eb="34">
      <t>ム</t>
    </rPh>
    <rPh sb="36" eb="38">
      <t>ケントウ</t>
    </rPh>
    <rPh sb="38" eb="40">
      <t>チョウサ</t>
    </rPh>
    <rPh sb="40" eb="42">
      <t>ギョウム</t>
    </rPh>
    <rPh sb="42" eb="45">
      <t>ホウコクショ</t>
    </rPh>
    <rPh sb="49" eb="51">
      <t>ネンド</t>
    </rPh>
    <rPh sb="54" eb="56">
      <t>ネンド</t>
    </rPh>
    <rPh sb="58" eb="60">
      <t>コクド</t>
    </rPh>
    <rPh sb="60" eb="63">
      <t>コウツウショウ</t>
    </rPh>
    <rPh sb="63" eb="66">
      <t>ジュウタクキョク</t>
    </rPh>
    <rPh sb="66" eb="69">
      <t>シガイチ</t>
    </rPh>
    <rPh sb="69" eb="72">
      <t>ケンチクカ</t>
    </rPh>
    <phoneticPr fontId="5"/>
  </si>
  <si>
    <t>-</t>
    <phoneticPr fontId="5"/>
  </si>
  <si>
    <t>○</t>
  </si>
  <si>
    <t>無</t>
  </si>
  <si>
    <t>‐</t>
  </si>
  <si>
    <t>規制・制度改革事項に位置付けられているなど国民からのニーズが高い事項を選定している。</t>
    <rPh sb="0" eb="2">
      <t>キセイ</t>
    </rPh>
    <rPh sb="3" eb="5">
      <t>セイド</t>
    </rPh>
    <rPh sb="5" eb="7">
      <t>カイカク</t>
    </rPh>
    <rPh sb="7" eb="9">
      <t>ジコウ</t>
    </rPh>
    <rPh sb="10" eb="13">
      <t>イチヅ</t>
    </rPh>
    <rPh sb="21" eb="23">
      <t>コクミン</t>
    </rPh>
    <rPh sb="30" eb="31">
      <t>タカ</t>
    </rPh>
    <rPh sb="32" eb="34">
      <t>ジコウ</t>
    </rPh>
    <rPh sb="35" eb="37">
      <t>センテイ</t>
    </rPh>
    <phoneticPr fontId="5"/>
  </si>
  <si>
    <t>建築基準法は建築物に係る最低限度の基準を定めるものであることから国による検討が不可欠である。</t>
    <rPh sb="0" eb="2">
      <t>ケンチク</t>
    </rPh>
    <rPh sb="2" eb="5">
      <t>キジュンホウ</t>
    </rPh>
    <rPh sb="6" eb="9">
      <t>ケンチクブツ</t>
    </rPh>
    <rPh sb="10" eb="11">
      <t>カカ</t>
    </rPh>
    <rPh sb="12" eb="14">
      <t>サイテイ</t>
    </rPh>
    <rPh sb="14" eb="16">
      <t>ゲンド</t>
    </rPh>
    <rPh sb="17" eb="19">
      <t>キジュン</t>
    </rPh>
    <rPh sb="20" eb="21">
      <t>サダ</t>
    </rPh>
    <rPh sb="32" eb="33">
      <t>クニ</t>
    </rPh>
    <rPh sb="36" eb="38">
      <t>ケントウ</t>
    </rPh>
    <rPh sb="39" eb="42">
      <t>フカケツ</t>
    </rPh>
    <phoneticPr fontId="5"/>
  </si>
  <si>
    <t>規制・制度改革事項に位置付けられているなど早期に対応すべき事項について調査を実施するものであり、政策目的を達成するために調査結果が必要であることから、優先度の高い事業である。</t>
    <rPh sb="0" eb="2">
      <t>キセイ</t>
    </rPh>
    <rPh sb="3" eb="5">
      <t>セイド</t>
    </rPh>
    <rPh sb="5" eb="7">
      <t>カイカク</t>
    </rPh>
    <rPh sb="7" eb="9">
      <t>ジコウ</t>
    </rPh>
    <rPh sb="10" eb="13">
      <t>イチヅ</t>
    </rPh>
    <rPh sb="21" eb="23">
      <t>ソウキ</t>
    </rPh>
    <rPh sb="24" eb="26">
      <t>タイオウ</t>
    </rPh>
    <rPh sb="29" eb="31">
      <t>ジコウ</t>
    </rPh>
    <rPh sb="35" eb="37">
      <t>チョウサ</t>
    </rPh>
    <rPh sb="38" eb="40">
      <t>ジッシ</t>
    </rPh>
    <rPh sb="48" eb="50">
      <t>セイサク</t>
    </rPh>
    <rPh sb="50" eb="52">
      <t>モクテキ</t>
    </rPh>
    <rPh sb="53" eb="55">
      <t>タッセイ</t>
    </rPh>
    <rPh sb="60" eb="62">
      <t>チョウサ</t>
    </rPh>
    <rPh sb="62" eb="64">
      <t>ケッカ</t>
    </rPh>
    <rPh sb="65" eb="67">
      <t>ヒツヨウ</t>
    </rPh>
    <rPh sb="75" eb="78">
      <t>ユウセンド</t>
    </rPh>
    <rPh sb="79" eb="80">
      <t>タカ</t>
    </rPh>
    <rPh sb="81" eb="83">
      <t>ジギョウ</t>
    </rPh>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</si>
  <si>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</si>
  <si>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一件当たりにかかるコストについては、設計業務委託等技術者単価等に基づき適正な水準となっている。</t>
  </si>
  <si>
    <t>調査項目については、国民からのニーズが高く、早期に対応すべき事項を重点的に選定することで、最小限のコストで調査を実施している。</t>
  </si>
  <si>
    <t>市街地環境を形成する建築物の形態、用途規制等に関する調査、分析に優れた知見を有する民間事業者を活用することで、より効率的かつ機動的に調査することができている</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</si>
  <si>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</si>
  <si>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</si>
  <si>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</si>
  <si>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</si>
  <si>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14" eb="16">
      <t>スイシン</t>
    </rPh>
    <phoneticPr fontId="5"/>
  </si>
  <si>
    <t>平成29年度の調査においては、規制・制度改革事項等に示される国民からのニーズが高く、早期に対応すべき事項を重点的に選定し、調査分析を行った。</t>
    <phoneticPr fontId="5"/>
  </si>
  <si>
    <t>【競争入札、公募等】</t>
  </si>
  <si>
    <t>A.(株)アルテップ</t>
    <rPh sb="2" eb="5">
      <t>カブ</t>
    </rPh>
    <phoneticPr fontId="5"/>
  </si>
  <si>
    <t>人件費</t>
    <phoneticPr fontId="5"/>
  </si>
  <si>
    <t>社会・経済情勢の変化に対応した集団規定に係る規制・制度の見直しに向けた検討調査業務</t>
    <phoneticPr fontId="5"/>
  </si>
  <si>
    <t>株式会社アルテップ</t>
    <phoneticPr fontId="5"/>
  </si>
  <si>
    <t>社会・経済情勢の変化に対応した集団規定に係る規制・制度の見直しに向けた検討調査業務</t>
    <phoneticPr fontId="5"/>
  </si>
  <si>
    <t>28/5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</si>
</sst>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7"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9" fillId="0" borderId="84"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20</xdr:col>
      <xdr:colOff>165099</xdr:colOff>
      <xdr:row>742</xdr:row>
      <xdr:rowOff>321389</xdr:rowOff>
    </xdr:to>
    <xdr:sp macro="" textlink="">
      <xdr:nvSpPr>
        <xdr:cNvPr id="2" name="テキスト ボックス 1"/>
        <xdr:cNvSpPr txBox="1"/>
      </xdr:nvSpPr>
      <xdr:spPr>
        <a:xfrm>
          <a:off x="2041071" y="39499592"/>
          <a:ext cx="2206171" cy="67128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15</xdr:col>
      <xdr:colOff>82550</xdr:colOff>
      <xdr:row>742</xdr:row>
      <xdr:rowOff>321389</xdr:rowOff>
    </xdr:from>
    <xdr:to>
      <xdr:col>15</xdr:col>
      <xdr:colOff>108856</xdr:colOff>
      <xdr:row>749</xdr:row>
      <xdr:rowOff>45617</xdr:rowOff>
    </xdr:to>
    <xdr:cxnSp macro="">
      <xdr:nvCxnSpPr>
        <xdr:cNvPr id="3" name="直線矢印コネクタ 2"/>
        <xdr:cNvCxnSpPr>
          <a:stCxn id="2" idx="2"/>
        </xdr:cNvCxnSpPr>
      </xdr:nvCxnSpPr>
      <xdr:spPr>
        <a:xfrm>
          <a:off x="3144157" y="40170879"/>
          <a:ext cx="26306" cy="2173514"/>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749</xdr:row>
      <xdr:rowOff>31102</xdr:rowOff>
    </xdr:from>
    <xdr:to>
      <xdr:col>25</xdr:col>
      <xdr:colOff>171449</xdr:colOff>
      <xdr:row>749</xdr:row>
      <xdr:rowOff>37452</xdr:rowOff>
    </xdr:to>
    <xdr:cxnSp macro="">
      <xdr:nvCxnSpPr>
        <xdr:cNvPr id="4" name="直線矢印コネクタ 3"/>
        <xdr:cNvCxnSpPr/>
      </xdr:nvCxnSpPr>
      <xdr:spPr>
        <a:xfrm flipV="1">
          <a:off x="3144156" y="42329878"/>
          <a:ext cx="2129972"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190499</xdr:colOff>
      <xdr:row>748</xdr:row>
      <xdr:rowOff>28119</xdr:rowOff>
    </xdr:from>
    <xdr:to>
      <xdr:col>37</xdr:col>
      <xdr:colOff>1493</xdr:colOff>
      <xdr:row>750</xdr:row>
      <xdr:rowOff>18607</xdr:rowOff>
    </xdr:to>
    <xdr:sp macro="" textlink="">
      <xdr:nvSpPr>
        <xdr:cNvPr id="5" name="テキスト ボックス 4"/>
        <xdr:cNvSpPr txBox="1"/>
      </xdr:nvSpPr>
      <xdr:spPr>
        <a:xfrm>
          <a:off x="5293178" y="41976997"/>
          <a:ext cx="2260279" cy="6902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A</a:t>
          </a:r>
          <a:r>
            <a:rPr kumimoji="1" lang="ja-JP" altLang="en-US" sz="1100"/>
            <a:t>．民間企業</a:t>
          </a:r>
        </a:p>
        <a:p>
          <a:pPr algn="ctr"/>
          <a:r>
            <a:rPr kumimoji="1" lang="ja-JP" altLang="en-US" sz="1100"/>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70" zoomScaleNormal="75" zoomScaleSheetLayoutView="70" zoomScalePageLayoutView="85" workbookViewId="0">
      <selection activeCell="AS749" sqref="AS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6</v>
      </c>
      <c r="AT2" s="944"/>
      <c r="AU2" s="944"/>
      <c r="AV2" s="52" t="str">
        <f>IF(AW2="", "", "-")</f>
        <v/>
      </c>
      <c r="AW2" s="915"/>
      <c r="AX2" s="915"/>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181</v>
      </c>
      <c r="H5" s="844"/>
      <c r="I5" s="844"/>
      <c r="J5" s="844"/>
      <c r="K5" s="844"/>
      <c r="L5" s="844"/>
      <c r="M5" s="845" t="s">
        <v>66</v>
      </c>
      <c r="N5" s="846"/>
      <c r="O5" s="846"/>
      <c r="P5" s="846"/>
      <c r="Q5" s="846"/>
      <c r="R5" s="847"/>
      <c r="S5" s="848" t="s">
        <v>85</v>
      </c>
      <c r="T5" s="844"/>
      <c r="U5" s="844"/>
      <c r="V5" s="844"/>
      <c r="W5" s="844"/>
      <c r="X5" s="849"/>
      <c r="Y5" s="702" t="s">
        <v>3</v>
      </c>
      <c r="Z5" s="539"/>
      <c r="AA5" s="539"/>
      <c r="AB5" s="539"/>
      <c r="AC5" s="539"/>
      <c r="AD5" s="540"/>
      <c r="AE5" s="703" t="s">
        <v>579</v>
      </c>
      <c r="AF5" s="703"/>
      <c r="AG5" s="703"/>
      <c r="AH5" s="703"/>
      <c r="AI5" s="703"/>
      <c r="AJ5" s="703"/>
      <c r="AK5" s="703"/>
      <c r="AL5" s="703"/>
      <c r="AM5" s="703"/>
      <c r="AN5" s="703"/>
      <c r="AO5" s="703"/>
      <c r="AP5" s="704"/>
      <c r="AQ5" s="705" t="s">
        <v>553</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6" t="s">
        <v>548</v>
      </c>
      <c r="Z7" s="439"/>
      <c r="AA7" s="439"/>
      <c r="AB7" s="439"/>
      <c r="AC7" s="439"/>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5" t="str">
        <f>入力規則等!A26</f>
        <v>-</v>
      </c>
      <c r="H8" s="724"/>
      <c r="I8" s="724"/>
      <c r="J8" s="724"/>
      <c r="K8" s="724"/>
      <c r="L8" s="724"/>
      <c r="M8" s="724"/>
      <c r="N8" s="724"/>
      <c r="O8" s="724"/>
      <c r="P8" s="724"/>
      <c r="Q8" s="724"/>
      <c r="R8" s="724"/>
      <c r="S8" s="724"/>
      <c r="T8" s="724"/>
      <c r="U8" s="724"/>
      <c r="V8" s="724"/>
      <c r="W8" s="724"/>
      <c r="X8" s="946"/>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5" t="s">
        <v>557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6"/>
    </row>
    <row r="13" spans="1:50" ht="21" customHeight="1" x14ac:dyDescent="0.15">
      <c r="A13" s="618"/>
      <c r="B13" s="619"/>
      <c r="C13" s="619"/>
      <c r="D13" s="619"/>
      <c r="E13" s="619"/>
      <c r="F13" s="620"/>
      <c r="G13" s="727" t="s">
        <v>6</v>
      </c>
      <c r="H13" s="728"/>
      <c r="I13" s="765" t="s">
        <v>7</v>
      </c>
      <c r="J13" s="766"/>
      <c r="K13" s="766"/>
      <c r="L13" s="766"/>
      <c r="M13" s="766"/>
      <c r="N13" s="766"/>
      <c r="O13" s="767"/>
      <c r="P13" s="661">
        <v>30</v>
      </c>
      <c r="Q13" s="662"/>
      <c r="R13" s="662"/>
      <c r="S13" s="662"/>
      <c r="T13" s="662"/>
      <c r="U13" s="662"/>
      <c r="V13" s="663"/>
      <c r="W13" s="661">
        <v>30</v>
      </c>
      <c r="X13" s="662"/>
      <c r="Y13" s="662"/>
      <c r="Z13" s="662"/>
      <c r="AA13" s="662"/>
      <c r="AB13" s="662"/>
      <c r="AC13" s="663"/>
      <c r="AD13" s="661">
        <v>30</v>
      </c>
      <c r="AE13" s="662"/>
      <c r="AF13" s="662"/>
      <c r="AG13" s="662"/>
      <c r="AH13" s="662"/>
      <c r="AI13" s="662"/>
      <c r="AJ13" s="663"/>
      <c r="AK13" s="661">
        <v>30</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3"/>
      <c r="K14" s="763"/>
      <c r="L14" s="763"/>
      <c r="M14" s="763"/>
      <c r="N14" s="763"/>
      <c r="O14" s="764"/>
      <c r="P14" s="661" t="s">
        <v>555</v>
      </c>
      <c r="Q14" s="662"/>
      <c r="R14" s="662"/>
      <c r="S14" s="662"/>
      <c r="T14" s="662"/>
      <c r="U14" s="662"/>
      <c r="V14" s="663"/>
      <c r="W14" s="661" t="s">
        <v>555</v>
      </c>
      <c r="X14" s="662"/>
      <c r="Y14" s="662"/>
      <c r="Z14" s="662"/>
      <c r="AA14" s="662"/>
      <c r="AB14" s="662"/>
      <c r="AC14" s="663"/>
      <c r="AD14" s="661" t="s">
        <v>555</v>
      </c>
      <c r="AE14" s="662"/>
      <c r="AF14" s="662"/>
      <c r="AG14" s="662"/>
      <c r="AH14" s="662"/>
      <c r="AI14" s="662"/>
      <c r="AJ14" s="663"/>
      <c r="AK14" s="661"/>
      <c r="AL14" s="662"/>
      <c r="AM14" s="662"/>
      <c r="AN14" s="662"/>
      <c r="AO14" s="662"/>
      <c r="AP14" s="662"/>
      <c r="AQ14" s="663"/>
      <c r="AR14" s="789"/>
      <c r="AS14" s="789"/>
      <c r="AT14" s="789"/>
      <c r="AU14" s="789"/>
      <c r="AV14" s="789"/>
      <c r="AW14" s="789"/>
      <c r="AX14" s="790"/>
    </row>
    <row r="15" spans="1:50" ht="21" customHeight="1" x14ac:dyDescent="0.15">
      <c r="A15" s="618"/>
      <c r="B15" s="619"/>
      <c r="C15" s="619"/>
      <c r="D15" s="619"/>
      <c r="E15" s="619"/>
      <c r="F15" s="620"/>
      <c r="G15" s="729"/>
      <c r="H15" s="730"/>
      <c r="I15" s="715" t="s">
        <v>51</v>
      </c>
      <c r="J15" s="716"/>
      <c r="K15" s="716"/>
      <c r="L15" s="716"/>
      <c r="M15" s="716"/>
      <c r="N15" s="716"/>
      <c r="O15" s="717"/>
      <c r="P15" s="661" t="s">
        <v>555</v>
      </c>
      <c r="Q15" s="662"/>
      <c r="R15" s="662"/>
      <c r="S15" s="662"/>
      <c r="T15" s="662"/>
      <c r="U15" s="662"/>
      <c r="V15" s="663"/>
      <c r="W15" s="661" t="s">
        <v>555</v>
      </c>
      <c r="X15" s="662"/>
      <c r="Y15" s="662"/>
      <c r="Z15" s="662"/>
      <c r="AA15" s="662"/>
      <c r="AB15" s="662"/>
      <c r="AC15" s="663"/>
      <c r="AD15" s="661" t="s">
        <v>555</v>
      </c>
      <c r="AE15" s="662"/>
      <c r="AF15" s="662"/>
      <c r="AG15" s="662"/>
      <c r="AH15" s="662"/>
      <c r="AI15" s="662"/>
      <c r="AJ15" s="663"/>
      <c r="AK15" s="661" t="s">
        <v>555</v>
      </c>
      <c r="AL15" s="662"/>
      <c r="AM15" s="662"/>
      <c r="AN15" s="662"/>
      <c r="AO15" s="662"/>
      <c r="AP15" s="662"/>
      <c r="AQ15" s="663"/>
      <c r="AR15" s="661"/>
      <c r="AS15" s="662"/>
      <c r="AT15" s="662"/>
      <c r="AU15" s="662"/>
      <c r="AV15" s="662"/>
      <c r="AW15" s="662"/>
      <c r="AX15" s="808"/>
    </row>
    <row r="16" spans="1:50" ht="21" customHeight="1" x14ac:dyDescent="0.15">
      <c r="A16" s="618"/>
      <c r="B16" s="619"/>
      <c r="C16" s="619"/>
      <c r="D16" s="619"/>
      <c r="E16" s="619"/>
      <c r="F16" s="620"/>
      <c r="G16" s="729"/>
      <c r="H16" s="730"/>
      <c r="I16" s="715" t="s">
        <v>52</v>
      </c>
      <c r="J16" s="716"/>
      <c r="K16" s="716"/>
      <c r="L16" s="716"/>
      <c r="M16" s="716"/>
      <c r="N16" s="716"/>
      <c r="O16" s="717"/>
      <c r="P16" s="661" t="s">
        <v>555</v>
      </c>
      <c r="Q16" s="662"/>
      <c r="R16" s="662"/>
      <c r="S16" s="662"/>
      <c r="T16" s="662"/>
      <c r="U16" s="662"/>
      <c r="V16" s="663"/>
      <c r="W16" s="661" t="s">
        <v>555</v>
      </c>
      <c r="X16" s="662"/>
      <c r="Y16" s="662"/>
      <c r="Z16" s="662"/>
      <c r="AA16" s="662"/>
      <c r="AB16" s="662"/>
      <c r="AC16" s="663"/>
      <c r="AD16" s="661" t="s">
        <v>555</v>
      </c>
      <c r="AE16" s="662"/>
      <c r="AF16" s="662"/>
      <c r="AG16" s="662"/>
      <c r="AH16" s="662"/>
      <c r="AI16" s="662"/>
      <c r="AJ16" s="663"/>
      <c r="AK16" s="661"/>
      <c r="AL16" s="662"/>
      <c r="AM16" s="662"/>
      <c r="AN16" s="662"/>
      <c r="AO16" s="662"/>
      <c r="AP16" s="662"/>
      <c r="AQ16" s="663"/>
      <c r="AR16" s="758"/>
      <c r="AS16" s="759"/>
      <c r="AT16" s="759"/>
      <c r="AU16" s="759"/>
      <c r="AV16" s="759"/>
      <c r="AW16" s="759"/>
      <c r="AX16" s="760"/>
    </row>
    <row r="17" spans="1:50" ht="24.75" customHeight="1" x14ac:dyDescent="0.15">
      <c r="A17" s="618"/>
      <c r="B17" s="619"/>
      <c r="C17" s="619"/>
      <c r="D17" s="619"/>
      <c r="E17" s="619"/>
      <c r="F17" s="620"/>
      <c r="G17" s="729"/>
      <c r="H17" s="730"/>
      <c r="I17" s="715" t="s">
        <v>50</v>
      </c>
      <c r="J17" s="763"/>
      <c r="K17" s="763"/>
      <c r="L17" s="763"/>
      <c r="M17" s="763"/>
      <c r="N17" s="763"/>
      <c r="O17" s="764"/>
      <c r="P17" s="661" t="s">
        <v>555</v>
      </c>
      <c r="Q17" s="662"/>
      <c r="R17" s="662"/>
      <c r="S17" s="662"/>
      <c r="T17" s="662"/>
      <c r="U17" s="662"/>
      <c r="V17" s="663"/>
      <c r="W17" s="661" t="s">
        <v>555</v>
      </c>
      <c r="X17" s="662"/>
      <c r="Y17" s="662"/>
      <c r="Z17" s="662"/>
      <c r="AA17" s="662"/>
      <c r="AB17" s="662"/>
      <c r="AC17" s="663"/>
      <c r="AD17" s="661" t="s">
        <v>555</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3">
        <f>SUM(P13:V17)</f>
        <v>30</v>
      </c>
      <c r="Q18" s="884"/>
      <c r="R18" s="884"/>
      <c r="S18" s="884"/>
      <c r="T18" s="884"/>
      <c r="U18" s="884"/>
      <c r="V18" s="885"/>
      <c r="W18" s="883">
        <f>SUM(W13:AC17)</f>
        <v>30</v>
      </c>
      <c r="X18" s="884"/>
      <c r="Y18" s="884"/>
      <c r="Z18" s="884"/>
      <c r="AA18" s="884"/>
      <c r="AB18" s="884"/>
      <c r="AC18" s="885"/>
      <c r="AD18" s="883">
        <f>SUM(AD13:AJ17)</f>
        <v>30</v>
      </c>
      <c r="AE18" s="884"/>
      <c r="AF18" s="884"/>
      <c r="AG18" s="884"/>
      <c r="AH18" s="884"/>
      <c r="AI18" s="884"/>
      <c r="AJ18" s="885"/>
      <c r="AK18" s="883">
        <f>SUM(AK13:AQ17)</f>
        <v>30</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29</v>
      </c>
      <c r="Q19" s="662"/>
      <c r="R19" s="662"/>
      <c r="S19" s="662"/>
      <c r="T19" s="662"/>
      <c r="U19" s="662"/>
      <c r="V19" s="663"/>
      <c r="W19" s="661">
        <v>28</v>
      </c>
      <c r="X19" s="662"/>
      <c r="Y19" s="662"/>
      <c r="Z19" s="662"/>
      <c r="AA19" s="662"/>
      <c r="AB19" s="662"/>
      <c r="AC19" s="663"/>
      <c r="AD19" s="661">
        <v>28</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1" t="s">
        <v>10</v>
      </c>
      <c r="H20" s="882"/>
      <c r="I20" s="882"/>
      <c r="J20" s="882"/>
      <c r="K20" s="882"/>
      <c r="L20" s="882"/>
      <c r="M20" s="882"/>
      <c r="N20" s="882"/>
      <c r="O20" s="882"/>
      <c r="P20" s="311">
        <f>IF(P18=0, "-", SUM(P19)/P18)</f>
        <v>0.96666666666666667</v>
      </c>
      <c r="Q20" s="311"/>
      <c r="R20" s="311"/>
      <c r="S20" s="311"/>
      <c r="T20" s="311"/>
      <c r="U20" s="311"/>
      <c r="V20" s="311"/>
      <c r="W20" s="311">
        <f t="shared" ref="W20" si="0">IF(W18=0, "-", SUM(W19)/W18)</f>
        <v>0.93333333333333335</v>
      </c>
      <c r="X20" s="311"/>
      <c r="Y20" s="311"/>
      <c r="Z20" s="311"/>
      <c r="AA20" s="311"/>
      <c r="AB20" s="311"/>
      <c r="AC20" s="311"/>
      <c r="AD20" s="311">
        <f t="shared" ref="AD20" si="1">IF(AD18=0, "-", SUM(AD19)/AD18)</f>
        <v>0.93333333333333335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0"/>
      <c r="G21" s="309" t="s">
        <v>497</v>
      </c>
      <c r="H21" s="310"/>
      <c r="I21" s="310"/>
      <c r="J21" s="310"/>
      <c r="K21" s="310"/>
      <c r="L21" s="310"/>
      <c r="M21" s="310"/>
      <c r="N21" s="310"/>
      <c r="O21" s="310"/>
      <c r="P21" s="311">
        <f>IF(P19=0, "-", SUM(P19)/SUM(P13,P14))</f>
        <v>0.96666666666666667</v>
      </c>
      <c r="Q21" s="311"/>
      <c r="R21" s="311"/>
      <c r="S21" s="311"/>
      <c r="T21" s="311"/>
      <c r="U21" s="311"/>
      <c r="V21" s="311"/>
      <c r="W21" s="311">
        <f t="shared" ref="W21" si="2">IF(W19=0, "-", SUM(W19)/SUM(W13,W14))</f>
        <v>0.93333333333333335</v>
      </c>
      <c r="X21" s="311"/>
      <c r="Y21" s="311"/>
      <c r="Z21" s="311"/>
      <c r="AA21" s="311"/>
      <c r="AB21" s="311"/>
      <c r="AC21" s="311"/>
      <c r="AD21" s="311">
        <f t="shared" ref="AD21" si="3">IF(AD19=0, "-", SUM(AD19)/SUM(AD13,AD14))</f>
        <v>0.93333333333333335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540</v>
      </c>
      <c r="B22" s="972"/>
      <c r="C22" s="972"/>
      <c r="D22" s="972"/>
      <c r="E22" s="972"/>
      <c r="F22" s="973"/>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6" t="s">
        <v>558</v>
      </c>
      <c r="H23" s="957"/>
      <c r="I23" s="957"/>
      <c r="J23" s="957"/>
      <c r="K23" s="957"/>
      <c r="L23" s="957"/>
      <c r="M23" s="957"/>
      <c r="N23" s="957"/>
      <c r="O23" s="958"/>
      <c r="P23" s="923"/>
      <c r="Q23" s="924"/>
      <c r="R23" s="924"/>
      <c r="S23" s="924"/>
      <c r="T23" s="924"/>
      <c r="U23" s="924"/>
      <c r="V23" s="941"/>
      <c r="W23" s="923"/>
      <c r="X23" s="924"/>
      <c r="Y23" s="924"/>
      <c r="Z23" s="924"/>
      <c r="AA23" s="924"/>
      <c r="AB23" s="924"/>
      <c r="AC23" s="941"/>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59" t="s">
        <v>559</v>
      </c>
      <c r="H24" s="960"/>
      <c r="I24" s="960"/>
      <c r="J24" s="960"/>
      <c r="K24" s="960"/>
      <c r="L24" s="960"/>
      <c r="M24" s="960"/>
      <c r="N24" s="960"/>
      <c r="O24" s="961"/>
      <c r="P24" s="661"/>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59" t="s">
        <v>560</v>
      </c>
      <c r="H25" s="960"/>
      <c r="I25" s="960"/>
      <c r="J25" s="960"/>
      <c r="K25" s="960"/>
      <c r="L25" s="960"/>
      <c r="M25" s="960"/>
      <c r="N25" s="960"/>
      <c r="O25" s="961"/>
      <c r="P25" s="661">
        <v>30</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37">
        <f>AK13</f>
        <v>30</v>
      </c>
      <c r="Q29" s="938"/>
      <c r="R29" s="938"/>
      <c r="S29" s="938"/>
      <c r="T29" s="938"/>
      <c r="U29" s="938"/>
      <c r="V29" s="939"/>
      <c r="W29" s="937">
        <f>AR13</f>
        <v>0</v>
      </c>
      <c r="X29" s="938"/>
      <c r="Y29" s="938"/>
      <c r="Z29" s="938"/>
      <c r="AA29" s="938"/>
      <c r="AB29" s="938"/>
      <c r="AC29" s="939"/>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491</v>
      </c>
      <c r="B30" s="867"/>
      <c r="C30" s="867"/>
      <c r="D30" s="867"/>
      <c r="E30" s="867"/>
      <c r="F30" s="868"/>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357</v>
      </c>
      <c r="AF30" s="863"/>
      <c r="AG30" s="863"/>
      <c r="AH30" s="864"/>
      <c r="AI30" s="862" t="s">
        <v>363</v>
      </c>
      <c r="AJ30" s="863"/>
      <c r="AK30" s="863"/>
      <c r="AL30" s="864"/>
      <c r="AM30" s="919" t="s">
        <v>472</v>
      </c>
      <c r="AN30" s="919"/>
      <c r="AO30" s="919"/>
      <c r="AP30" s="862"/>
      <c r="AQ30" s="768" t="s">
        <v>355</v>
      </c>
      <c r="AR30" s="769"/>
      <c r="AS30" s="769"/>
      <c r="AT30" s="770"/>
      <c r="AU30" s="775" t="s">
        <v>253</v>
      </c>
      <c r="AV30" s="775"/>
      <c r="AW30" s="775"/>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865" t="s">
        <v>301</v>
      </c>
      <c r="AC32" s="865"/>
      <c r="AD32" s="865"/>
      <c r="AE32" s="211">
        <v>100</v>
      </c>
      <c r="AF32" s="212"/>
      <c r="AG32" s="212"/>
      <c r="AH32" s="212"/>
      <c r="AI32" s="211">
        <v>100</v>
      </c>
      <c r="AJ32" s="212"/>
      <c r="AK32" s="212"/>
      <c r="AL32" s="212"/>
      <c r="AM32" s="211">
        <v>100</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5" t="s">
        <v>301</v>
      </c>
      <c r="AC33" s="865"/>
      <c r="AD33" s="865"/>
      <c r="AE33" s="211">
        <v>100</v>
      </c>
      <c r="AF33" s="212"/>
      <c r="AG33" s="212"/>
      <c r="AH33" s="212"/>
      <c r="AI33" s="211">
        <v>100</v>
      </c>
      <c r="AJ33" s="212"/>
      <c r="AK33" s="212"/>
      <c r="AL33" s="212"/>
      <c r="AM33" s="211">
        <v>100</v>
      </c>
      <c r="AN33" s="212"/>
      <c r="AO33" s="212"/>
      <c r="AP33" s="212"/>
      <c r="AQ33" s="333" t="s">
        <v>555</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580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5"/>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5</v>
      </c>
      <c r="AF101" s="212"/>
      <c r="AG101" s="212"/>
      <c r="AH101" s="213"/>
      <c r="AI101" s="211">
        <v>5</v>
      </c>
      <c r="AJ101" s="212"/>
      <c r="AK101" s="212"/>
      <c r="AL101" s="213"/>
      <c r="AM101" s="211">
        <v>5</v>
      </c>
      <c r="AN101" s="212"/>
      <c r="AO101" s="212"/>
      <c r="AP101" s="213"/>
      <c r="AQ101" s="211" t="s">
        <v>555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v>
      </c>
      <c r="AF102" s="414"/>
      <c r="AG102" s="414"/>
      <c r="AH102" s="414"/>
      <c r="AI102" s="414">
        <v>5</v>
      </c>
      <c r="AJ102" s="414"/>
      <c r="AK102" s="414"/>
      <c r="AL102" s="414"/>
      <c r="AM102" s="266">
        <v>5</v>
      </c>
      <c r="AN102" s="267"/>
      <c r="AO102" s="267"/>
      <c r="AP102" s="312"/>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6</v>
      </c>
      <c r="AF116" s="414"/>
      <c r="AG116" s="414"/>
      <c r="AH116" s="414"/>
      <c r="AI116" s="414">
        <v>6</v>
      </c>
      <c r="AJ116" s="414"/>
      <c r="AK116" s="414"/>
      <c r="AL116" s="414"/>
      <c r="AM116" s="414">
        <v>6</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604</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5"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554</v>
      </c>
      <c r="K430" s="905"/>
      <c r="L430" s="905"/>
      <c r="M430" s="905"/>
      <c r="N430" s="905"/>
      <c r="O430" s="905"/>
      <c r="P430" s="905"/>
      <c r="Q430" s="905"/>
      <c r="R430" s="905"/>
      <c r="S430" s="905"/>
      <c r="T430" s="90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581</v>
      </c>
      <c r="AF433" s="200"/>
      <c r="AG433" s="200"/>
      <c r="AH433" s="200"/>
      <c r="AI433" s="333" t="s">
        <v>581</v>
      </c>
      <c r="AJ433" s="200"/>
      <c r="AK433" s="200"/>
      <c r="AL433" s="200"/>
      <c r="AM433" s="333" t="s">
        <v>581</v>
      </c>
      <c r="AN433" s="200"/>
      <c r="AO433" s="200"/>
      <c r="AP433" s="334"/>
      <c r="AQ433" s="333" t="s">
        <v>581</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581</v>
      </c>
      <c r="AF434" s="200"/>
      <c r="AG434" s="200"/>
      <c r="AH434" s="334"/>
      <c r="AI434" s="333" t="s">
        <v>581</v>
      </c>
      <c r="AJ434" s="200"/>
      <c r="AK434" s="200"/>
      <c r="AL434" s="200"/>
      <c r="AM434" s="333" t="s">
        <v>581</v>
      </c>
      <c r="AN434" s="200"/>
      <c r="AO434" s="200"/>
      <c r="AP434" s="334"/>
      <c r="AQ434" s="333" t="s">
        <v>581</v>
      </c>
      <c r="AR434" s="200"/>
      <c r="AS434" s="200"/>
      <c r="AT434" s="334"/>
      <c r="AU434" s="200" t="s">
        <v>581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581</v>
      </c>
      <c r="AF435" s="200"/>
      <c r="AG435" s="200"/>
      <c r="AH435" s="334"/>
      <c r="AI435" s="333" t="s">
        <v>581</v>
      </c>
      <c r="AJ435" s="200"/>
      <c r="AK435" s="200"/>
      <c r="AL435" s="200"/>
      <c r="AM435" s="333" t="s">
        <v>581</v>
      </c>
      <c r="AN435" s="200"/>
      <c r="AO435" s="200"/>
      <c r="AP435" s="334"/>
      <c r="AQ435" s="333" t="s">
        <v>581</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581</v>
      </c>
      <c r="AF458" s="200"/>
      <c r="AG458" s="200"/>
      <c r="AH458" s="200"/>
      <c r="AI458" s="333" t="s">
        <v>581</v>
      </c>
      <c r="AJ458" s="200"/>
      <c r="AK458" s="200"/>
      <c r="AL458" s="200"/>
      <c r="AM458" s="333" t="s">
        <v>581</v>
      </c>
      <c r="AN458" s="200"/>
      <c r="AO458" s="200"/>
      <c r="AP458" s="334"/>
      <c r="AQ458" s="333" t="s">
        <v>581</v>
      </c>
      <c r="AR458" s="200"/>
      <c r="AS458" s="200"/>
      <c r="AT458" s="334"/>
      <c r="AU458" s="200" t="s">
        <v>581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581</v>
      </c>
      <c r="AF459" s="200"/>
      <c r="AG459" s="200"/>
      <c r="AH459" s="334"/>
      <c r="AI459" s="333" t="s">
        <v>581</v>
      </c>
      <c r="AJ459" s="200"/>
      <c r="AK459" s="200"/>
      <c r="AL459" s="200"/>
      <c r="AM459" s="333" t="s">
        <v>581</v>
      </c>
      <c r="AN459" s="200"/>
      <c r="AO459" s="200"/>
      <c r="AP459" s="334"/>
      <c r="AQ459" s="333" t="s">
        <v>581</v>
      </c>
      <c r="AR459" s="200"/>
      <c r="AS459" s="200"/>
      <c r="AT459" s="334"/>
      <c r="AU459" s="200" t="s">
        <v>581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581</v>
      </c>
      <c r="AF460" s="200"/>
      <c r="AG460" s="200"/>
      <c r="AH460" s="334"/>
      <c r="AI460" s="333" t="s">
        <v>581</v>
      </c>
      <c r="AJ460" s="200"/>
      <c r="AK460" s="200"/>
      <c r="AL460" s="200"/>
      <c r="AM460" s="333" t="s">
        <v>581</v>
      </c>
      <c r="AN460" s="200"/>
      <c r="AO460" s="200"/>
      <c r="AP460" s="334"/>
      <c r="AQ460" s="333" t="s">
        <v>581</v>
      </c>
      <c r="AR460" s="200"/>
      <c r="AS460" s="200"/>
      <c r="AT460" s="334"/>
      <c r="AU460" s="200" t="s">
        <v>581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582</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7"/>
      <c r="B703" s="878"/>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582</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9"/>
      <c r="B704" s="880"/>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3" t="s">
        <v>582</v>
      </c>
      <c r="AE704" s="784"/>
      <c r="AF704" s="784"/>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718" t="s">
        <v>582</v>
      </c>
      <c r="AE705" s="719"/>
      <c r="AF705" s="719"/>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6"/>
      <c r="D706" s="797"/>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583</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798"/>
      <c r="D707" s="799"/>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583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584</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6"/>
      <c r="B709" s="64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582</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7"/>
      <c r="AD711" s="321" t="s">
        <v>582</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7"/>
      <c r="AD712" s="783" t="s">
        <v>584</v>
      </c>
      <c r="AE712" s="784"/>
      <c r="AF712" s="784"/>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6"/>
      <c r="B713" s="648"/>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584</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54"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582</v>
      </c>
      <c r="AE714" s="810"/>
      <c r="AF714" s="811"/>
      <c r="AG714" s="610" t="s">
        <v>591</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x14ac:dyDescent="0.15">
      <c r="A715" s="644"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582</v>
      </c>
      <c r="AE715" s="606"/>
      <c r="AF715" s="660"/>
      <c r="AG715" s="743" t="s">
        <v>592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582</v>
      </c>
      <c r="AE716" s="631"/>
      <c r="AF716" s="631"/>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582</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582</v>
      </c>
      <c r="AE718" s="322"/>
      <c r="AF718" s="322"/>
      <c r="AG718" s="610" t="s">
        <v>595</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77" t="s">
        <v>58</v>
      </c>
      <c r="B719" s="778"/>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4"/>
      <c r="C726" s="814" t="s">
        <v>53</v>
      </c>
      <c r="D726" s="841"/>
      <c r="E726" s="841"/>
      <c r="F726" s="842"/>
      <c r="G726" s="574" t="s">
        <v>597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1" t="s">
        <v>596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c r="B731" s="802"/>
      <c r="C731" s="802"/>
      <c r="D731" s="802"/>
      <c r="E731" s="803"/>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431</v>
      </c>
      <c r="B737" s="203"/>
      <c r="C737" s="203"/>
      <c r="D737" s="204"/>
      <c r="E737" s="995" t="s">
        <v>573</v>
      </c>
      <c r="F737" s="995"/>
      <c r="G737" s="995"/>
      <c r="H737" s="995"/>
      <c r="I737" s="995"/>
      <c r="J737" s="995"/>
      <c r="K737" s="995"/>
      <c r="L737" s="995"/>
      <c r="M737" s="995"/>
      <c r="N737" s="358" t="s">
        <v>358</v>
      </c>
      <c r="O737" s="358"/>
      <c r="P737" s="358"/>
      <c r="Q737" s="358"/>
      <c r="R737" s="995" t="s">
        <v>574</v>
      </c>
      <c r="S737" s="995"/>
      <c r="T737" s="995"/>
      <c r="U737" s="995"/>
      <c r="V737" s="995"/>
      <c r="W737" s="995"/>
      <c r="X737" s="995"/>
      <c r="Y737" s="995"/>
      <c r="Z737" s="995"/>
      <c r="AA737" s="358" t="s">
        <v>359</v>
      </c>
      <c r="AB737" s="358"/>
      <c r="AC737" s="358"/>
      <c r="AD737" s="358"/>
      <c r="AE737" s="995" t="s">
        <v>575</v>
      </c>
      <c r="AF737" s="995"/>
      <c r="AG737" s="995"/>
      <c r="AH737" s="995"/>
      <c r="AI737" s="995"/>
      <c r="AJ737" s="995"/>
      <c r="AK737" s="995"/>
      <c r="AL737" s="995"/>
      <c r="AM737" s="995"/>
      <c r="AN737" s="358" t="s">
        <v>360</v>
      </c>
      <c r="AO737" s="358"/>
      <c r="AP737" s="358"/>
      <c r="AQ737" s="358"/>
      <c r="AR737" s="996" t="s">
        <v>576</v>
      </c>
      <c r="AS737" s="997"/>
      <c r="AT737" s="997"/>
      <c r="AU737" s="997"/>
      <c r="AV737" s="997"/>
      <c r="AW737" s="997"/>
      <c r="AX737" s="998"/>
      <c r="AY737" s="89"/>
      <c r="AZ737" s="89"/>
    </row>
    <row r="738" spans="1:52" ht="24.75" customHeight="1" x14ac:dyDescent="0.15">
      <c r="A738" s="999" t="s">
        <v>361</v>
      </c>
      <c r="B738" s="203"/>
      <c r="C738" s="203"/>
      <c r="D738" s="204"/>
      <c r="E738" s="995" t="s">
        <v>576</v>
      </c>
      <c r="F738" s="995"/>
      <c r="G738" s="995"/>
      <c r="H738" s="995"/>
      <c r="I738" s="995"/>
      <c r="J738" s="995"/>
      <c r="K738" s="995"/>
      <c r="L738" s="995"/>
      <c r="M738" s="995"/>
      <c r="N738" s="358" t="s">
        <v>362</v>
      </c>
      <c r="O738" s="358"/>
      <c r="P738" s="358"/>
      <c r="Q738" s="358"/>
      <c r="R738" s="995" t="s">
        <v>577</v>
      </c>
      <c r="S738" s="995"/>
      <c r="T738" s="995"/>
      <c r="U738" s="995"/>
      <c r="V738" s="995"/>
      <c r="W738" s="995"/>
      <c r="X738" s="995"/>
      <c r="Y738" s="995"/>
      <c r="Z738" s="995"/>
      <c r="AA738" s="358" t="s">
        <v>482</v>
      </c>
      <c r="AB738" s="358"/>
      <c r="AC738" s="358"/>
      <c r="AD738" s="358"/>
      <c r="AE738" s="995" t="s">
        <v>578</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543</v>
      </c>
      <c r="B739" s="1004"/>
      <c r="C739" s="1004"/>
      <c r="D739" s="1005"/>
      <c r="E739" s="1006" t="s">
        <v>550</v>
      </c>
      <c r="F739" s="1007"/>
      <c r="G739" s="1007"/>
      <c r="H739" s="91" t="str">
        <f>IF(E739="", "", "(")</f>
        <v>(</v>
      </c>
      <c r="I739" s="990"/>
      <c r="J739" s="990"/>
      <c r="K739" s="91" t="str">
        <f>IF(OR(I739="　", I739=""), "", "-")</f>
        <v/>
      </c>
      <c r="L739" s="991">
        <v>6</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t="s">
        <v>598</v>
      </c>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6" t="s">
        <v>599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794"/>
      <c r="AE779" s="794"/>
      <c r="AF779" s="794"/>
      <c r="AG779" s="794"/>
      <c r="AH779" s="794"/>
      <c r="AI779" s="794"/>
      <c r="AJ779" s="794"/>
      <c r="AK779" s="794"/>
      <c r="AL779" s="794"/>
      <c r="AM779" s="794"/>
      <c r="AN779" s="794"/>
      <c r="AO779" s="794"/>
      <c r="AP779" s="794"/>
      <c r="AQ779" s="794"/>
      <c r="AR779" s="794"/>
      <c r="AS779" s="794"/>
      <c r="AT779" s="794"/>
      <c r="AU779" s="794"/>
      <c r="AV779" s="794"/>
      <c r="AW779" s="794"/>
      <c r="AX779" s="795"/>
    </row>
    <row r="780" spans="1:50" ht="24.75" customHeight="1" x14ac:dyDescent="0.15">
      <c r="A780" s="635"/>
      <c r="B780" s="636"/>
      <c r="C780" s="636"/>
      <c r="D780" s="636"/>
      <c r="E780" s="636"/>
      <c r="F780" s="637"/>
      <c r="G780" s="814"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0"/>
      <c r="AC780" s="814"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8.25" customHeight="1" x14ac:dyDescent="0.15">
      <c r="A781" s="635"/>
      <c r="B781" s="636"/>
      <c r="C781" s="636"/>
      <c r="D781" s="636"/>
      <c r="E781" s="636"/>
      <c r="F781" s="637"/>
      <c r="G781" s="674" t="s">
        <v>600</v>
      </c>
      <c r="H781" s="675"/>
      <c r="I781" s="675"/>
      <c r="J781" s="675"/>
      <c r="K781" s="676"/>
      <c r="L781" s="668" t="s">
        <v>601</v>
      </c>
      <c r="M781" s="838"/>
      <c r="N781" s="838"/>
      <c r="O781" s="838"/>
      <c r="P781" s="838"/>
      <c r="Q781" s="838"/>
      <c r="R781" s="838"/>
      <c r="S781" s="838"/>
      <c r="T781" s="838"/>
      <c r="U781" s="838"/>
      <c r="V781" s="838"/>
      <c r="W781" s="838"/>
      <c r="X781" s="839"/>
      <c r="Y781" s="384">
        <v>28</v>
      </c>
      <c r="Z781" s="385"/>
      <c r="AA781" s="385"/>
      <c r="AB781" s="807"/>
      <c r="AC781" s="674"/>
      <c r="AD781" s="834"/>
      <c r="AE781" s="834"/>
      <c r="AF781" s="834"/>
      <c r="AG781" s="835"/>
      <c r="AH781" s="668"/>
      <c r="AI781" s="669"/>
      <c r="AJ781" s="669"/>
      <c r="AK781" s="669"/>
      <c r="AL781" s="669"/>
      <c r="AM781" s="669"/>
      <c r="AN781" s="669"/>
      <c r="AO781" s="669"/>
      <c r="AP781" s="669"/>
      <c r="AQ781" s="669"/>
      <c r="AR781" s="669"/>
      <c r="AS781" s="669"/>
      <c r="AT781" s="670"/>
      <c r="AU781" s="384"/>
      <c r="AV781" s="385"/>
      <c r="AW781" s="385"/>
      <c r="AX781" s="386"/>
    </row>
    <row r="782" spans="1:50" ht="24.75" customHeight="1" x14ac:dyDescent="0.15">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6"/>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5"/>
      <c r="B791" s="636"/>
      <c r="C791" s="636"/>
      <c r="D791" s="636"/>
      <c r="E791" s="636"/>
      <c r="F791" s="637"/>
      <c r="G791" s="825" t="s">
        <v>20</v>
      </c>
      <c r="H791" s="826"/>
      <c r="I791" s="826"/>
      <c r="J791" s="826"/>
      <c r="K791" s="826"/>
      <c r="L791" s="827"/>
      <c r="M791" s="828"/>
      <c r="N791" s="828"/>
      <c r="O791" s="828"/>
      <c r="P791" s="828"/>
      <c r="Q791" s="828"/>
      <c r="R791" s="828"/>
      <c r="S791" s="828"/>
      <c r="T791" s="828"/>
      <c r="U791" s="828"/>
      <c r="V791" s="828"/>
      <c r="W791" s="828"/>
      <c r="X791" s="829"/>
      <c r="Y791" s="830">
        <f>SUM(Y781:AB790)</f>
        <v>28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5"/>
      <c r="B792" s="636"/>
      <c r="C792" s="636"/>
      <c r="D792" s="636"/>
      <c r="E792" s="636"/>
      <c r="F792" s="637"/>
      <c r="G792" s="596" t="s">
        <v>455</v>
      </c>
      <c r="H792" s="794"/>
      <c r="I792" s="794"/>
      <c r="J792" s="794"/>
      <c r="K792" s="794"/>
      <c r="L792" s="794"/>
      <c r="M792" s="794"/>
      <c r="N792" s="794"/>
      <c r="O792" s="794"/>
      <c r="P792" s="794"/>
      <c r="Q792" s="794"/>
      <c r="R792" s="794"/>
      <c r="S792" s="794"/>
      <c r="T792" s="794"/>
      <c r="U792" s="794"/>
      <c r="V792" s="794"/>
      <c r="W792" s="794"/>
      <c r="X792" s="794"/>
      <c r="Y792" s="794"/>
      <c r="Z792" s="794"/>
      <c r="AA792" s="794"/>
      <c r="AB792" s="840"/>
      <c r="AC792" s="596" t="s">
        <v>454</v>
      </c>
      <c r="AD792" s="794"/>
      <c r="AE792" s="794"/>
      <c r="AF792" s="794"/>
      <c r="AG792" s="794"/>
      <c r="AH792" s="794"/>
      <c r="AI792" s="794"/>
      <c r="AJ792" s="794"/>
      <c r="AK792" s="794"/>
      <c r="AL792" s="794"/>
      <c r="AM792" s="794"/>
      <c r="AN792" s="794"/>
      <c r="AO792" s="794"/>
      <c r="AP792" s="794"/>
      <c r="AQ792" s="794"/>
      <c r="AR792" s="794"/>
      <c r="AS792" s="794"/>
      <c r="AT792" s="794"/>
      <c r="AU792" s="794"/>
      <c r="AV792" s="794"/>
      <c r="AW792" s="794"/>
      <c r="AX792" s="795"/>
    </row>
    <row r="793" spans="1:50" ht="24.75" hidden="1" customHeight="1" x14ac:dyDescent="0.15">
      <c r="A793" s="635"/>
      <c r="B793" s="636"/>
      <c r="C793" s="636"/>
      <c r="D793" s="636"/>
      <c r="E793" s="636"/>
      <c r="F793" s="637"/>
      <c r="G793" s="814"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0"/>
      <c r="AC793" s="814"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834"/>
      <c r="I794" s="834"/>
      <c r="J794" s="834"/>
      <c r="K794" s="835"/>
      <c r="L794" s="668"/>
      <c r="M794" s="669"/>
      <c r="N794" s="669"/>
      <c r="O794" s="669"/>
      <c r="P794" s="669"/>
      <c r="Q794" s="669"/>
      <c r="R794" s="669"/>
      <c r="S794" s="669"/>
      <c r="T794" s="669"/>
      <c r="U794" s="669"/>
      <c r="V794" s="669"/>
      <c r="W794" s="669"/>
      <c r="X794" s="670"/>
      <c r="Y794" s="384"/>
      <c r="Z794" s="385"/>
      <c r="AA794" s="385"/>
      <c r="AB794" s="807"/>
      <c r="AC794" s="674"/>
      <c r="AD794" s="834"/>
      <c r="AE794" s="834"/>
      <c r="AF794" s="834"/>
      <c r="AG794" s="835"/>
      <c r="AH794" s="668"/>
      <c r="AI794" s="669"/>
      <c r="AJ794" s="669"/>
      <c r="AK794" s="669"/>
      <c r="AL794" s="669"/>
      <c r="AM794" s="669"/>
      <c r="AN794" s="669"/>
      <c r="AO794" s="669"/>
      <c r="AP794" s="669"/>
      <c r="AQ794" s="669"/>
      <c r="AR794" s="669"/>
      <c r="AS794" s="669"/>
      <c r="AT794" s="670"/>
      <c r="AU794" s="384"/>
      <c r="AV794" s="385"/>
      <c r="AW794" s="385"/>
      <c r="AX794" s="386"/>
    </row>
    <row r="795" spans="1:50" ht="24.75" hidden="1" customHeight="1" x14ac:dyDescent="0.15">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5"/>
      <c r="B804" s="636"/>
      <c r="C804" s="636"/>
      <c r="D804" s="636"/>
      <c r="E804" s="636"/>
      <c r="F804" s="637"/>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5"/>
      <c r="B805" s="636"/>
      <c r="C805" s="636"/>
      <c r="D805" s="636"/>
      <c r="E805" s="636"/>
      <c r="F805" s="637"/>
      <c r="G805" s="596" t="s">
        <v>456</v>
      </c>
      <c r="H805" s="794"/>
      <c r="I805" s="794"/>
      <c r="J805" s="794"/>
      <c r="K805" s="794"/>
      <c r="L805" s="794"/>
      <c r="M805" s="794"/>
      <c r="N805" s="794"/>
      <c r="O805" s="794"/>
      <c r="P805" s="794"/>
      <c r="Q805" s="794"/>
      <c r="R805" s="794"/>
      <c r="S805" s="794"/>
      <c r="T805" s="794"/>
      <c r="U805" s="794"/>
      <c r="V805" s="794"/>
      <c r="W805" s="794"/>
      <c r="X805" s="794"/>
      <c r="Y805" s="794"/>
      <c r="Z805" s="794"/>
      <c r="AA805" s="794"/>
      <c r="AB805" s="840"/>
      <c r="AC805" s="596" t="s">
        <v>457</v>
      </c>
      <c r="AD805" s="794"/>
      <c r="AE805" s="794"/>
      <c r="AF805" s="794"/>
      <c r="AG805" s="794"/>
      <c r="AH805" s="794"/>
      <c r="AI805" s="794"/>
      <c r="AJ805" s="794"/>
      <c r="AK805" s="794"/>
      <c r="AL805" s="794"/>
      <c r="AM805" s="794"/>
      <c r="AN805" s="794"/>
      <c r="AO805" s="794"/>
      <c r="AP805" s="794"/>
      <c r="AQ805" s="794"/>
      <c r="AR805" s="794"/>
      <c r="AS805" s="794"/>
      <c r="AT805" s="794"/>
      <c r="AU805" s="794"/>
      <c r="AV805" s="794"/>
      <c r="AW805" s="794"/>
      <c r="AX805" s="795"/>
    </row>
    <row r="806" spans="1:50" ht="24.75" hidden="1" customHeight="1" x14ac:dyDescent="0.15">
      <c r="A806" s="635"/>
      <c r="B806" s="636"/>
      <c r="C806" s="636"/>
      <c r="D806" s="636"/>
      <c r="E806" s="636"/>
      <c r="F806" s="637"/>
      <c r="G806" s="814"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0"/>
      <c r="AC806" s="814"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834"/>
      <c r="I807" s="834"/>
      <c r="J807" s="834"/>
      <c r="K807" s="835"/>
      <c r="L807" s="668"/>
      <c r="M807" s="669"/>
      <c r="N807" s="669"/>
      <c r="O807" s="669"/>
      <c r="P807" s="669"/>
      <c r="Q807" s="669"/>
      <c r="R807" s="669"/>
      <c r="S807" s="669"/>
      <c r="T807" s="669"/>
      <c r="U807" s="669"/>
      <c r="V807" s="669"/>
      <c r="W807" s="669"/>
      <c r="X807" s="670"/>
      <c r="Y807" s="384"/>
      <c r="Z807" s="385"/>
      <c r="AA807" s="385"/>
      <c r="AB807" s="807"/>
      <c r="AC807" s="674"/>
      <c r="AD807" s="834"/>
      <c r="AE807" s="834"/>
      <c r="AF807" s="834"/>
      <c r="AG807" s="835"/>
      <c r="AH807" s="668"/>
      <c r="AI807" s="669"/>
      <c r="AJ807" s="669"/>
      <c r="AK807" s="669"/>
      <c r="AL807" s="669"/>
      <c r="AM807" s="669"/>
      <c r="AN807" s="669"/>
      <c r="AO807" s="669"/>
      <c r="AP807" s="669"/>
      <c r="AQ807" s="669"/>
      <c r="AR807" s="669"/>
      <c r="AS807" s="669"/>
      <c r="AT807" s="670"/>
      <c r="AU807" s="384"/>
      <c r="AV807" s="385"/>
      <c r="AW807" s="385"/>
      <c r="AX807" s="386"/>
    </row>
    <row r="808" spans="1:50"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5"/>
      <c r="B817" s="636"/>
      <c r="C817" s="636"/>
      <c r="D817" s="636"/>
      <c r="E817" s="636"/>
      <c r="F817" s="63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5"/>
      <c r="B818" s="636"/>
      <c r="C818" s="636"/>
      <c r="D818" s="636"/>
      <c r="E818" s="636"/>
      <c r="F818" s="637"/>
      <c r="G818" s="596" t="s">
        <v>400</v>
      </c>
      <c r="H818" s="794"/>
      <c r="I818" s="794"/>
      <c r="J818" s="794"/>
      <c r="K818" s="794"/>
      <c r="L818" s="794"/>
      <c r="M818" s="794"/>
      <c r="N818" s="794"/>
      <c r="O818" s="794"/>
      <c r="P818" s="794"/>
      <c r="Q818" s="794"/>
      <c r="R818" s="794"/>
      <c r="S818" s="794"/>
      <c r="T818" s="794"/>
      <c r="U818" s="794"/>
      <c r="V818" s="794"/>
      <c r="W818" s="794"/>
      <c r="X818" s="794"/>
      <c r="Y818" s="794"/>
      <c r="Z818" s="794"/>
      <c r="AA818" s="794"/>
      <c r="AB818" s="840"/>
      <c r="AC818" s="596" t="s">
        <v>302</v>
      </c>
      <c r="AD818" s="794"/>
      <c r="AE818" s="794"/>
      <c r="AF818" s="794"/>
      <c r="AG818" s="794"/>
      <c r="AH818" s="794"/>
      <c r="AI818" s="794"/>
      <c r="AJ818" s="794"/>
      <c r="AK818" s="794"/>
      <c r="AL818" s="794"/>
      <c r="AM818" s="794"/>
      <c r="AN818" s="794"/>
      <c r="AO818" s="794"/>
      <c r="AP818" s="794"/>
      <c r="AQ818" s="794"/>
      <c r="AR818" s="794"/>
      <c r="AS818" s="794"/>
      <c r="AT818" s="794"/>
      <c r="AU818" s="794"/>
      <c r="AV818" s="794"/>
      <c r="AW818" s="794"/>
      <c r="AX818" s="795"/>
    </row>
    <row r="819" spans="1:50" ht="24.75" hidden="1" customHeight="1" x14ac:dyDescent="0.15">
      <c r="A819" s="635"/>
      <c r="B819" s="636"/>
      <c r="C819" s="636"/>
      <c r="D819" s="636"/>
      <c r="E819" s="636"/>
      <c r="F819" s="637"/>
      <c r="G819" s="814"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0"/>
      <c r="AC819" s="814"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834"/>
      <c r="I820" s="834"/>
      <c r="J820" s="834"/>
      <c r="K820" s="835"/>
      <c r="L820" s="668"/>
      <c r="M820" s="669"/>
      <c r="N820" s="669"/>
      <c r="O820" s="669"/>
      <c r="P820" s="669"/>
      <c r="Q820" s="669"/>
      <c r="R820" s="669"/>
      <c r="S820" s="669"/>
      <c r="T820" s="669"/>
      <c r="U820" s="669"/>
      <c r="V820" s="669"/>
      <c r="W820" s="669"/>
      <c r="X820" s="670"/>
      <c r="Y820" s="384"/>
      <c r="Z820" s="385"/>
      <c r="AA820" s="385"/>
      <c r="AB820" s="807"/>
      <c r="AC820" s="674"/>
      <c r="AD820" s="834"/>
      <c r="AE820" s="834"/>
      <c r="AF820" s="834"/>
      <c r="AG820" s="835"/>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5"/>
      <c r="B830" s="636"/>
      <c r="C830" s="636"/>
      <c r="D830" s="636"/>
      <c r="E830" s="636"/>
      <c r="F830" s="63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8.25" customHeight="1" x14ac:dyDescent="0.15">
      <c r="A837" s="372">
        <v>1</v>
      </c>
      <c r="B837" s="372">
        <v>1</v>
      </c>
      <c r="C837" s="354" t="s">
        <v>602</v>
      </c>
      <c r="D837" s="340"/>
      <c r="E837" s="340"/>
      <c r="F837" s="340"/>
      <c r="G837" s="340"/>
      <c r="H837" s="340"/>
      <c r="I837" s="340"/>
      <c r="J837" s="341">
        <v>5011001027530</v>
      </c>
      <c r="K837" s="342"/>
      <c r="L837" s="342"/>
      <c r="M837" s="342"/>
      <c r="N837" s="342"/>
      <c r="O837" s="342"/>
      <c r="P837" s="355" t="s">
        <v>603</v>
      </c>
      <c r="Q837" s="343"/>
      <c r="R837" s="343"/>
      <c r="S837" s="343"/>
      <c r="T837" s="343"/>
      <c r="U837" s="343"/>
      <c r="V837" s="343"/>
      <c r="W837" s="343"/>
      <c r="X837" s="343"/>
      <c r="Y837" s="344">
        <v>28</v>
      </c>
      <c r="Z837" s="345"/>
      <c r="AA837" s="345"/>
      <c r="AB837" s="346"/>
      <c r="AC837" s="356" t="s">
        <v>524</v>
      </c>
      <c r="AD837" s="364"/>
      <c r="AE837" s="364"/>
      <c r="AF837" s="364"/>
      <c r="AG837" s="364"/>
      <c r="AH837" s="365">
        <v>2</v>
      </c>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9">
      <formula>IF(RIGHT(TEXT(P14,"0.#"),1)=".",FALSE,TRUE)</formula>
    </cfRule>
    <cfRule type="expression" dxfId="2802" priority="14040">
      <formula>IF(RIGHT(TEXT(P14,"0.#"),1)=".",TRUE,FALSE)</formula>
    </cfRule>
  </conditionalFormatting>
  <conditionalFormatting sqref="AE32">
    <cfRule type="expression" dxfId="2801" priority="14029">
      <formula>IF(RIGHT(TEXT(AE32,"0.#"),1)=".",FALSE,TRUE)</formula>
    </cfRule>
    <cfRule type="expression" dxfId="2800" priority="14030">
      <formula>IF(RIGHT(TEXT(AE32,"0.#"),1)=".",TRUE,FALSE)</formula>
    </cfRule>
  </conditionalFormatting>
  <conditionalFormatting sqref="P18:AX18">
    <cfRule type="expression" dxfId="2799" priority="13915">
      <formula>IF(RIGHT(TEXT(P18,"0.#"),1)=".",FALSE,TRUE)</formula>
    </cfRule>
    <cfRule type="expression" dxfId="2798" priority="13916">
      <formula>IF(RIGHT(TEXT(P18,"0.#"),1)=".",TRUE,FALSE)</formula>
    </cfRule>
  </conditionalFormatting>
  <conditionalFormatting sqref="Y782">
    <cfRule type="expression" dxfId="2797" priority="13911">
      <formula>IF(RIGHT(TEXT(Y782,"0.#"),1)=".",FALSE,TRUE)</formula>
    </cfRule>
    <cfRule type="expression" dxfId="2796" priority="13912">
      <formula>IF(RIGHT(TEXT(Y782,"0.#"),1)=".",TRUE,FALSE)</formula>
    </cfRule>
  </conditionalFormatting>
  <conditionalFormatting sqref="Y791">
    <cfRule type="expression" dxfId="2795" priority="13907">
      <formula>IF(RIGHT(TEXT(Y791,"0.#"),1)=".",FALSE,TRUE)</formula>
    </cfRule>
    <cfRule type="expression" dxfId="2794" priority="13908">
      <formula>IF(RIGHT(TEXT(Y791,"0.#"),1)=".",TRUE,FALSE)</formula>
    </cfRule>
  </conditionalFormatting>
  <conditionalFormatting sqref="Y822:Y829 Y820 Y809:Y816 Y807 Y796:Y803 Y794">
    <cfRule type="expression" dxfId="2793" priority="13689">
      <formula>IF(RIGHT(TEXT(Y794,"0.#"),1)=".",FALSE,TRUE)</formula>
    </cfRule>
    <cfRule type="expression" dxfId="2792" priority="13690">
      <formula>IF(RIGHT(TEXT(Y794,"0.#"),1)=".",TRUE,FALSE)</formula>
    </cfRule>
  </conditionalFormatting>
  <conditionalFormatting sqref="P16:AQ17 P15:AX15 P13:AX13">
    <cfRule type="expression" dxfId="2791" priority="13737">
      <formula>IF(RIGHT(TEXT(P13,"0.#"),1)=".",FALSE,TRUE)</formula>
    </cfRule>
    <cfRule type="expression" dxfId="2790" priority="13738">
      <formula>IF(RIGHT(TEXT(P13,"0.#"),1)=".",TRUE,FALSE)</formula>
    </cfRule>
  </conditionalFormatting>
  <conditionalFormatting sqref="P19:AJ19">
    <cfRule type="expression" dxfId="2789" priority="13735">
      <formula>IF(RIGHT(TEXT(P19,"0.#"),1)=".",FALSE,TRUE)</formula>
    </cfRule>
    <cfRule type="expression" dxfId="2788" priority="13736">
      <formula>IF(RIGHT(TEXT(P19,"0.#"),1)=".",TRUE,FALSE)</formula>
    </cfRule>
  </conditionalFormatting>
  <conditionalFormatting sqref="AQ101">
    <cfRule type="expression" dxfId="2787" priority="13727">
      <formula>IF(RIGHT(TEXT(AQ101,"0.#"),1)=".",FALSE,TRUE)</formula>
    </cfRule>
    <cfRule type="expression" dxfId="2786" priority="13728">
      <formula>IF(RIGHT(TEXT(AQ101,"0.#"),1)=".",TRUE,FALSE)</formula>
    </cfRule>
  </conditionalFormatting>
  <conditionalFormatting sqref="Y783:Y790">
    <cfRule type="expression" dxfId="2785" priority="13713">
      <formula>IF(RIGHT(TEXT(Y783,"0.#"),1)=".",FALSE,TRUE)</formula>
    </cfRule>
    <cfRule type="expression" dxfId="2784" priority="13714">
      <formula>IF(RIGHT(TEXT(Y783,"0.#"),1)=".",TRUE,FALSE)</formula>
    </cfRule>
  </conditionalFormatting>
  <conditionalFormatting sqref="AU782">
    <cfRule type="expression" dxfId="2783" priority="13711">
      <formula>IF(RIGHT(TEXT(AU782,"0.#"),1)=".",FALSE,TRUE)</formula>
    </cfRule>
    <cfRule type="expression" dxfId="2782" priority="13712">
      <formula>IF(RIGHT(TEXT(AU782,"0.#"),1)=".",TRUE,FALSE)</formula>
    </cfRule>
  </conditionalFormatting>
  <conditionalFormatting sqref="AU791">
    <cfRule type="expression" dxfId="2781" priority="13709">
      <formula>IF(RIGHT(TEXT(AU791,"0.#"),1)=".",FALSE,TRUE)</formula>
    </cfRule>
    <cfRule type="expression" dxfId="2780" priority="13710">
      <formula>IF(RIGHT(TEXT(AU791,"0.#"),1)=".",TRUE,FALSE)</formula>
    </cfRule>
  </conditionalFormatting>
  <conditionalFormatting sqref="AU783:AU790 AU781">
    <cfRule type="expression" dxfId="2779" priority="13707">
      <formula>IF(RIGHT(TEXT(AU781,"0.#"),1)=".",FALSE,TRUE)</formula>
    </cfRule>
    <cfRule type="expression" dxfId="2778" priority="13708">
      <formula>IF(RIGHT(TEXT(AU781,"0.#"),1)=".",TRUE,FALSE)</formula>
    </cfRule>
  </conditionalFormatting>
  <conditionalFormatting sqref="Y821 Y808 Y795">
    <cfRule type="expression" dxfId="2777" priority="13693">
      <formula>IF(RIGHT(TEXT(Y795,"0.#"),1)=".",FALSE,TRUE)</formula>
    </cfRule>
    <cfRule type="expression" dxfId="2776" priority="13694">
      <formula>IF(RIGHT(TEXT(Y795,"0.#"),1)=".",TRUE,FALSE)</formula>
    </cfRule>
  </conditionalFormatting>
  <conditionalFormatting sqref="Y830 Y817 Y804">
    <cfRule type="expression" dxfId="2775" priority="13691">
      <formula>IF(RIGHT(TEXT(Y804,"0.#"),1)=".",FALSE,TRUE)</formula>
    </cfRule>
    <cfRule type="expression" dxfId="2774" priority="13692">
      <formula>IF(RIGHT(TEXT(Y804,"0.#"),1)=".",TRUE,FALSE)</formula>
    </cfRule>
  </conditionalFormatting>
  <conditionalFormatting sqref="AU821 AU808 AU795">
    <cfRule type="expression" dxfId="2773" priority="13687">
      <formula>IF(RIGHT(TEXT(AU795,"0.#"),1)=".",FALSE,TRUE)</formula>
    </cfRule>
    <cfRule type="expression" dxfId="2772" priority="13688">
      <formula>IF(RIGHT(TEXT(AU795,"0.#"),1)=".",TRUE,FALSE)</formula>
    </cfRule>
  </conditionalFormatting>
  <conditionalFormatting sqref="AU830 AU817 AU804">
    <cfRule type="expression" dxfId="2771" priority="13685">
      <formula>IF(RIGHT(TEXT(AU804,"0.#"),1)=".",FALSE,TRUE)</formula>
    </cfRule>
    <cfRule type="expression" dxfId="2770" priority="13686">
      <formula>IF(RIGHT(TEXT(AU804,"0.#"),1)=".",TRUE,FALSE)</formula>
    </cfRule>
  </conditionalFormatting>
  <conditionalFormatting sqref="AU822:AU829 AU820 AU809:AU816 AU807 AU796:AU803 AU794">
    <cfRule type="expression" dxfId="2769" priority="13683">
      <formula>IF(RIGHT(TEXT(AU794,"0.#"),1)=".",FALSE,TRUE)</formula>
    </cfRule>
    <cfRule type="expression" dxfId="2768" priority="13684">
      <formula>IF(RIGHT(TEXT(AU794,"0.#"),1)=".",TRUE,FALSE)</formula>
    </cfRule>
  </conditionalFormatting>
  <conditionalFormatting sqref="AM87">
    <cfRule type="expression" dxfId="2767" priority="13337">
      <formula>IF(RIGHT(TEXT(AM87,"0.#"),1)=".",FALSE,TRUE)</formula>
    </cfRule>
    <cfRule type="expression" dxfId="2766" priority="13338">
      <formula>IF(RIGHT(TEXT(AM87,"0.#"),1)=".",TRUE,FALSE)</formula>
    </cfRule>
  </conditionalFormatting>
  <conditionalFormatting sqref="AE55">
    <cfRule type="expression" dxfId="2765" priority="13405">
      <formula>IF(RIGHT(TEXT(AE55,"0.#"),1)=".",FALSE,TRUE)</formula>
    </cfRule>
    <cfRule type="expression" dxfId="2764" priority="13406">
      <formula>IF(RIGHT(TEXT(AE55,"0.#"),1)=".",TRUE,FALSE)</formula>
    </cfRule>
  </conditionalFormatting>
  <conditionalFormatting sqref="AI55">
    <cfRule type="expression" dxfId="2763" priority="13403">
      <formula>IF(RIGHT(TEXT(AI55,"0.#"),1)=".",FALSE,TRUE)</formula>
    </cfRule>
    <cfRule type="expression" dxfId="2762" priority="13404">
      <formula>IF(RIGHT(TEXT(AI55,"0.#"),1)=".",TRUE,FALSE)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M116">
    <cfRule type="expression" dxfId="2621" priority="13187">
      <formula>IF(RIGHT(TEXT(AM116,"0.#"),1)=".",FALSE,TRUE)</formula>
    </cfRule>
    <cfRule type="expression" dxfId="2620" priority="13188">
      <formula>IF(RIGHT(TEXT(AM116,"0.#"),1)=".",TRUE,FALSE)</formula>
    </cfRule>
  </conditionalFormatting>
  <conditionalFormatting sqref="AM117">
    <cfRule type="expression" dxfId="2619" priority="13185">
      <formula>IF(RIGHT(TEXT(AM117,"0.#"),1)=".",FALSE,TRUE)</formula>
    </cfRule>
    <cfRule type="expression" dxfId="2618" priority="13186">
      <formula>IF(RIGHT(TEXT(AM117,"0.#"),1)=".",TRUE,FALSE)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39:AO866">
    <cfRule type="expression" dxfId="2533" priority="6661">
      <formula>IF(AND(AL839&gt;=0, RIGHT(TEXT(AL839,"0.#"),1)&lt;&gt;"."),TRUE,FALSE)</formula>
    </cfRule>
    <cfRule type="expression" dxfId="2532" priority="6662">
      <formula>IF(AND(AL839&gt;=0, RIGHT(TEXT(AL839,"0.#"),1)="."),TRUE,FALSE)</formula>
    </cfRule>
    <cfRule type="expression" dxfId="2531" priority="6663">
      <formula>IF(AND(AL839&lt;0, RIGHT(TEXT(AL839,"0.#"),1)&lt;&gt;"."),TRUE,FALSE)</formula>
    </cfRule>
    <cfRule type="expression" dxfId="2530" priority="6664">
      <formula>IF(AND(AL839&lt;0, RIGHT(TEXT(AL839,"0.#"),1)="."),TRUE,FALSE)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4">
    <cfRule type="expression" dxfId="729" priority="29">
      <formula>IF(RIGHT(TEXT(AI34,"0.#"),1)=".",FALSE,TRUE)</formula>
    </cfRule>
    <cfRule type="expression" dxfId="728" priority="30">
      <formula>IF(RIGHT(TEXT(AI34,"0.#"),1)=".",TRUE,FALSE)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8"/>
      <c r="AA2" s="829"/>
      <c r="AB2" s="1038" t="s">
        <v>11</v>
      </c>
      <c r="AC2" s="1039"/>
      <c r="AD2" s="1040"/>
      <c r="AE2" s="1044" t="s">
        <v>357</v>
      </c>
      <c r="AF2" s="1044"/>
      <c r="AG2" s="1044"/>
      <c r="AH2" s="1044"/>
      <c r="AI2" s="1044" t="s">
        <v>363</v>
      </c>
      <c r="AJ2" s="1044"/>
      <c r="AK2" s="1044"/>
      <c r="AL2" s="1044"/>
      <c r="AM2" s="1044" t="s">
        <v>472</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5"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8"/>
      <c r="AA9" s="829"/>
      <c r="AB9" s="1038" t="s">
        <v>11</v>
      </c>
      <c r="AC9" s="1039"/>
      <c r="AD9" s="1040"/>
      <c r="AE9" s="1044" t="s">
        <v>357</v>
      </c>
      <c r="AF9" s="1044"/>
      <c r="AG9" s="1044"/>
      <c r="AH9" s="1044"/>
      <c r="AI9" s="1044" t="s">
        <v>363</v>
      </c>
      <c r="AJ9" s="1044"/>
      <c r="AK9" s="1044"/>
      <c r="AL9" s="1044"/>
      <c r="AM9" s="1044" t="s">
        <v>472</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5"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8"/>
      <c r="AA16" s="829"/>
      <c r="AB16" s="1038" t="s">
        <v>11</v>
      </c>
      <c r="AC16" s="1039"/>
      <c r="AD16" s="1040"/>
      <c r="AE16" s="1044" t="s">
        <v>357</v>
      </c>
      <c r="AF16" s="1044"/>
      <c r="AG16" s="1044"/>
      <c r="AH16" s="1044"/>
      <c r="AI16" s="1044" t="s">
        <v>363</v>
      </c>
      <c r="AJ16" s="1044"/>
      <c r="AK16" s="1044"/>
      <c r="AL16" s="1044"/>
      <c r="AM16" s="1044" t="s">
        <v>472</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5"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8"/>
      <c r="AA23" s="829"/>
      <c r="AB23" s="1038" t="s">
        <v>11</v>
      </c>
      <c r="AC23" s="1039"/>
      <c r="AD23" s="1040"/>
      <c r="AE23" s="1044" t="s">
        <v>357</v>
      </c>
      <c r="AF23" s="1044"/>
      <c r="AG23" s="1044"/>
      <c r="AH23" s="1044"/>
      <c r="AI23" s="1044" t="s">
        <v>363</v>
      </c>
      <c r="AJ23" s="1044"/>
      <c r="AK23" s="1044"/>
      <c r="AL23" s="1044"/>
      <c r="AM23" s="1044" t="s">
        <v>472</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5"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8"/>
      <c r="AA30" s="829"/>
      <c r="AB30" s="1038" t="s">
        <v>11</v>
      </c>
      <c r="AC30" s="1039"/>
      <c r="AD30" s="1040"/>
      <c r="AE30" s="1044" t="s">
        <v>357</v>
      </c>
      <c r="AF30" s="1044"/>
      <c r="AG30" s="1044"/>
      <c r="AH30" s="1044"/>
      <c r="AI30" s="1044" t="s">
        <v>363</v>
      </c>
      <c r="AJ30" s="1044"/>
      <c r="AK30" s="1044"/>
      <c r="AL30" s="1044"/>
      <c r="AM30" s="1044" t="s">
        <v>472</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5"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8"/>
      <c r="AA37" s="829"/>
      <c r="AB37" s="1038" t="s">
        <v>11</v>
      </c>
      <c r="AC37" s="1039"/>
      <c r="AD37" s="1040"/>
      <c r="AE37" s="1044" t="s">
        <v>357</v>
      </c>
      <c r="AF37" s="1044"/>
      <c r="AG37" s="1044"/>
      <c r="AH37" s="1044"/>
      <c r="AI37" s="1044" t="s">
        <v>363</v>
      </c>
      <c r="AJ37" s="1044"/>
      <c r="AK37" s="1044"/>
      <c r="AL37" s="1044"/>
      <c r="AM37" s="1044" t="s">
        <v>472</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5"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8"/>
      <c r="AA44" s="829"/>
      <c r="AB44" s="1038" t="s">
        <v>11</v>
      </c>
      <c r="AC44" s="1039"/>
      <c r="AD44" s="1040"/>
      <c r="AE44" s="1044" t="s">
        <v>357</v>
      </c>
      <c r="AF44" s="1044"/>
      <c r="AG44" s="1044"/>
      <c r="AH44" s="1044"/>
      <c r="AI44" s="1044" t="s">
        <v>363</v>
      </c>
      <c r="AJ44" s="1044"/>
      <c r="AK44" s="1044"/>
      <c r="AL44" s="1044"/>
      <c r="AM44" s="1044" t="s">
        <v>472</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5"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8"/>
      <c r="AA51" s="829"/>
      <c r="AB51" s="553" t="s">
        <v>11</v>
      </c>
      <c r="AC51" s="1039"/>
      <c r="AD51" s="1040"/>
      <c r="AE51" s="1044" t="s">
        <v>357</v>
      </c>
      <c r="AF51" s="1044"/>
      <c r="AG51" s="1044"/>
      <c r="AH51" s="1044"/>
      <c r="AI51" s="1044" t="s">
        <v>363</v>
      </c>
      <c r="AJ51" s="1044"/>
      <c r="AK51" s="1044"/>
      <c r="AL51" s="1044"/>
      <c r="AM51" s="1044" t="s">
        <v>472</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5"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8"/>
      <c r="AA58" s="829"/>
      <c r="AB58" s="1038" t="s">
        <v>11</v>
      </c>
      <c r="AC58" s="1039"/>
      <c r="AD58" s="1040"/>
      <c r="AE58" s="1044" t="s">
        <v>357</v>
      </c>
      <c r="AF58" s="1044"/>
      <c r="AG58" s="1044"/>
      <c r="AH58" s="1044"/>
      <c r="AI58" s="1044" t="s">
        <v>363</v>
      </c>
      <c r="AJ58" s="1044"/>
      <c r="AK58" s="1044"/>
      <c r="AL58" s="1044"/>
      <c r="AM58" s="1044" t="s">
        <v>472</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5"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8"/>
      <c r="AA65" s="829"/>
      <c r="AB65" s="1038" t="s">
        <v>11</v>
      </c>
      <c r="AC65" s="1039"/>
      <c r="AD65" s="1040"/>
      <c r="AE65" s="1044" t="s">
        <v>357</v>
      </c>
      <c r="AF65" s="1044"/>
      <c r="AG65" s="1044"/>
      <c r="AH65" s="1044"/>
      <c r="AI65" s="1044" t="s">
        <v>363</v>
      </c>
      <c r="AJ65" s="1044"/>
      <c r="AK65" s="1044"/>
      <c r="AL65" s="1044"/>
      <c r="AM65" s="1044" t="s">
        <v>472</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6" t="s">
        <v>514</v>
      </c>
      <c r="H2" s="794"/>
      <c r="I2" s="794"/>
      <c r="J2" s="794"/>
      <c r="K2" s="794"/>
      <c r="L2" s="794"/>
      <c r="M2" s="794"/>
      <c r="N2" s="794"/>
      <c r="O2" s="794"/>
      <c r="P2" s="794"/>
      <c r="Q2" s="794"/>
      <c r="R2" s="794"/>
      <c r="S2" s="794"/>
      <c r="T2" s="794"/>
      <c r="U2" s="794"/>
      <c r="V2" s="794"/>
      <c r="W2" s="794"/>
      <c r="X2" s="794"/>
      <c r="Y2" s="794"/>
      <c r="Z2" s="794"/>
      <c r="AA2" s="794"/>
      <c r="AB2" s="840"/>
      <c r="AC2" s="596" t="s">
        <v>516</v>
      </c>
      <c r="AD2" s="597"/>
      <c r="AE2" s="597"/>
      <c r="AF2" s="597"/>
      <c r="AG2" s="597"/>
      <c r="AH2" s="597"/>
      <c r="AI2" s="597"/>
      <c r="AJ2" s="597"/>
      <c r="AK2" s="597"/>
      <c r="AL2" s="597"/>
      <c r="AM2" s="597"/>
      <c r="AN2" s="597"/>
      <c r="AO2" s="597"/>
      <c r="AP2" s="597"/>
      <c r="AQ2" s="597"/>
      <c r="AR2" s="597"/>
      <c r="AS2" s="597"/>
      <c r="AT2" s="597"/>
      <c r="AU2" s="597"/>
      <c r="AV2" s="597"/>
      <c r="AW2" s="597"/>
      <c r="AX2" s="1066"/>
    </row>
    <row r="3" spans="1:50" ht="24.75" customHeight="1" x14ac:dyDescent="0.15">
      <c r="A3" s="1057"/>
      <c r="B3" s="1058"/>
      <c r="C3" s="1058"/>
      <c r="D3" s="1058"/>
      <c r="E3" s="1058"/>
      <c r="F3" s="1059"/>
      <c r="G3" s="814" t="s">
        <v>17</v>
      </c>
      <c r="H3" s="672"/>
      <c r="I3" s="672"/>
      <c r="J3" s="672"/>
      <c r="K3" s="672"/>
      <c r="L3" s="671" t="s">
        <v>18</v>
      </c>
      <c r="M3" s="672"/>
      <c r="N3" s="672"/>
      <c r="O3" s="672"/>
      <c r="P3" s="672"/>
      <c r="Q3" s="672"/>
      <c r="R3" s="672"/>
      <c r="S3" s="672"/>
      <c r="T3" s="672"/>
      <c r="U3" s="672"/>
      <c r="V3" s="672"/>
      <c r="W3" s="672"/>
      <c r="X3" s="673"/>
      <c r="Y3" s="657" t="s">
        <v>19</v>
      </c>
      <c r="Z3" s="658"/>
      <c r="AA3" s="658"/>
      <c r="AB3" s="800"/>
      <c r="AC3" s="81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7"/>
      <c r="B4" s="1058"/>
      <c r="C4" s="1058"/>
      <c r="D4" s="1058"/>
      <c r="E4" s="1058"/>
      <c r="F4" s="1059"/>
      <c r="G4" s="674"/>
      <c r="H4" s="834"/>
      <c r="I4" s="834"/>
      <c r="J4" s="834"/>
      <c r="K4" s="835"/>
      <c r="L4" s="668"/>
      <c r="M4" s="669"/>
      <c r="N4" s="669"/>
      <c r="O4" s="669"/>
      <c r="P4" s="669"/>
      <c r="Q4" s="669"/>
      <c r="R4" s="669"/>
      <c r="S4" s="669"/>
      <c r="T4" s="669"/>
      <c r="U4" s="669"/>
      <c r="V4" s="669"/>
      <c r="W4" s="669"/>
      <c r="X4" s="670"/>
      <c r="Y4" s="384"/>
      <c r="Z4" s="385"/>
      <c r="AA4" s="385"/>
      <c r="AB4" s="807"/>
      <c r="AC4" s="674"/>
      <c r="AD4" s="834"/>
      <c r="AE4" s="834"/>
      <c r="AF4" s="834"/>
      <c r="AG4" s="835"/>
      <c r="AH4" s="668"/>
      <c r="AI4" s="669"/>
      <c r="AJ4" s="669"/>
      <c r="AK4" s="669"/>
      <c r="AL4" s="669"/>
      <c r="AM4" s="669"/>
      <c r="AN4" s="669"/>
      <c r="AO4" s="669"/>
      <c r="AP4" s="669"/>
      <c r="AQ4" s="669"/>
      <c r="AR4" s="669"/>
      <c r="AS4" s="669"/>
      <c r="AT4" s="670"/>
      <c r="AU4" s="384"/>
      <c r="AV4" s="385"/>
      <c r="AW4" s="385"/>
      <c r="AX4" s="386"/>
    </row>
    <row r="5" spans="1:50" ht="24.75" customHeight="1" x14ac:dyDescent="0.15">
      <c r="A5" s="1057"/>
      <c r="B5" s="1058"/>
      <c r="C5" s="1058"/>
      <c r="D5" s="1058"/>
      <c r="E5" s="1058"/>
      <c r="F5" s="1059"/>
      <c r="G5" s="607"/>
      <c r="H5" s="608"/>
      <c r="I5" s="608"/>
      <c r="J5" s="608"/>
      <c r="K5" s="609"/>
      <c r="L5" s="599"/>
      <c r="M5" s="600"/>
      <c r="N5" s="600"/>
      <c r="O5" s="600"/>
      <c r="P5" s="600"/>
      <c r="Q5" s="600"/>
      <c r="R5" s="600"/>
      <c r="S5" s="600"/>
      <c r="T5" s="600"/>
      <c r="U5" s="600"/>
      <c r="V5" s="600"/>
      <c r="W5" s="600"/>
      <c r="X5" s="601"/>
      <c r="Y5" s="602"/>
      <c r="Z5" s="603"/>
      <c r="AA5" s="603"/>
      <c r="AB5" s="616"/>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7"/>
      <c r="B6" s="1058"/>
      <c r="C6" s="1058"/>
      <c r="D6" s="1058"/>
      <c r="E6" s="1058"/>
      <c r="F6" s="1059"/>
      <c r="G6" s="607"/>
      <c r="H6" s="608"/>
      <c r="I6" s="608"/>
      <c r="J6" s="608"/>
      <c r="K6" s="609"/>
      <c r="L6" s="599"/>
      <c r="M6" s="600"/>
      <c r="N6" s="600"/>
      <c r="O6" s="600"/>
      <c r="P6" s="600"/>
      <c r="Q6" s="600"/>
      <c r="R6" s="600"/>
      <c r="S6" s="600"/>
      <c r="T6" s="600"/>
      <c r="U6" s="600"/>
      <c r="V6" s="600"/>
      <c r="W6" s="600"/>
      <c r="X6" s="601"/>
      <c r="Y6" s="602"/>
      <c r="Z6" s="603"/>
      <c r="AA6" s="603"/>
      <c r="AB6" s="616"/>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7"/>
      <c r="B7" s="1058"/>
      <c r="C7" s="1058"/>
      <c r="D7" s="1058"/>
      <c r="E7" s="1058"/>
      <c r="F7" s="1059"/>
      <c r="G7" s="607"/>
      <c r="H7" s="608"/>
      <c r="I7" s="608"/>
      <c r="J7" s="608"/>
      <c r="K7" s="609"/>
      <c r="L7" s="599"/>
      <c r="M7" s="600"/>
      <c r="N7" s="600"/>
      <c r="O7" s="600"/>
      <c r="P7" s="600"/>
      <c r="Q7" s="600"/>
      <c r="R7" s="600"/>
      <c r="S7" s="600"/>
      <c r="T7" s="600"/>
      <c r="U7" s="600"/>
      <c r="V7" s="600"/>
      <c r="W7" s="600"/>
      <c r="X7" s="601"/>
      <c r="Y7" s="602"/>
      <c r="Z7" s="603"/>
      <c r="AA7" s="603"/>
      <c r="AB7" s="616"/>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7"/>
      <c r="B8" s="1058"/>
      <c r="C8" s="1058"/>
      <c r="D8" s="1058"/>
      <c r="E8" s="1058"/>
      <c r="F8" s="1059"/>
      <c r="G8" s="607"/>
      <c r="H8" s="608"/>
      <c r="I8" s="608"/>
      <c r="J8" s="608"/>
      <c r="K8" s="609"/>
      <c r="L8" s="599"/>
      <c r="M8" s="600"/>
      <c r="N8" s="600"/>
      <c r="O8" s="600"/>
      <c r="P8" s="600"/>
      <c r="Q8" s="600"/>
      <c r="R8" s="600"/>
      <c r="S8" s="600"/>
      <c r="T8" s="600"/>
      <c r="U8" s="600"/>
      <c r="V8" s="600"/>
      <c r="W8" s="600"/>
      <c r="X8" s="601"/>
      <c r="Y8" s="602"/>
      <c r="Z8" s="603"/>
      <c r="AA8" s="603"/>
      <c r="AB8" s="616"/>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7"/>
      <c r="B9" s="1058"/>
      <c r="C9" s="1058"/>
      <c r="D9" s="1058"/>
      <c r="E9" s="1058"/>
      <c r="F9" s="1059"/>
      <c r="G9" s="607"/>
      <c r="H9" s="608"/>
      <c r="I9" s="608"/>
      <c r="J9" s="608"/>
      <c r="K9" s="609"/>
      <c r="L9" s="599"/>
      <c r="M9" s="600"/>
      <c r="N9" s="600"/>
      <c r="O9" s="600"/>
      <c r="P9" s="600"/>
      <c r="Q9" s="600"/>
      <c r="R9" s="600"/>
      <c r="S9" s="600"/>
      <c r="T9" s="600"/>
      <c r="U9" s="600"/>
      <c r="V9" s="600"/>
      <c r="W9" s="600"/>
      <c r="X9" s="601"/>
      <c r="Y9" s="602"/>
      <c r="Z9" s="603"/>
      <c r="AA9" s="603"/>
      <c r="AB9" s="616"/>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7"/>
      <c r="B10" s="1058"/>
      <c r="C10" s="1058"/>
      <c r="D10" s="1058"/>
      <c r="E10" s="1058"/>
      <c r="F10" s="1059"/>
      <c r="G10" s="607"/>
      <c r="H10" s="608"/>
      <c r="I10" s="608"/>
      <c r="J10" s="608"/>
      <c r="K10" s="609"/>
      <c r="L10" s="599"/>
      <c r="M10" s="600"/>
      <c r="N10" s="600"/>
      <c r="O10" s="600"/>
      <c r="P10" s="600"/>
      <c r="Q10" s="600"/>
      <c r="R10" s="600"/>
      <c r="S10" s="600"/>
      <c r="T10" s="600"/>
      <c r="U10" s="600"/>
      <c r="V10" s="600"/>
      <c r="W10" s="600"/>
      <c r="X10" s="601"/>
      <c r="Y10" s="602"/>
      <c r="Z10" s="603"/>
      <c r="AA10" s="603"/>
      <c r="AB10" s="61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7"/>
      <c r="B11" s="1058"/>
      <c r="C11" s="1058"/>
      <c r="D11" s="1058"/>
      <c r="E11" s="1058"/>
      <c r="F11" s="1059"/>
      <c r="G11" s="607"/>
      <c r="H11" s="608"/>
      <c r="I11" s="608"/>
      <c r="J11" s="608"/>
      <c r="K11" s="609"/>
      <c r="L11" s="599"/>
      <c r="M11" s="600"/>
      <c r="N11" s="600"/>
      <c r="O11" s="600"/>
      <c r="P11" s="600"/>
      <c r="Q11" s="600"/>
      <c r="R11" s="600"/>
      <c r="S11" s="600"/>
      <c r="T11" s="600"/>
      <c r="U11" s="600"/>
      <c r="V11" s="600"/>
      <c r="W11" s="600"/>
      <c r="X11" s="601"/>
      <c r="Y11" s="602"/>
      <c r="Z11" s="603"/>
      <c r="AA11" s="603"/>
      <c r="AB11" s="61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7"/>
      <c r="B12" s="1058"/>
      <c r="C12" s="1058"/>
      <c r="D12" s="1058"/>
      <c r="E12" s="1058"/>
      <c r="F12" s="1059"/>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7"/>
      <c r="B13" s="1058"/>
      <c r="C13" s="1058"/>
      <c r="D13" s="1058"/>
      <c r="E13" s="1058"/>
      <c r="F13" s="1059"/>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7"/>
      <c r="B14" s="1058"/>
      <c r="C14" s="1058"/>
      <c r="D14" s="1058"/>
      <c r="E14" s="1058"/>
      <c r="F14" s="105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7"/>
      <c r="B15" s="1058"/>
      <c r="C15" s="1058"/>
      <c r="D15" s="1058"/>
      <c r="E15" s="1058"/>
      <c r="F15" s="1059"/>
      <c r="G15" s="596" t="s">
        <v>402</v>
      </c>
      <c r="H15" s="794"/>
      <c r="I15" s="794"/>
      <c r="J15" s="794"/>
      <c r="K15" s="794"/>
      <c r="L15" s="794"/>
      <c r="M15" s="794"/>
      <c r="N15" s="794"/>
      <c r="O15" s="794"/>
      <c r="P15" s="794"/>
      <c r="Q15" s="794"/>
      <c r="R15" s="794"/>
      <c r="S15" s="794"/>
      <c r="T15" s="794"/>
      <c r="U15" s="794"/>
      <c r="V15" s="794"/>
      <c r="W15" s="794"/>
      <c r="X15" s="794"/>
      <c r="Y15" s="794"/>
      <c r="Z15" s="794"/>
      <c r="AA15" s="794"/>
      <c r="AB15" s="840"/>
      <c r="AC15" s="596" t="s">
        <v>403</v>
      </c>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25.5" customHeight="1" x14ac:dyDescent="0.15">
      <c r="A16" s="1057"/>
      <c r="B16" s="1058"/>
      <c r="C16" s="1058"/>
      <c r="D16" s="1058"/>
      <c r="E16" s="1058"/>
      <c r="F16" s="1059"/>
      <c r="G16" s="81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7"/>
      <c r="B17" s="1058"/>
      <c r="C17" s="1058"/>
      <c r="D17" s="1058"/>
      <c r="E17" s="1058"/>
      <c r="F17" s="1059"/>
      <c r="G17" s="674"/>
      <c r="H17" s="834"/>
      <c r="I17" s="834"/>
      <c r="J17" s="834"/>
      <c r="K17" s="835"/>
      <c r="L17" s="668"/>
      <c r="M17" s="669"/>
      <c r="N17" s="669"/>
      <c r="O17" s="669"/>
      <c r="P17" s="669"/>
      <c r="Q17" s="669"/>
      <c r="R17" s="669"/>
      <c r="S17" s="669"/>
      <c r="T17" s="669"/>
      <c r="U17" s="669"/>
      <c r="V17" s="669"/>
      <c r="W17" s="669"/>
      <c r="X17" s="670"/>
      <c r="Y17" s="384"/>
      <c r="Z17" s="385"/>
      <c r="AA17" s="385"/>
      <c r="AB17" s="807"/>
      <c r="AC17" s="674"/>
      <c r="AD17" s="834"/>
      <c r="AE17" s="834"/>
      <c r="AF17" s="834"/>
      <c r="AG17" s="835"/>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7"/>
      <c r="B18" s="1058"/>
      <c r="C18" s="1058"/>
      <c r="D18" s="1058"/>
      <c r="E18" s="1058"/>
      <c r="F18" s="1059"/>
      <c r="G18" s="607"/>
      <c r="H18" s="608"/>
      <c r="I18" s="608"/>
      <c r="J18" s="608"/>
      <c r="K18" s="609"/>
      <c r="L18" s="599"/>
      <c r="M18" s="600"/>
      <c r="N18" s="600"/>
      <c r="O18" s="600"/>
      <c r="P18" s="600"/>
      <c r="Q18" s="600"/>
      <c r="R18" s="600"/>
      <c r="S18" s="600"/>
      <c r="T18" s="600"/>
      <c r="U18" s="600"/>
      <c r="V18" s="600"/>
      <c r="W18" s="600"/>
      <c r="X18" s="601"/>
      <c r="Y18" s="602"/>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7"/>
      <c r="B19" s="1058"/>
      <c r="C19" s="1058"/>
      <c r="D19" s="1058"/>
      <c r="E19" s="1058"/>
      <c r="F19" s="1059"/>
      <c r="G19" s="607"/>
      <c r="H19" s="608"/>
      <c r="I19" s="608"/>
      <c r="J19" s="608"/>
      <c r="K19" s="609"/>
      <c r="L19" s="599"/>
      <c r="M19" s="600"/>
      <c r="N19" s="600"/>
      <c r="O19" s="600"/>
      <c r="P19" s="600"/>
      <c r="Q19" s="600"/>
      <c r="R19" s="600"/>
      <c r="S19" s="600"/>
      <c r="T19" s="600"/>
      <c r="U19" s="600"/>
      <c r="V19" s="600"/>
      <c r="W19" s="600"/>
      <c r="X19" s="601"/>
      <c r="Y19" s="602"/>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7"/>
      <c r="B20" s="1058"/>
      <c r="C20" s="1058"/>
      <c r="D20" s="1058"/>
      <c r="E20" s="1058"/>
      <c r="F20" s="1059"/>
      <c r="G20" s="607"/>
      <c r="H20" s="608"/>
      <c r="I20" s="608"/>
      <c r="J20" s="608"/>
      <c r="K20" s="609"/>
      <c r="L20" s="599"/>
      <c r="M20" s="600"/>
      <c r="N20" s="600"/>
      <c r="O20" s="600"/>
      <c r="P20" s="600"/>
      <c r="Q20" s="600"/>
      <c r="R20" s="600"/>
      <c r="S20" s="600"/>
      <c r="T20" s="600"/>
      <c r="U20" s="600"/>
      <c r="V20" s="600"/>
      <c r="W20" s="600"/>
      <c r="X20" s="601"/>
      <c r="Y20" s="602"/>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7"/>
      <c r="B21" s="1058"/>
      <c r="C21" s="1058"/>
      <c r="D21" s="1058"/>
      <c r="E21" s="1058"/>
      <c r="F21" s="1059"/>
      <c r="G21" s="607"/>
      <c r="H21" s="608"/>
      <c r="I21" s="608"/>
      <c r="J21" s="608"/>
      <c r="K21" s="609"/>
      <c r="L21" s="599"/>
      <c r="M21" s="600"/>
      <c r="N21" s="600"/>
      <c r="O21" s="600"/>
      <c r="P21" s="600"/>
      <c r="Q21" s="600"/>
      <c r="R21" s="600"/>
      <c r="S21" s="600"/>
      <c r="T21" s="600"/>
      <c r="U21" s="600"/>
      <c r="V21" s="600"/>
      <c r="W21" s="600"/>
      <c r="X21" s="601"/>
      <c r="Y21" s="602"/>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7"/>
      <c r="B22" s="1058"/>
      <c r="C22" s="1058"/>
      <c r="D22" s="1058"/>
      <c r="E22" s="1058"/>
      <c r="F22" s="1059"/>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7"/>
      <c r="B23" s="1058"/>
      <c r="C23" s="1058"/>
      <c r="D23" s="1058"/>
      <c r="E23" s="1058"/>
      <c r="F23" s="1059"/>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7"/>
      <c r="B24" s="1058"/>
      <c r="C24" s="1058"/>
      <c r="D24" s="1058"/>
      <c r="E24" s="1058"/>
      <c r="F24" s="1059"/>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7"/>
      <c r="B25" s="1058"/>
      <c r="C25" s="1058"/>
      <c r="D25" s="1058"/>
      <c r="E25" s="1058"/>
      <c r="F25" s="1059"/>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7"/>
      <c r="B26" s="1058"/>
      <c r="C26" s="1058"/>
      <c r="D26" s="1058"/>
      <c r="E26" s="1058"/>
      <c r="F26" s="1059"/>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7"/>
      <c r="B27" s="1058"/>
      <c r="C27" s="1058"/>
      <c r="D27" s="1058"/>
      <c r="E27" s="1058"/>
      <c r="F27" s="105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7"/>
      <c r="B28" s="1058"/>
      <c r="C28" s="1058"/>
      <c r="D28" s="1058"/>
      <c r="E28" s="1058"/>
      <c r="F28" s="1059"/>
      <c r="G28" s="596" t="s">
        <v>401</v>
      </c>
      <c r="H28" s="794"/>
      <c r="I28" s="794"/>
      <c r="J28" s="794"/>
      <c r="K28" s="794"/>
      <c r="L28" s="794"/>
      <c r="M28" s="794"/>
      <c r="N28" s="794"/>
      <c r="O28" s="794"/>
      <c r="P28" s="794"/>
      <c r="Q28" s="794"/>
      <c r="R28" s="794"/>
      <c r="S28" s="794"/>
      <c r="T28" s="794"/>
      <c r="U28" s="794"/>
      <c r="V28" s="794"/>
      <c r="W28" s="794"/>
      <c r="X28" s="794"/>
      <c r="Y28" s="794"/>
      <c r="Z28" s="794"/>
      <c r="AA28" s="794"/>
      <c r="AB28" s="840"/>
      <c r="AC28" s="596" t="s">
        <v>404</v>
      </c>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4.75" customHeight="1" x14ac:dyDescent="0.15">
      <c r="A29" s="1057"/>
      <c r="B29" s="1058"/>
      <c r="C29" s="1058"/>
      <c r="D29" s="1058"/>
      <c r="E29" s="1058"/>
      <c r="F29" s="1059"/>
      <c r="G29" s="81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7"/>
      <c r="B30" s="1058"/>
      <c r="C30" s="1058"/>
      <c r="D30" s="1058"/>
      <c r="E30" s="1058"/>
      <c r="F30" s="1059"/>
      <c r="G30" s="674"/>
      <c r="H30" s="834"/>
      <c r="I30" s="834"/>
      <c r="J30" s="834"/>
      <c r="K30" s="835"/>
      <c r="L30" s="668"/>
      <c r="M30" s="669"/>
      <c r="N30" s="669"/>
      <c r="O30" s="669"/>
      <c r="P30" s="669"/>
      <c r="Q30" s="669"/>
      <c r="R30" s="669"/>
      <c r="S30" s="669"/>
      <c r="T30" s="669"/>
      <c r="U30" s="669"/>
      <c r="V30" s="669"/>
      <c r="W30" s="669"/>
      <c r="X30" s="670"/>
      <c r="Y30" s="384"/>
      <c r="Z30" s="385"/>
      <c r="AA30" s="385"/>
      <c r="AB30" s="807"/>
      <c r="AC30" s="674"/>
      <c r="AD30" s="834"/>
      <c r="AE30" s="834"/>
      <c r="AF30" s="834"/>
      <c r="AG30" s="835"/>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7"/>
      <c r="B31" s="1058"/>
      <c r="C31" s="1058"/>
      <c r="D31" s="1058"/>
      <c r="E31" s="1058"/>
      <c r="F31" s="1059"/>
      <c r="G31" s="607"/>
      <c r="H31" s="608"/>
      <c r="I31" s="608"/>
      <c r="J31" s="608"/>
      <c r="K31" s="609"/>
      <c r="L31" s="599"/>
      <c r="M31" s="600"/>
      <c r="N31" s="600"/>
      <c r="O31" s="600"/>
      <c r="P31" s="600"/>
      <c r="Q31" s="600"/>
      <c r="R31" s="600"/>
      <c r="S31" s="600"/>
      <c r="T31" s="600"/>
      <c r="U31" s="600"/>
      <c r="V31" s="600"/>
      <c r="W31" s="600"/>
      <c r="X31" s="601"/>
      <c r="Y31" s="602"/>
      <c r="Z31" s="603"/>
      <c r="AA31" s="603"/>
      <c r="AB31" s="616"/>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7"/>
      <c r="B32" s="1058"/>
      <c r="C32" s="1058"/>
      <c r="D32" s="1058"/>
      <c r="E32" s="1058"/>
      <c r="F32" s="1059"/>
      <c r="G32" s="607"/>
      <c r="H32" s="608"/>
      <c r="I32" s="608"/>
      <c r="J32" s="608"/>
      <c r="K32" s="609"/>
      <c r="L32" s="599"/>
      <c r="M32" s="600"/>
      <c r="N32" s="600"/>
      <c r="O32" s="600"/>
      <c r="P32" s="600"/>
      <c r="Q32" s="600"/>
      <c r="R32" s="600"/>
      <c r="S32" s="600"/>
      <c r="T32" s="600"/>
      <c r="U32" s="600"/>
      <c r="V32" s="600"/>
      <c r="W32" s="600"/>
      <c r="X32" s="601"/>
      <c r="Y32" s="602"/>
      <c r="Z32" s="603"/>
      <c r="AA32" s="603"/>
      <c r="AB32" s="616"/>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7"/>
      <c r="B33" s="1058"/>
      <c r="C33" s="1058"/>
      <c r="D33" s="1058"/>
      <c r="E33" s="1058"/>
      <c r="F33" s="1059"/>
      <c r="G33" s="607"/>
      <c r="H33" s="608"/>
      <c r="I33" s="608"/>
      <c r="J33" s="608"/>
      <c r="K33" s="609"/>
      <c r="L33" s="599"/>
      <c r="M33" s="600"/>
      <c r="N33" s="600"/>
      <c r="O33" s="600"/>
      <c r="P33" s="600"/>
      <c r="Q33" s="600"/>
      <c r="R33" s="600"/>
      <c r="S33" s="600"/>
      <c r="T33" s="600"/>
      <c r="U33" s="600"/>
      <c r="V33" s="600"/>
      <c r="W33" s="600"/>
      <c r="X33" s="601"/>
      <c r="Y33" s="602"/>
      <c r="Z33" s="603"/>
      <c r="AA33" s="603"/>
      <c r="AB33" s="616"/>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7"/>
      <c r="B34" s="1058"/>
      <c r="C34" s="1058"/>
      <c r="D34" s="1058"/>
      <c r="E34" s="1058"/>
      <c r="F34" s="1059"/>
      <c r="G34" s="607"/>
      <c r="H34" s="608"/>
      <c r="I34" s="608"/>
      <c r="J34" s="608"/>
      <c r="K34" s="609"/>
      <c r="L34" s="599"/>
      <c r="M34" s="600"/>
      <c r="N34" s="600"/>
      <c r="O34" s="600"/>
      <c r="P34" s="600"/>
      <c r="Q34" s="600"/>
      <c r="R34" s="600"/>
      <c r="S34" s="600"/>
      <c r="T34" s="600"/>
      <c r="U34" s="600"/>
      <c r="V34" s="600"/>
      <c r="W34" s="600"/>
      <c r="X34" s="601"/>
      <c r="Y34" s="602"/>
      <c r="Z34" s="603"/>
      <c r="AA34" s="603"/>
      <c r="AB34" s="616"/>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7"/>
      <c r="B35" s="1058"/>
      <c r="C35" s="1058"/>
      <c r="D35" s="1058"/>
      <c r="E35" s="1058"/>
      <c r="F35" s="1059"/>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7"/>
      <c r="B36" s="1058"/>
      <c r="C36" s="1058"/>
      <c r="D36" s="1058"/>
      <c r="E36" s="1058"/>
      <c r="F36" s="1059"/>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7"/>
      <c r="B37" s="1058"/>
      <c r="C37" s="1058"/>
      <c r="D37" s="1058"/>
      <c r="E37" s="1058"/>
      <c r="F37" s="1059"/>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7"/>
      <c r="B38" s="1058"/>
      <c r="C38" s="1058"/>
      <c r="D38" s="1058"/>
      <c r="E38" s="1058"/>
      <c r="F38" s="1059"/>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7"/>
      <c r="B39" s="1058"/>
      <c r="C39" s="1058"/>
      <c r="D39" s="1058"/>
      <c r="E39" s="1058"/>
      <c r="F39" s="1059"/>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7"/>
      <c r="B40" s="1058"/>
      <c r="C40" s="1058"/>
      <c r="D40" s="1058"/>
      <c r="E40" s="1058"/>
      <c r="F40" s="105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7"/>
      <c r="B41" s="1058"/>
      <c r="C41" s="1058"/>
      <c r="D41" s="1058"/>
      <c r="E41" s="1058"/>
      <c r="F41" s="1059"/>
      <c r="G41" s="596" t="s">
        <v>451</v>
      </c>
      <c r="H41" s="794"/>
      <c r="I41" s="794"/>
      <c r="J41" s="794"/>
      <c r="K41" s="794"/>
      <c r="L41" s="794"/>
      <c r="M41" s="794"/>
      <c r="N41" s="794"/>
      <c r="O41" s="794"/>
      <c r="P41" s="794"/>
      <c r="Q41" s="794"/>
      <c r="R41" s="794"/>
      <c r="S41" s="794"/>
      <c r="T41" s="794"/>
      <c r="U41" s="794"/>
      <c r="V41" s="794"/>
      <c r="W41" s="794"/>
      <c r="X41" s="794"/>
      <c r="Y41" s="794"/>
      <c r="Z41" s="794"/>
      <c r="AA41" s="794"/>
      <c r="AB41" s="840"/>
      <c r="AC41" s="596" t="s">
        <v>303</v>
      </c>
      <c r="AD41" s="794"/>
      <c r="AE41" s="794"/>
      <c r="AF41" s="794"/>
      <c r="AG41" s="794"/>
      <c r="AH41" s="794"/>
      <c r="AI41" s="794"/>
      <c r="AJ41" s="794"/>
      <c r="AK41" s="794"/>
      <c r="AL41" s="794"/>
      <c r="AM41" s="794"/>
      <c r="AN41" s="794"/>
      <c r="AO41" s="794"/>
      <c r="AP41" s="794"/>
      <c r="AQ41" s="794"/>
      <c r="AR41" s="794"/>
      <c r="AS41" s="794"/>
      <c r="AT41" s="794"/>
      <c r="AU41" s="794"/>
      <c r="AV41" s="794"/>
      <c r="AW41" s="794"/>
      <c r="AX41" s="795"/>
    </row>
    <row r="42" spans="1:50" ht="24.75" customHeight="1" x14ac:dyDescent="0.15">
      <c r="A42" s="1057"/>
      <c r="B42" s="1058"/>
      <c r="C42" s="1058"/>
      <c r="D42" s="1058"/>
      <c r="E42" s="1058"/>
      <c r="F42" s="1059"/>
      <c r="G42" s="81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7"/>
      <c r="B43" s="1058"/>
      <c r="C43" s="1058"/>
      <c r="D43" s="1058"/>
      <c r="E43" s="1058"/>
      <c r="F43" s="1059"/>
      <c r="G43" s="674"/>
      <c r="H43" s="834"/>
      <c r="I43" s="834"/>
      <c r="J43" s="834"/>
      <c r="K43" s="835"/>
      <c r="L43" s="668"/>
      <c r="M43" s="669"/>
      <c r="N43" s="669"/>
      <c r="O43" s="669"/>
      <c r="P43" s="669"/>
      <c r="Q43" s="669"/>
      <c r="R43" s="669"/>
      <c r="S43" s="669"/>
      <c r="T43" s="669"/>
      <c r="U43" s="669"/>
      <c r="V43" s="669"/>
      <c r="W43" s="669"/>
      <c r="X43" s="670"/>
      <c r="Y43" s="384"/>
      <c r="Z43" s="385"/>
      <c r="AA43" s="385"/>
      <c r="AB43" s="807"/>
      <c r="AC43" s="674"/>
      <c r="AD43" s="834"/>
      <c r="AE43" s="834"/>
      <c r="AF43" s="834"/>
      <c r="AG43" s="835"/>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7"/>
      <c r="B44" s="1058"/>
      <c r="C44" s="1058"/>
      <c r="D44" s="1058"/>
      <c r="E44" s="1058"/>
      <c r="F44" s="1059"/>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7"/>
      <c r="B45" s="1058"/>
      <c r="C45" s="1058"/>
      <c r="D45" s="1058"/>
      <c r="E45" s="1058"/>
      <c r="F45" s="1059"/>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7"/>
      <c r="B46" s="1058"/>
      <c r="C46" s="1058"/>
      <c r="D46" s="1058"/>
      <c r="E46" s="1058"/>
      <c r="F46" s="1059"/>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7"/>
      <c r="B47" s="1058"/>
      <c r="C47" s="1058"/>
      <c r="D47" s="1058"/>
      <c r="E47" s="1058"/>
      <c r="F47" s="1059"/>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7"/>
      <c r="B48" s="1058"/>
      <c r="C48" s="1058"/>
      <c r="D48" s="1058"/>
      <c r="E48" s="1058"/>
      <c r="F48" s="1059"/>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7"/>
      <c r="B49" s="1058"/>
      <c r="C49" s="1058"/>
      <c r="D49" s="1058"/>
      <c r="E49" s="1058"/>
      <c r="F49" s="1059"/>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7"/>
      <c r="B50" s="1058"/>
      <c r="C50" s="1058"/>
      <c r="D50" s="1058"/>
      <c r="E50" s="1058"/>
      <c r="F50" s="1059"/>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7"/>
      <c r="B51" s="1058"/>
      <c r="C51" s="1058"/>
      <c r="D51" s="1058"/>
      <c r="E51" s="1058"/>
      <c r="F51" s="1059"/>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7"/>
      <c r="B52" s="1058"/>
      <c r="C52" s="1058"/>
      <c r="D52" s="1058"/>
      <c r="E52" s="1058"/>
      <c r="F52" s="1059"/>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6" t="s">
        <v>304</v>
      </c>
      <c r="H55" s="794"/>
      <c r="I55" s="794"/>
      <c r="J55" s="794"/>
      <c r="K55" s="794"/>
      <c r="L55" s="794"/>
      <c r="M55" s="794"/>
      <c r="N55" s="794"/>
      <c r="O55" s="794"/>
      <c r="P55" s="794"/>
      <c r="Q55" s="794"/>
      <c r="R55" s="794"/>
      <c r="S55" s="794"/>
      <c r="T55" s="794"/>
      <c r="U55" s="794"/>
      <c r="V55" s="794"/>
      <c r="W55" s="794"/>
      <c r="X55" s="794"/>
      <c r="Y55" s="794"/>
      <c r="Z55" s="794"/>
      <c r="AA55" s="794"/>
      <c r="AB55" s="840"/>
      <c r="AC55" s="596" t="s">
        <v>405</v>
      </c>
      <c r="AD55" s="794"/>
      <c r="AE55" s="794"/>
      <c r="AF55" s="794"/>
      <c r="AG55" s="794"/>
      <c r="AH55" s="794"/>
      <c r="AI55" s="794"/>
      <c r="AJ55" s="794"/>
      <c r="AK55" s="794"/>
      <c r="AL55" s="794"/>
      <c r="AM55" s="794"/>
      <c r="AN55" s="794"/>
      <c r="AO55" s="794"/>
      <c r="AP55" s="794"/>
      <c r="AQ55" s="794"/>
      <c r="AR55" s="794"/>
      <c r="AS55" s="794"/>
      <c r="AT55" s="794"/>
      <c r="AU55" s="794"/>
      <c r="AV55" s="794"/>
      <c r="AW55" s="794"/>
      <c r="AX55" s="795"/>
    </row>
    <row r="56" spans="1:50" ht="24.75" customHeight="1" x14ac:dyDescent="0.15">
      <c r="A56" s="1057"/>
      <c r="B56" s="1058"/>
      <c r="C56" s="1058"/>
      <c r="D56" s="1058"/>
      <c r="E56" s="1058"/>
      <c r="F56" s="1059"/>
      <c r="G56" s="81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7"/>
      <c r="B57" s="1058"/>
      <c r="C57" s="1058"/>
      <c r="D57" s="1058"/>
      <c r="E57" s="1058"/>
      <c r="F57" s="1059"/>
      <c r="G57" s="674"/>
      <c r="H57" s="834"/>
      <c r="I57" s="834"/>
      <c r="J57" s="834"/>
      <c r="K57" s="835"/>
      <c r="L57" s="668"/>
      <c r="M57" s="669"/>
      <c r="N57" s="669"/>
      <c r="O57" s="669"/>
      <c r="P57" s="669"/>
      <c r="Q57" s="669"/>
      <c r="R57" s="669"/>
      <c r="S57" s="669"/>
      <c r="T57" s="669"/>
      <c r="U57" s="669"/>
      <c r="V57" s="669"/>
      <c r="W57" s="669"/>
      <c r="X57" s="670"/>
      <c r="Y57" s="384"/>
      <c r="Z57" s="385"/>
      <c r="AA57" s="385"/>
      <c r="AB57" s="807"/>
      <c r="AC57" s="674"/>
      <c r="AD57" s="834"/>
      <c r="AE57" s="834"/>
      <c r="AF57" s="834"/>
      <c r="AG57" s="835"/>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7"/>
      <c r="B58" s="1058"/>
      <c r="C58" s="1058"/>
      <c r="D58" s="1058"/>
      <c r="E58" s="1058"/>
      <c r="F58" s="1059"/>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7"/>
      <c r="B59" s="1058"/>
      <c r="C59" s="1058"/>
      <c r="D59" s="1058"/>
      <c r="E59" s="1058"/>
      <c r="F59" s="1059"/>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7"/>
      <c r="B60" s="1058"/>
      <c r="C60" s="1058"/>
      <c r="D60" s="1058"/>
      <c r="E60" s="1058"/>
      <c r="F60" s="1059"/>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7"/>
      <c r="B61" s="1058"/>
      <c r="C61" s="1058"/>
      <c r="D61" s="1058"/>
      <c r="E61" s="1058"/>
      <c r="F61" s="1059"/>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7"/>
      <c r="B62" s="1058"/>
      <c r="C62" s="1058"/>
      <c r="D62" s="1058"/>
      <c r="E62" s="1058"/>
      <c r="F62" s="1059"/>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7"/>
      <c r="B63" s="1058"/>
      <c r="C63" s="1058"/>
      <c r="D63" s="1058"/>
      <c r="E63" s="1058"/>
      <c r="F63" s="1059"/>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7"/>
      <c r="B64" s="1058"/>
      <c r="C64" s="1058"/>
      <c r="D64" s="1058"/>
      <c r="E64" s="1058"/>
      <c r="F64" s="1059"/>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7"/>
      <c r="B65" s="1058"/>
      <c r="C65" s="1058"/>
      <c r="D65" s="1058"/>
      <c r="E65" s="1058"/>
      <c r="F65" s="1059"/>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7"/>
      <c r="B66" s="1058"/>
      <c r="C66" s="1058"/>
      <c r="D66" s="1058"/>
      <c r="E66" s="1058"/>
      <c r="F66" s="1059"/>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7"/>
      <c r="B67" s="1058"/>
      <c r="C67" s="1058"/>
      <c r="D67" s="1058"/>
      <c r="E67" s="1058"/>
      <c r="F67" s="105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7"/>
      <c r="B68" s="1058"/>
      <c r="C68" s="1058"/>
      <c r="D68" s="1058"/>
      <c r="E68" s="1058"/>
      <c r="F68" s="1059"/>
      <c r="G68" s="596" t="s">
        <v>406</v>
      </c>
      <c r="H68" s="794"/>
      <c r="I68" s="794"/>
      <c r="J68" s="794"/>
      <c r="K68" s="794"/>
      <c r="L68" s="794"/>
      <c r="M68" s="794"/>
      <c r="N68" s="794"/>
      <c r="O68" s="794"/>
      <c r="P68" s="794"/>
      <c r="Q68" s="794"/>
      <c r="R68" s="794"/>
      <c r="S68" s="794"/>
      <c r="T68" s="794"/>
      <c r="U68" s="794"/>
      <c r="V68" s="794"/>
      <c r="W68" s="794"/>
      <c r="X68" s="794"/>
      <c r="Y68" s="794"/>
      <c r="Z68" s="794"/>
      <c r="AA68" s="794"/>
      <c r="AB68" s="840"/>
      <c r="AC68" s="596" t="s">
        <v>407</v>
      </c>
      <c r="AD68" s="794"/>
      <c r="AE68" s="794"/>
      <c r="AF68" s="794"/>
      <c r="AG68" s="794"/>
      <c r="AH68" s="794"/>
      <c r="AI68" s="794"/>
      <c r="AJ68" s="794"/>
      <c r="AK68" s="794"/>
      <c r="AL68" s="794"/>
      <c r="AM68" s="794"/>
      <c r="AN68" s="794"/>
      <c r="AO68" s="794"/>
      <c r="AP68" s="794"/>
      <c r="AQ68" s="794"/>
      <c r="AR68" s="794"/>
      <c r="AS68" s="794"/>
      <c r="AT68" s="794"/>
      <c r="AU68" s="794"/>
      <c r="AV68" s="794"/>
      <c r="AW68" s="794"/>
      <c r="AX68" s="795"/>
    </row>
    <row r="69" spans="1:50" ht="25.5" customHeight="1" x14ac:dyDescent="0.15">
      <c r="A69" s="1057"/>
      <c r="B69" s="1058"/>
      <c r="C69" s="1058"/>
      <c r="D69" s="1058"/>
      <c r="E69" s="1058"/>
      <c r="F69" s="1059"/>
      <c r="G69" s="81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7"/>
      <c r="B70" s="1058"/>
      <c r="C70" s="1058"/>
      <c r="D70" s="1058"/>
      <c r="E70" s="1058"/>
      <c r="F70" s="1059"/>
      <c r="G70" s="674"/>
      <c r="H70" s="834"/>
      <c r="I70" s="834"/>
      <c r="J70" s="834"/>
      <c r="K70" s="835"/>
      <c r="L70" s="668"/>
      <c r="M70" s="669"/>
      <c r="N70" s="669"/>
      <c r="O70" s="669"/>
      <c r="P70" s="669"/>
      <c r="Q70" s="669"/>
      <c r="R70" s="669"/>
      <c r="S70" s="669"/>
      <c r="T70" s="669"/>
      <c r="U70" s="669"/>
      <c r="V70" s="669"/>
      <c r="W70" s="669"/>
      <c r="X70" s="670"/>
      <c r="Y70" s="384"/>
      <c r="Z70" s="385"/>
      <c r="AA70" s="385"/>
      <c r="AB70" s="807"/>
      <c r="AC70" s="674"/>
      <c r="AD70" s="834"/>
      <c r="AE70" s="834"/>
      <c r="AF70" s="834"/>
      <c r="AG70" s="835"/>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7"/>
      <c r="B71" s="1058"/>
      <c r="C71" s="1058"/>
      <c r="D71" s="1058"/>
      <c r="E71" s="1058"/>
      <c r="F71" s="1059"/>
      <c r="G71" s="607"/>
      <c r="H71" s="608"/>
      <c r="I71" s="608"/>
      <c r="J71" s="608"/>
      <c r="K71" s="609"/>
      <c r="L71" s="599"/>
      <c r="M71" s="600"/>
      <c r="N71" s="600"/>
      <c r="O71" s="600"/>
      <c r="P71" s="600"/>
      <c r="Q71" s="600"/>
      <c r="R71" s="600"/>
      <c r="S71" s="600"/>
      <c r="T71" s="600"/>
      <c r="U71" s="600"/>
      <c r="V71" s="600"/>
      <c r="W71" s="600"/>
      <c r="X71" s="601"/>
      <c r="Y71" s="602"/>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7"/>
      <c r="B72" s="1058"/>
      <c r="C72" s="1058"/>
      <c r="D72" s="1058"/>
      <c r="E72" s="1058"/>
      <c r="F72" s="1059"/>
      <c r="G72" s="607"/>
      <c r="H72" s="608"/>
      <c r="I72" s="608"/>
      <c r="J72" s="608"/>
      <c r="K72" s="609"/>
      <c r="L72" s="599"/>
      <c r="M72" s="600"/>
      <c r="N72" s="600"/>
      <c r="O72" s="600"/>
      <c r="P72" s="600"/>
      <c r="Q72" s="600"/>
      <c r="R72" s="600"/>
      <c r="S72" s="600"/>
      <c r="T72" s="600"/>
      <c r="U72" s="600"/>
      <c r="V72" s="600"/>
      <c r="W72" s="600"/>
      <c r="X72" s="601"/>
      <c r="Y72" s="602"/>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7"/>
      <c r="B73" s="1058"/>
      <c r="C73" s="1058"/>
      <c r="D73" s="1058"/>
      <c r="E73" s="1058"/>
      <c r="F73" s="1059"/>
      <c r="G73" s="607"/>
      <c r="H73" s="608"/>
      <c r="I73" s="608"/>
      <c r="J73" s="608"/>
      <c r="K73" s="609"/>
      <c r="L73" s="599"/>
      <c r="M73" s="600"/>
      <c r="N73" s="600"/>
      <c r="O73" s="600"/>
      <c r="P73" s="600"/>
      <c r="Q73" s="600"/>
      <c r="R73" s="600"/>
      <c r="S73" s="600"/>
      <c r="T73" s="600"/>
      <c r="U73" s="600"/>
      <c r="V73" s="600"/>
      <c r="W73" s="600"/>
      <c r="X73" s="601"/>
      <c r="Y73" s="602"/>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7"/>
      <c r="B74" s="1058"/>
      <c r="C74" s="1058"/>
      <c r="D74" s="1058"/>
      <c r="E74" s="1058"/>
      <c r="F74" s="1059"/>
      <c r="G74" s="607"/>
      <c r="H74" s="608"/>
      <c r="I74" s="608"/>
      <c r="J74" s="608"/>
      <c r="K74" s="609"/>
      <c r="L74" s="599"/>
      <c r="M74" s="600"/>
      <c r="N74" s="600"/>
      <c r="O74" s="600"/>
      <c r="P74" s="600"/>
      <c r="Q74" s="600"/>
      <c r="R74" s="600"/>
      <c r="S74" s="600"/>
      <c r="T74" s="600"/>
      <c r="U74" s="600"/>
      <c r="V74" s="600"/>
      <c r="W74" s="600"/>
      <c r="X74" s="601"/>
      <c r="Y74" s="602"/>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7"/>
      <c r="B75" s="1058"/>
      <c r="C75" s="1058"/>
      <c r="D75" s="1058"/>
      <c r="E75" s="1058"/>
      <c r="F75" s="1059"/>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7"/>
      <c r="B76" s="1058"/>
      <c r="C76" s="1058"/>
      <c r="D76" s="1058"/>
      <c r="E76" s="1058"/>
      <c r="F76" s="1059"/>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7"/>
      <c r="B77" s="1058"/>
      <c r="C77" s="1058"/>
      <c r="D77" s="1058"/>
      <c r="E77" s="1058"/>
      <c r="F77" s="1059"/>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7"/>
      <c r="B78" s="1058"/>
      <c r="C78" s="1058"/>
      <c r="D78" s="1058"/>
      <c r="E78" s="1058"/>
      <c r="F78" s="1059"/>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7"/>
      <c r="B79" s="1058"/>
      <c r="C79" s="1058"/>
      <c r="D79" s="1058"/>
      <c r="E79" s="1058"/>
      <c r="F79" s="1059"/>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7"/>
      <c r="B80" s="1058"/>
      <c r="C80" s="1058"/>
      <c r="D80" s="1058"/>
      <c r="E80" s="1058"/>
      <c r="F80" s="105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7"/>
      <c r="B81" s="1058"/>
      <c r="C81" s="1058"/>
      <c r="D81" s="1058"/>
      <c r="E81" s="1058"/>
      <c r="F81" s="1059"/>
      <c r="G81" s="596" t="s">
        <v>408</v>
      </c>
      <c r="H81" s="794"/>
      <c r="I81" s="794"/>
      <c r="J81" s="794"/>
      <c r="K81" s="794"/>
      <c r="L81" s="794"/>
      <c r="M81" s="794"/>
      <c r="N81" s="794"/>
      <c r="O81" s="794"/>
      <c r="P81" s="794"/>
      <c r="Q81" s="794"/>
      <c r="R81" s="794"/>
      <c r="S81" s="794"/>
      <c r="T81" s="794"/>
      <c r="U81" s="794"/>
      <c r="V81" s="794"/>
      <c r="W81" s="794"/>
      <c r="X81" s="794"/>
      <c r="Y81" s="794"/>
      <c r="Z81" s="794"/>
      <c r="AA81" s="794"/>
      <c r="AB81" s="840"/>
      <c r="AC81" s="596" t="s">
        <v>409</v>
      </c>
      <c r="AD81" s="794"/>
      <c r="AE81" s="794"/>
      <c r="AF81" s="794"/>
      <c r="AG81" s="794"/>
      <c r="AH81" s="794"/>
      <c r="AI81" s="794"/>
      <c r="AJ81" s="794"/>
      <c r="AK81" s="794"/>
      <c r="AL81" s="794"/>
      <c r="AM81" s="794"/>
      <c r="AN81" s="794"/>
      <c r="AO81" s="794"/>
      <c r="AP81" s="794"/>
      <c r="AQ81" s="794"/>
      <c r="AR81" s="794"/>
      <c r="AS81" s="794"/>
      <c r="AT81" s="794"/>
      <c r="AU81" s="794"/>
      <c r="AV81" s="794"/>
      <c r="AW81" s="794"/>
      <c r="AX81" s="795"/>
    </row>
    <row r="82" spans="1:50" ht="24.75" customHeight="1" x14ac:dyDescent="0.15">
      <c r="A82" s="1057"/>
      <c r="B82" s="1058"/>
      <c r="C82" s="1058"/>
      <c r="D82" s="1058"/>
      <c r="E82" s="1058"/>
      <c r="F82" s="1059"/>
      <c r="G82" s="81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7"/>
      <c r="B83" s="1058"/>
      <c r="C83" s="1058"/>
      <c r="D83" s="1058"/>
      <c r="E83" s="1058"/>
      <c r="F83" s="1059"/>
      <c r="G83" s="674"/>
      <c r="H83" s="834"/>
      <c r="I83" s="834"/>
      <c r="J83" s="834"/>
      <c r="K83" s="835"/>
      <c r="L83" s="668"/>
      <c r="M83" s="669"/>
      <c r="N83" s="669"/>
      <c r="O83" s="669"/>
      <c r="P83" s="669"/>
      <c r="Q83" s="669"/>
      <c r="R83" s="669"/>
      <c r="S83" s="669"/>
      <c r="T83" s="669"/>
      <c r="U83" s="669"/>
      <c r="V83" s="669"/>
      <c r="W83" s="669"/>
      <c r="X83" s="670"/>
      <c r="Y83" s="384"/>
      <c r="Z83" s="385"/>
      <c r="AA83" s="385"/>
      <c r="AB83" s="807"/>
      <c r="AC83" s="674"/>
      <c r="AD83" s="834"/>
      <c r="AE83" s="834"/>
      <c r="AF83" s="834"/>
      <c r="AG83" s="835"/>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7"/>
      <c r="B84" s="1058"/>
      <c r="C84" s="1058"/>
      <c r="D84" s="1058"/>
      <c r="E84" s="1058"/>
      <c r="F84" s="1059"/>
      <c r="G84" s="607"/>
      <c r="H84" s="608"/>
      <c r="I84" s="608"/>
      <c r="J84" s="608"/>
      <c r="K84" s="609"/>
      <c r="L84" s="599"/>
      <c r="M84" s="600"/>
      <c r="N84" s="600"/>
      <c r="O84" s="600"/>
      <c r="P84" s="600"/>
      <c r="Q84" s="600"/>
      <c r="R84" s="600"/>
      <c r="S84" s="600"/>
      <c r="T84" s="600"/>
      <c r="U84" s="600"/>
      <c r="V84" s="600"/>
      <c r="W84" s="600"/>
      <c r="X84" s="601"/>
      <c r="Y84" s="602"/>
      <c r="Z84" s="603"/>
      <c r="AA84" s="603"/>
      <c r="AB84" s="61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7"/>
      <c r="B85" s="1058"/>
      <c r="C85" s="1058"/>
      <c r="D85" s="1058"/>
      <c r="E85" s="1058"/>
      <c r="F85" s="1059"/>
      <c r="G85" s="607"/>
      <c r="H85" s="608"/>
      <c r="I85" s="608"/>
      <c r="J85" s="608"/>
      <c r="K85" s="609"/>
      <c r="L85" s="599"/>
      <c r="M85" s="600"/>
      <c r="N85" s="600"/>
      <c r="O85" s="600"/>
      <c r="P85" s="600"/>
      <c r="Q85" s="600"/>
      <c r="R85" s="600"/>
      <c r="S85" s="600"/>
      <c r="T85" s="600"/>
      <c r="U85" s="600"/>
      <c r="V85" s="600"/>
      <c r="W85" s="600"/>
      <c r="X85" s="601"/>
      <c r="Y85" s="602"/>
      <c r="Z85" s="603"/>
      <c r="AA85" s="603"/>
      <c r="AB85" s="61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7"/>
      <c r="B86" s="1058"/>
      <c r="C86" s="1058"/>
      <c r="D86" s="1058"/>
      <c r="E86" s="1058"/>
      <c r="F86" s="1059"/>
      <c r="G86" s="607"/>
      <c r="H86" s="608"/>
      <c r="I86" s="608"/>
      <c r="J86" s="608"/>
      <c r="K86" s="609"/>
      <c r="L86" s="599"/>
      <c r="M86" s="600"/>
      <c r="N86" s="600"/>
      <c r="O86" s="600"/>
      <c r="P86" s="600"/>
      <c r="Q86" s="600"/>
      <c r="R86" s="600"/>
      <c r="S86" s="600"/>
      <c r="T86" s="600"/>
      <c r="U86" s="600"/>
      <c r="V86" s="600"/>
      <c r="W86" s="600"/>
      <c r="X86" s="601"/>
      <c r="Y86" s="602"/>
      <c r="Z86" s="603"/>
      <c r="AA86" s="603"/>
      <c r="AB86" s="61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7"/>
      <c r="B87" s="1058"/>
      <c r="C87" s="1058"/>
      <c r="D87" s="1058"/>
      <c r="E87" s="1058"/>
      <c r="F87" s="1059"/>
      <c r="G87" s="607"/>
      <c r="H87" s="608"/>
      <c r="I87" s="608"/>
      <c r="J87" s="608"/>
      <c r="K87" s="609"/>
      <c r="L87" s="599"/>
      <c r="M87" s="600"/>
      <c r="N87" s="600"/>
      <c r="O87" s="600"/>
      <c r="P87" s="600"/>
      <c r="Q87" s="600"/>
      <c r="R87" s="600"/>
      <c r="S87" s="600"/>
      <c r="T87" s="600"/>
      <c r="U87" s="600"/>
      <c r="V87" s="600"/>
      <c r="W87" s="600"/>
      <c r="X87" s="601"/>
      <c r="Y87" s="602"/>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7"/>
      <c r="B88" s="1058"/>
      <c r="C88" s="1058"/>
      <c r="D88" s="1058"/>
      <c r="E88" s="1058"/>
      <c r="F88" s="1059"/>
      <c r="G88" s="607"/>
      <c r="H88" s="608"/>
      <c r="I88" s="608"/>
      <c r="J88" s="608"/>
      <c r="K88" s="609"/>
      <c r="L88" s="599"/>
      <c r="M88" s="600"/>
      <c r="N88" s="600"/>
      <c r="O88" s="600"/>
      <c r="P88" s="600"/>
      <c r="Q88" s="600"/>
      <c r="R88" s="600"/>
      <c r="S88" s="600"/>
      <c r="T88" s="600"/>
      <c r="U88" s="600"/>
      <c r="V88" s="600"/>
      <c r="W88" s="600"/>
      <c r="X88" s="601"/>
      <c r="Y88" s="602"/>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7"/>
      <c r="B89" s="1058"/>
      <c r="C89" s="1058"/>
      <c r="D89" s="1058"/>
      <c r="E89" s="1058"/>
      <c r="F89" s="1059"/>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7"/>
      <c r="B90" s="1058"/>
      <c r="C90" s="1058"/>
      <c r="D90" s="1058"/>
      <c r="E90" s="1058"/>
      <c r="F90" s="1059"/>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7"/>
      <c r="B91" s="1058"/>
      <c r="C91" s="1058"/>
      <c r="D91" s="1058"/>
      <c r="E91" s="1058"/>
      <c r="F91" s="1059"/>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7"/>
      <c r="B92" s="1058"/>
      <c r="C92" s="1058"/>
      <c r="D92" s="1058"/>
      <c r="E92" s="1058"/>
      <c r="F92" s="1059"/>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7"/>
      <c r="B93" s="1058"/>
      <c r="C93" s="1058"/>
      <c r="D93" s="1058"/>
      <c r="E93" s="1058"/>
      <c r="F93" s="105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7"/>
      <c r="B94" s="1058"/>
      <c r="C94" s="1058"/>
      <c r="D94" s="1058"/>
      <c r="E94" s="1058"/>
      <c r="F94" s="1059"/>
      <c r="G94" s="596" t="s">
        <v>410</v>
      </c>
      <c r="H94" s="794"/>
      <c r="I94" s="794"/>
      <c r="J94" s="794"/>
      <c r="K94" s="794"/>
      <c r="L94" s="794"/>
      <c r="M94" s="794"/>
      <c r="N94" s="794"/>
      <c r="O94" s="794"/>
      <c r="P94" s="794"/>
      <c r="Q94" s="794"/>
      <c r="R94" s="794"/>
      <c r="S94" s="794"/>
      <c r="T94" s="794"/>
      <c r="U94" s="794"/>
      <c r="V94" s="794"/>
      <c r="W94" s="794"/>
      <c r="X94" s="794"/>
      <c r="Y94" s="794"/>
      <c r="Z94" s="794"/>
      <c r="AA94" s="794"/>
      <c r="AB94" s="840"/>
      <c r="AC94" s="596" t="s">
        <v>305</v>
      </c>
      <c r="AD94" s="794"/>
      <c r="AE94" s="794"/>
      <c r="AF94" s="794"/>
      <c r="AG94" s="794"/>
      <c r="AH94" s="794"/>
      <c r="AI94" s="794"/>
      <c r="AJ94" s="794"/>
      <c r="AK94" s="794"/>
      <c r="AL94" s="794"/>
      <c r="AM94" s="794"/>
      <c r="AN94" s="794"/>
      <c r="AO94" s="794"/>
      <c r="AP94" s="794"/>
      <c r="AQ94" s="794"/>
      <c r="AR94" s="794"/>
      <c r="AS94" s="794"/>
      <c r="AT94" s="794"/>
      <c r="AU94" s="794"/>
      <c r="AV94" s="794"/>
      <c r="AW94" s="794"/>
      <c r="AX94" s="795"/>
    </row>
    <row r="95" spans="1:50" ht="24.75" customHeight="1" x14ac:dyDescent="0.15">
      <c r="A95" s="1057"/>
      <c r="B95" s="1058"/>
      <c r="C95" s="1058"/>
      <c r="D95" s="1058"/>
      <c r="E95" s="1058"/>
      <c r="F95" s="1059"/>
      <c r="G95" s="81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7"/>
      <c r="B96" s="1058"/>
      <c r="C96" s="1058"/>
      <c r="D96" s="1058"/>
      <c r="E96" s="1058"/>
      <c r="F96" s="1059"/>
      <c r="G96" s="674"/>
      <c r="H96" s="834"/>
      <c r="I96" s="834"/>
      <c r="J96" s="834"/>
      <c r="K96" s="835"/>
      <c r="L96" s="668"/>
      <c r="M96" s="669"/>
      <c r="N96" s="669"/>
      <c r="O96" s="669"/>
      <c r="P96" s="669"/>
      <c r="Q96" s="669"/>
      <c r="R96" s="669"/>
      <c r="S96" s="669"/>
      <c r="T96" s="669"/>
      <c r="U96" s="669"/>
      <c r="V96" s="669"/>
      <c r="W96" s="669"/>
      <c r="X96" s="670"/>
      <c r="Y96" s="384"/>
      <c r="Z96" s="385"/>
      <c r="AA96" s="385"/>
      <c r="AB96" s="807"/>
      <c r="AC96" s="674"/>
      <c r="AD96" s="834"/>
      <c r="AE96" s="834"/>
      <c r="AF96" s="834"/>
      <c r="AG96" s="835"/>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7"/>
      <c r="B97" s="1058"/>
      <c r="C97" s="1058"/>
      <c r="D97" s="1058"/>
      <c r="E97" s="1058"/>
      <c r="F97" s="1059"/>
      <c r="G97" s="607"/>
      <c r="H97" s="608"/>
      <c r="I97" s="608"/>
      <c r="J97" s="608"/>
      <c r="K97" s="609"/>
      <c r="L97" s="599"/>
      <c r="M97" s="600"/>
      <c r="N97" s="600"/>
      <c r="O97" s="600"/>
      <c r="P97" s="600"/>
      <c r="Q97" s="600"/>
      <c r="R97" s="600"/>
      <c r="S97" s="600"/>
      <c r="T97" s="600"/>
      <c r="U97" s="600"/>
      <c r="V97" s="600"/>
      <c r="W97" s="600"/>
      <c r="X97" s="601"/>
      <c r="Y97" s="602"/>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7"/>
      <c r="B98" s="1058"/>
      <c r="C98" s="1058"/>
      <c r="D98" s="1058"/>
      <c r="E98" s="1058"/>
      <c r="F98" s="1059"/>
      <c r="G98" s="607"/>
      <c r="H98" s="608"/>
      <c r="I98" s="608"/>
      <c r="J98" s="608"/>
      <c r="K98" s="609"/>
      <c r="L98" s="599"/>
      <c r="M98" s="600"/>
      <c r="N98" s="600"/>
      <c r="O98" s="600"/>
      <c r="P98" s="600"/>
      <c r="Q98" s="600"/>
      <c r="R98" s="600"/>
      <c r="S98" s="600"/>
      <c r="T98" s="600"/>
      <c r="U98" s="600"/>
      <c r="V98" s="600"/>
      <c r="W98" s="600"/>
      <c r="X98" s="601"/>
      <c r="Y98" s="602"/>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7"/>
      <c r="B99" s="1058"/>
      <c r="C99" s="1058"/>
      <c r="D99" s="1058"/>
      <c r="E99" s="1058"/>
      <c r="F99" s="1059"/>
      <c r="G99" s="607"/>
      <c r="H99" s="608"/>
      <c r="I99" s="608"/>
      <c r="J99" s="608"/>
      <c r="K99" s="609"/>
      <c r="L99" s="599"/>
      <c r="M99" s="600"/>
      <c r="N99" s="600"/>
      <c r="O99" s="600"/>
      <c r="P99" s="600"/>
      <c r="Q99" s="600"/>
      <c r="R99" s="600"/>
      <c r="S99" s="600"/>
      <c r="T99" s="600"/>
      <c r="U99" s="600"/>
      <c r="V99" s="600"/>
      <c r="W99" s="600"/>
      <c r="X99" s="601"/>
      <c r="Y99" s="602"/>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7"/>
      <c r="B100" s="1058"/>
      <c r="C100" s="1058"/>
      <c r="D100" s="1058"/>
      <c r="E100" s="1058"/>
      <c r="F100" s="105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7"/>
      <c r="B101" s="1058"/>
      <c r="C101" s="1058"/>
      <c r="D101" s="1058"/>
      <c r="E101" s="1058"/>
      <c r="F101" s="105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7"/>
      <c r="B102" s="1058"/>
      <c r="C102" s="1058"/>
      <c r="D102" s="1058"/>
      <c r="E102" s="1058"/>
      <c r="F102" s="105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7"/>
      <c r="B103" s="1058"/>
      <c r="C103" s="1058"/>
      <c r="D103" s="1058"/>
      <c r="E103" s="1058"/>
      <c r="F103" s="105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7"/>
      <c r="B104" s="1058"/>
      <c r="C104" s="1058"/>
      <c r="D104" s="1058"/>
      <c r="E104" s="1058"/>
      <c r="F104" s="105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7"/>
      <c r="B105" s="1058"/>
      <c r="C105" s="1058"/>
      <c r="D105" s="1058"/>
      <c r="E105" s="1058"/>
      <c r="F105" s="105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6" t="s">
        <v>306</v>
      </c>
      <c r="H108" s="794"/>
      <c r="I108" s="794"/>
      <c r="J108" s="794"/>
      <c r="K108" s="794"/>
      <c r="L108" s="794"/>
      <c r="M108" s="794"/>
      <c r="N108" s="794"/>
      <c r="O108" s="794"/>
      <c r="P108" s="794"/>
      <c r="Q108" s="794"/>
      <c r="R108" s="794"/>
      <c r="S108" s="794"/>
      <c r="T108" s="794"/>
      <c r="U108" s="794"/>
      <c r="V108" s="794"/>
      <c r="W108" s="794"/>
      <c r="X108" s="794"/>
      <c r="Y108" s="794"/>
      <c r="Z108" s="794"/>
      <c r="AA108" s="794"/>
      <c r="AB108" s="840"/>
      <c r="AC108" s="596" t="s">
        <v>411</v>
      </c>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4.75" customHeight="1" x14ac:dyDescent="0.15">
      <c r="A109" s="1057"/>
      <c r="B109" s="1058"/>
      <c r="C109" s="1058"/>
      <c r="D109" s="1058"/>
      <c r="E109" s="1058"/>
      <c r="F109" s="1059"/>
      <c r="G109" s="81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7"/>
      <c r="B110" s="1058"/>
      <c r="C110" s="1058"/>
      <c r="D110" s="1058"/>
      <c r="E110" s="1058"/>
      <c r="F110" s="1059"/>
      <c r="G110" s="674"/>
      <c r="H110" s="834"/>
      <c r="I110" s="834"/>
      <c r="J110" s="834"/>
      <c r="K110" s="835"/>
      <c r="L110" s="668"/>
      <c r="M110" s="669"/>
      <c r="N110" s="669"/>
      <c r="O110" s="669"/>
      <c r="P110" s="669"/>
      <c r="Q110" s="669"/>
      <c r="R110" s="669"/>
      <c r="S110" s="669"/>
      <c r="T110" s="669"/>
      <c r="U110" s="669"/>
      <c r="V110" s="669"/>
      <c r="W110" s="669"/>
      <c r="X110" s="670"/>
      <c r="Y110" s="384"/>
      <c r="Z110" s="385"/>
      <c r="AA110" s="385"/>
      <c r="AB110" s="807"/>
      <c r="AC110" s="674"/>
      <c r="AD110" s="834"/>
      <c r="AE110" s="834"/>
      <c r="AF110" s="834"/>
      <c r="AG110" s="835"/>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7"/>
      <c r="B111" s="1058"/>
      <c r="C111" s="1058"/>
      <c r="D111" s="1058"/>
      <c r="E111" s="1058"/>
      <c r="F111" s="105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7"/>
      <c r="B112" s="1058"/>
      <c r="C112" s="1058"/>
      <c r="D112" s="1058"/>
      <c r="E112" s="1058"/>
      <c r="F112" s="105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7"/>
      <c r="B113" s="1058"/>
      <c r="C113" s="1058"/>
      <c r="D113" s="1058"/>
      <c r="E113" s="1058"/>
      <c r="F113" s="105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7"/>
      <c r="B114" s="1058"/>
      <c r="C114" s="1058"/>
      <c r="D114" s="1058"/>
      <c r="E114" s="1058"/>
      <c r="F114" s="105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7"/>
      <c r="B115" s="1058"/>
      <c r="C115" s="1058"/>
      <c r="D115" s="1058"/>
      <c r="E115" s="1058"/>
      <c r="F115" s="105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7"/>
      <c r="B116" s="1058"/>
      <c r="C116" s="1058"/>
      <c r="D116" s="1058"/>
      <c r="E116" s="1058"/>
      <c r="F116" s="105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7"/>
      <c r="B117" s="1058"/>
      <c r="C117" s="1058"/>
      <c r="D117" s="1058"/>
      <c r="E117" s="1058"/>
      <c r="F117" s="105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7"/>
      <c r="B118" s="1058"/>
      <c r="C118" s="1058"/>
      <c r="D118" s="1058"/>
      <c r="E118" s="1058"/>
      <c r="F118" s="105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7"/>
      <c r="B119" s="1058"/>
      <c r="C119" s="1058"/>
      <c r="D119" s="1058"/>
      <c r="E119" s="1058"/>
      <c r="F119" s="105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7"/>
      <c r="B120" s="1058"/>
      <c r="C120" s="1058"/>
      <c r="D120" s="1058"/>
      <c r="E120" s="1058"/>
      <c r="F120" s="105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7"/>
      <c r="B121" s="1058"/>
      <c r="C121" s="1058"/>
      <c r="D121" s="1058"/>
      <c r="E121" s="1058"/>
      <c r="F121" s="1059"/>
      <c r="G121" s="596" t="s">
        <v>412</v>
      </c>
      <c r="H121" s="794"/>
      <c r="I121" s="794"/>
      <c r="J121" s="794"/>
      <c r="K121" s="794"/>
      <c r="L121" s="794"/>
      <c r="M121" s="794"/>
      <c r="N121" s="794"/>
      <c r="O121" s="794"/>
      <c r="P121" s="794"/>
      <c r="Q121" s="794"/>
      <c r="R121" s="794"/>
      <c r="S121" s="794"/>
      <c r="T121" s="794"/>
      <c r="U121" s="794"/>
      <c r="V121" s="794"/>
      <c r="W121" s="794"/>
      <c r="X121" s="794"/>
      <c r="Y121" s="794"/>
      <c r="Z121" s="794"/>
      <c r="AA121" s="794"/>
      <c r="AB121" s="840"/>
      <c r="AC121" s="596" t="s">
        <v>413</v>
      </c>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5"/>
    </row>
    <row r="122" spans="1:50" ht="25.5" customHeight="1" x14ac:dyDescent="0.15">
      <c r="A122" s="1057"/>
      <c r="B122" s="1058"/>
      <c r="C122" s="1058"/>
      <c r="D122" s="1058"/>
      <c r="E122" s="1058"/>
      <c r="F122" s="1059"/>
      <c r="G122" s="81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7"/>
      <c r="B123" s="1058"/>
      <c r="C123" s="1058"/>
      <c r="D123" s="1058"/>
      <c r="E123" s="1058"/>
      <c r="F123" s="1059"/>
      <c r="G123" s="674"/>
      <c r="H123" s="834"/>
      <c r="I123" s="834"/>
      <c r="J123" s="834"/>
      <c r="K123" s="835"/>
      <c r="L123" s="668"/>
      <c r="M123" s="669"/>
      <c r="N123" s="669"/>
      <c r="O123" s="669"/>
      <c r="P123" s="669"/>
      <c r="Q123" s="669"/>
      <c r="R123" s="669"/>
      <c r="S123" s="669"/>
      <c r="T123" s="669"/>
      <c r="U123" s="669"/>
      <c r="V123" s="669"/>
      <c r="W123" s="669"/>
      <c r="X123" s="670"/>
      <c r="Y123" s="384"/>
      <c r="Z123" s="385"/>
      <c r="AA123" s="385"/>
      <c r="AB123" s="807"/>
      <c r="AC123" s="674"/>
      <c r="AD123" s="834"/>
      <c r="AE123" s="834"/>
      <c r="AF123" s="834"/>
      <c r="AG123" s="835"/>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7"/>
      <c r="B124" s="1058"/>
      <c r="C124" s="1058"/>
      <c r="D124" s="1058"/>
      <c r="E124" s="1058"/>
      <c r="F124" s="105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7"/>
      <c r="B125" s="1058"/>
      <c r="C125" s="1058"/>
      <c r="D125" s="1058"/>
      <c r="E125" s="1058"/>
      <c r="F125" s="105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7"/>
      <c r="B126" s="1058"/>
      <c r="C126" s="1058"/>
      <c r="D126" s="1058"/>
      <c r="E126" s="1058"/>
      <c r="F126" s="105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7"/>
      <c r="B127" s="1058"/>
      <c r="C127" s="1058"/>
      <c r="D127" s="1058"/>
      <c r="E127" s="1058"/>
      <c r="F127" s="105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7"/>
      <c r="B128" s="1058"/>
      <c r="C128" s="1058"/>
      <c r="D128" s="1058"/>
      <c r="E128" s="1058"/>
      <c r="F128" s="105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7"/>
      <c r="B129" s="1058"/>
      <c r="C129" s="1058"/>
      <c r="D129" s="1058"/>
      <c r="E129" s="1058"/>
      <c r="F129" s="105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7"/>
      <c r="B130" s="1058"/>
      <c r="C130" s="1058"/>
      <c r="D130" s="1058"/>
      <c r="E130" s="1058"/>
      <c r="F130" s="105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7"/>
      <c r="B131" s="1058"/>
      <c r="C131" s="1058"/>
      <c r="D131" s="1058"/>
      <c r="E131" s="1058"/>
      <c r="F131" s="105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7"/>
      <c r="B132" s="1058"/>
      <c r="C132" s="1058"/>
      <c r="D132" s="1058"/>
      <c r="E132" s="1058"/>
      <c r="F132" s="105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7"/>
      <c r="B133" s="1058"/>
      <c r="C133" s="1058"/>
      <c r="D133" s="1058"/>
      <c r="E133" s="1058"/>
      <c r="F133" s="105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7"/>
      <c r="B134" s="1058"/>
      <c r="C134" s="1058"/>
      <c r="D134" s="1058"/>
      <c r="E134" s="1058"/>
      <c r="F134" s="1059"/>
      <c r="G134" s="596" t="s">
        <v>414</v>
      </c>
      <c r="H134" s="794"/>
      <c r="I134" s="794"/>
      <c r="J134" s="794"/>
      <c r="K134" s="794"/>
      <c r="L134" s="794"/>
      <c r="M134" s="794"/>
      <c r="N134" s="794"/>
      <c r="O134" s="794"/>
      <c r="P134" s="794"/>
      <c r="Q134" s="794"/>
      <c r="R134" s="794"/>
      <c r="S134" s="794"/>
      <c r="T134" s="794"/>
      <c r="U134" s="794"/>
      <c r="V134" s="794"/>
      <c r="W134" s="794"/>
      <c r="X134" s="794"/>
      <c r="Y134" s="794"/>
      <c r="Z134" s="794"/>
      <c r="AA134" s="794"/>
      <c r="AB134" s="840"/>
      <c r="AC134" s="596" t="s">
        <v>415</v>
      </c>
      <c r="AD134" s="794"/>
      <c r="AE134" s="794"/>
      <c r="AF134" s="794"/>
      <c r="AG134" s="794"/>
      <c r="AH134" s="794"/>
      <c r="AI134" s="794"/>
      <c r="AJ134" s="794"/>
      <c r="AK134" s="794"/>
      <c r="AL134" s="794"/>
      <c r="AM134" s="794"/>
      <c r="AN134" s="794"/>
      <c r="AO134" s="794"/>
      <c r="AP134" s="794"/>
      <c r="AQ134" s="794"/>
      <c r="AR134" s="794"/>
      <c r="AS134" s="794"/>
      <c r="AT134" s="794"/>
      <c r="AU134" s="794"/>
      <c r="AV134" s="794"/>
      <c r="AW134" s="794"/>
      <c r="AX134" s="795"/>
    </row>
    <row r="135" spans="1:50" ht="24.75" customHeight="1" x14ac:dyDescent="0.15">
      <c r="A135" s="1057"/>
      <c r="B135" s="1058"/>
      <c r="C135" s="1058"/>
      <c r="D135" s="1058"/>
      <c r="E135" s="1058"/>
      <c r="F135" s="1059"/>
      <c r="G135" s="81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7"/>
      <c r="B136" s="1058"/>
      <c r="C136" s="1058"/>
      <c r="D136" s="1058"/>
      <c r="E136" s="1058"/>
      <c r="F136" s="1059"/>
      <c r="G136" s="674"/>
      <c r="H136" s="834"/>
      <c r="I136" s="834"/>
      <c r="J136" s="834"/>
      <c r="K136" s="835"/>
      <c r="L136" s="668"/>
      <c r="M136" s="669"/>
      <c r="N136" s="669"/>
      <c r="O136" s="669"/>
      <c r="P136" s="669"/>
      <c r="Q136" s="669"/>
      <c r="R136" s="669"/>
      <c r="S136" s="669"/>
      <c r="T136" s="669"/>
      <c r="U136" s="669"/>
      <c r="V136" s="669"/>
      <c r="W136" s="669"/>
      <c r="X136" s="670"/>
      <c r="Y136" s="384"/>
      <c r="Z136" s="385"/>
      <c r="AA136" s="385"/>
      <c r="AB136" s="807"/>
      <c r="AC136" s="674"/>
      <c r="AD136" s="834"/>
      <c r="AE136" s="834"/>
      <c r="AF136" s="834"/>
      <c r="AG136" s="835"/>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7"/>
      <c r="B137" s="1058"/>
      <c r="C137" s="1058"/>
      <c r="D137" s="1058"/>
      <c r="E137" s="1058"/>
      <c r="F137" s="105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7"/>
      <c r="B138" s="1058"/>
      <c r="C138" s="1058"/>
      <c r="D138" s="1058"/>
      <c r="E138" s="1058"/>
      <c r="F138" s="105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7"/>
      <c r="B139" s="1058"/>
      <c r="C139" s="1058"/>
      <c r="D139" s="1058"/>
      <c r="E139" s="1058"/>
      <c r="F139" s="105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7"/>
      <c r="B140" s="1058"/>
      <c r="C140" s="1058"/>
      <c r="D140" s="1058"/>
      <c r="E140" s="1058"/>
      <c r="F140" s="105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7"/>
      <c r="B141" s="1058"/>
      <c r="C141" s="1058"/>
      <c r="D141" s="1058"/>
      <c r="E141" s="1058"/>
      <c r="F141" s="105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7"/>
      <c r="B142" s="1058"/>
      <c r="C142" s="1058"/>
      <c r="D142" s="1058"/>
      <c r="E142" s="1058"/>
      <c r="F142" s="105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7"/>
      <c r="B143" s="1058"/>
      <c r="C143" s="1058"/>
      <c r="D143" s="1058"/>
      <c r="E143" s="1058"/>
      <c r="F143" s="105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7"/>
      <c r="B144" s="1058"/>
      <c r="C144" s="1058"/>
      <c r="D144" s="1058"/>
      <c r="E144" s="1058"/>
      <c r="F144" s="105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7"/>
      <c r="B145" s="1058"/>
      <c r="C145" s="1058"/>
      <c r="D145" s="1058"/>
      <c r="E145" s="1058"/>
      <c r="F145" s="105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7"/>
      <c r="B146" s="1058"/>
      <c r="C146" s="1058"/>
      <c r="D146" s="1058"/>
      <c r="E146" s="1058"/>
      <c r="F146" s="105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7"/>
      <c r="B147" s="1058"/>
      <c r="C147" s="1058"/>
      <c r="D147" s="1058"/>
      <c r="E147" s="1058"/>
      <c r="F147" s="1059"/>
      <c r="G147" s="596" t="s">
        <v>416</v>
      </c>
      <c r="H147" s="794"/>
      <c r="I147" s="794"/>
      <c r="J147" s="794"/>
      <c r="K147" s="794"/>
      <c r="L147" s="794"/>
      <c r="M147" s="794"/>
      <c r="N147" s="794"/>
      <c r="O147" s="794"/>
      <c r="P147" s="794"/>
      <c r="Q147" s="794"/>
      <c r="R147" s="794"/>
      <c r="S147" s="794"/>
      <c r="T147" s="794"/>
      <c r="U147" s="794"/>
      <c r="V147" s="794"/>
      <c r="W147" s="794"/>
      <c r="X147" s="794"/>
      <c r="Y147" s="794"/>
      <c r="Z147" s="794"/>
      <c r="AA147" s="794"/>
      <c r="AB147" s="840"/>
      <c r="AC147" s="596" t="s">
        <v>307</v>
      </c>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5"/>
    </row>
    <row r="148" spans="1:50" ht="24.75" customHeight="1" x14ac:dyDescent="0.15">
      <c r="A148" s="1057"/>
      <c r="B148" s="1058"/>
      <c r="C148" s="1058"/>
      <c r="D148" s="1058"/>
      <c r="E148" s="1058"/>
      <c r="F148" s="1059"/>
      <c r="G148" s="81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7"/>
      <c r="B149" s="1058"/>
      <c r="C149" s="1058"/>
      <c r="D149" s="1058"/>
      <c r="E149" s="1058"/>
      <c r="F149" s="1059"/>
      <c r="G149" s="674"/>
      <c r="H149" s="834"/>
      <c r="I149" s="834"/>
      <c r="J149" s="834"/>
      <c r="K149" s="835"/>
      <c r="L149" s="668"/>
      <c r="M149" s="669"/>
      <c r="N149" s="669"/>
      <c r="O149" s="669"/>
      <c r="P149" s="669"/>
      <c r="Q149" s="669"/>
      <c r="R149" s="669"/>
      <c r="S149" s="669"/>
      <c r="T149" s="669"/>
      <c r="U149" s="669"/>
      <c r="V149" s="669"/>
      <c r="W149" s="669"/>
      <c r="X149" s="670"/>
      <c r="Y149" s="384"/>
      <c r="Z149" s="385"/>
      <c r="AA149" s="385"/>
      <c r="AB149" s="807"/>
      <c r="AC149" s="674"/>
      <c r="AD149" s="834"/>
      <c r="AE149" s="834"/>
      <c r="AF149" s="834"/>
      <c r="AG149" s="835"/>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7"/>
      <c r="B150" s="1058"/>
      <c r="C150" s="1058"/>
      <c r="D150" s="1058"/>
      <c r="E150" s="1058"/>
      <c r="F150" s="105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7"/>
      <c r="B151" s="1058"/>
      <c r="C151" s="1058"/>
      <c r="D151" s="1058"/>
      <c r="E151" s="1058"/>
      <c r="F151" s="105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7"/>
      <c r="B152" s="1058"/>
      <c r="C152" s="1058"/>
      <c r="D152" s="1058"/>
      <c r="E152" s="1058"/>
      <c r="F152" s="105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7"/>
      <c r="B153" s="1058"/>
      <c r="C153" s="1058"/>
      <c r="D153" s="1058"/>
      <c r="E153" s="1058"/>
      <c r="F153" s="105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7"/>
      <c r="B154" s="1058"/>
      <c r="C154" s="1058"/>
      <c r="D154" s="1058"/>
      <c r="E154" s="1058"/>
      <c r="F154" s="105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7"/>
      <c r="B155" s="1058"/>
      <c r="C155" s="1058"/>
      <c r="D155" s="1058"/>
      <c r="E155" s="1058"/>
      <c r="F155" s="105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7"/>
      <c r="B156" s="1058"/>
      <c r="C156" s="1058"/>
      <c r="D156" s="1058"/>
      <c r="E156" s="1058"/>
      <c r="F156" s="105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7"/>
      <c r="B157" s="1058"/>
      <c r="C157" s="1058"/>
      <c r="D157" s="1058"/>
      <c r="E157" s="1058"/>
      <c r="F157" s="105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7"/>
      <c r="B158" s="1058"/>
      <c r="C158" s="1058"/>
      <c r="D158" s="1058"/>
      <c r="E158" s="1058"/>
      <c r="F158" s="105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6" t="s">
        <v>308</v>
      </c>
      <c r="H161" s="794"/>
      <c r="I161" s="794"/>
      <c r="J161" s="794"/>
      <c r="K161" s="794"/>
      <c r="L161" s="794"/>
      <c r="M161" s="794"/>
      <c r="N161" s="794"/>
      <c r="O161" s="794"/>
      <c r="P161" s="794"/>
      <c r="Q161" s="794"/>
      <c r="R161" s="794"/>
      <c r="S161" s="794"/>
      <c r="T161" s="794"/>
      <c r="U161" s="794"/>
      <c r="V161" s="794"/>
      <c r="W161" s="794"/>
      <c r="X161" s="794"/>
      <c r="Y161" s="794"/>
      <c r="Z161" s="794"/>
      <c r="AA161" s="794"/>
      <c r="AB161" s="840"/>
      <c r="AC161" s="596" t="s">
        <v>417</v>
      </c>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5"/>
    </row>
    <row r="162" spans="1:50" ht="24.75" customHeight="1" x14ac:dyDescent="0.15">
      <c r="A162" s="1057"/>
      <c r="B162" s="1058"/>
      <c r="C162" s="1058"/>
      <c r="D162" s="1058"/>
      <c r="E162" s="1058"/>
      <c r="F162" s="1059"/>
      <c r="G162" s="81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7"/>
      <c r="B163" s="1058"/>
      <c r="C163" s="1058"/>
      <c r="D163" s="1058"/>
      <c r="E163" s="1058"/>
      <c r="F163" s="1059"/>
      <c r="G163" s="674"/>
      <c r="H163" s="834"/>
      <c r="I163" s="834"/>
      <c r="J163" s="834"/>
      <c r="K163" s="835"/>
      <c r="L163" s="668"/>
      <c r="M163" s="669"/>
      <c r="N163" s="669"/>
      <c r="O163" s="669"/>
      <c r="P163" s="669"/>
      <c r="Q163" s="669"/>
      <c r="R163" s="669"/>
      <c r="S163" s="669"/>
      <c r="T163" s="669"/>
      <c r="U163" s="669"/>
      <c r="V163" s="669"/>
      <c r="W163" s="669"/>
      <c r="X163" s="670"/>
      <c r="Y163" s="384"/>
      <c r="Z163" s="385"/>
      <c r="AA163" s="385"/>
      <c r="AB163" s="807"/>
      <c r="AC163" s="674"/>
      <c r="AD163" s="834"/>
      <c r="AE163" s="834"/>
      <c r="AF163" s="834"/>
      <c r="AG163" s="835"/>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7"/>
      <c r="B164" s="1058"/>
      <c r="C164" s="1058"/>
      <c r="D164" s="1058"/>
      <c r="E164" s="1058"/>
      <c r="F164" s="105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7"/>
      <c r="B165" s="1058"/>
      <c r="C165" s="1058"/>
      <c r="D165" s="1058"/>
      <c r="E165" s="1058"/>
      <c r="F165" s="105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7"/>
      <c r="B166" s="1058"/>
      <c r="C166" s="1058"/>
      <c r="D166" s="1058"/>
      <c r="E166" s="1058"/>
      <c r="F166" s="105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7"/>
      <c r="B167" s="1058"/>
      <c r="C167" s="1058"/>
      <c r="D167" s="1058"/>
      <c r="E167" s="1058"/>
      <c r="F167" s="105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7"/>
      <c r="B168" s="1058"/>
      <c r="C168" s="1058"/>
      <c r="D168" s="1058"/>
      <c r="E168" s="1058"/>
      <c r="F168" s="105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7"/>
      <c r="B169" s="1058"/>
      <c r="C169" s="1058"/>
      <c r="D169" s="1058"/>
      <c r="E169" s="1058"/>
      <c r="F169" s="105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7"/>
      <c r="B170" s="1058"/>
      <c r="C170" s="1058"/>
      <c r="D170" s="1058"/>
      <c r="E170" s="1058"/>
      <c r="F170" s="105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7"/>
      <c r="B171" s="1058"/>
      <c r="C171" s="1058"/>
      <c r="D171" s="1058"/>
      <c r="E171" s="1058"/>
      <c r="F171" s="105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7"/>
      <c r="B172" s="1058"/>
      <c r="C172" s="1058"/>
      <c r="D172" s="1058"/>
      <c r="E172" s="1058"/>
      <c r="F172" s="105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7"/>
      <c r="B173" s="1058"/>
      <c r="C173" s="1058"/>
      <c r="D173" s="1058"/>
      <c r="E173" s="1058"/>
      <c r="F173" s="105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7"/>
      <c r="B174" s="1058"/>
      <c r="C174" s="1058"/>
      <c r="D174" s="1058"/>
      <c r="E174" s="1058"/>
      <c r="F174" s="1059"/>
      <c r="G174" s="596" t="s">
        <v>418</v>
      </c>
      <c r="H174" s="794"/>
      <c r="I174" s="794"/>
      <c r="J174" s="794"/>
      <c r="K174" s="794"/>
      <c r="L174" s="794"/>
      <c r="M174" s="794"/>
      <c r="N174" s="794"/>
      <c r="O174" s="794"/>
      <c r="P174" s="794"/>
      <c r="Q174" s="794"/>
      <c r="R174" s="794"/>
      <c r="S174" s="794"/>
      <c r="T174" s="794"/>
      <c r="U174" s="794"/>
      <c r="V174" s="794"/>
      <c r="W174" s="794"/>
      <c r="X174" s="794"/>
      <c r="Y174" s="794"/>
      <c r="Z174" s="794"/>
      <c r="AA174" s="794"/>
      <c r="AB174" s="840"/>
      <c r="AC174" s="596" t="s">
        <v>419</v>
      </c>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5"/>
    </row>
    <row r="175" spans="1:50" ht="25.5" customHeight="1" x14ac:dyDescent="0.15">
      <c r="A175" s="1057"/>
      <c r="B175" s="1058"/>
      <c r="C175" s="1058"/>
      <c r="D175" s="1058"/>
      <c r="E175" s="1058"/>
      <c r="F175" s="1059"/>
      <c r="G175" s="81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7"/>
      <c r="B176" s="1058"/>
      <c r="C176" s="1058"/>
      <c r="D176" s="1058"/>
      <c r="E176" s="1058"/>
      <c r="F176" s="1059"/>
      <c r="G176" s="674"/>
      <c r="H176" s="834"/>
      <c r="I176" s="834"/>
      <c r="J176" s="834"/>
      <c r="K176" s="835"/>
      <c r="L176" s="668"/>
      <c r="M176" s="669"/>
      <c r="N176" s="669"/>
      <c r="O176" s="669"/>
      <c r="P176" s="669"/>
      <c r="Q176" s="669"/>
      <c r="R176" s="669"/>
      <c r="S176" s="669"/>
      <c r="T176" s="669"/>
      <c r="U176" s="669"/>
      <c r="V176" s="669"/>
      <c r="W176" s="669"/>
      <c r="X176" s="670"/>
      <c r="Y176" s="384"/>
      <c r="Z176" s="385"/>
      <c r="AA176" s="385"/>
      <c r="AB176" s="807"/>
      <c r="AC176" s="674"/>
      <c r="AD176" s="834"/>
      <c r="AE176" s="834"/>
      <c r="AF176" s="834"/>
      <c r="AG176" s="835"/>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7"/>
      <c r="B177" s="1058"/>
      <c r="C177" s="1058"/>
      <c r="D177" s="1058"/>
      <c r="E177" s="1058"/>
      <c r="F177" s="105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7"/>
      <c r="B178" s="1058"/>
      <c r="C178" s="1058"/>
      <c r="D178" s="1058"/>
      <c r="E178" s="1058"/>
      <c r="F178" s="105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7"/>
      <c r="B179" s="1058"/>
      <c r="C179" s="1058"/>
      <c r="D179" s="1058"/>
      <c r="E179" s="1058"/>
      <c r="F179" s="105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7"/>
      <c r="B180" s="1058"/>
      <c r="C180" s="1058"/>
      <c r="D180" s="1058"/>
      <c r="E180" s="1058"/>
      <c r="F180" s="105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7"/>
      <c r="B181" s="1058"/>
      <c r="C181" s="1058"/>
      <c r="D181" s="1058"/>
      <c r="E181" s="1058"/>
      <c r="F181" s="105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7"/>
      <c r="B182" s="1058"/>
      <c r="C182" s="1058"/>
      <c r="D182" s="1058"/>
      <c r="E182" s="1058"/>
      <c r="F182" s="105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7"/>
      <c r="B183" s="1058"/>
      <c r="C183" s="1058"/>
      <c r="D183" s="1058"/>
      <c r="E183" s="1058"/>
      <c r="F183" s="105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7"/>
      <c r="B184" s="1058"/>
      <c r="C184" s="1058"/>
      <c r="D184" s="1058"/>
      <c r="E184" s="1058"/>
      <c r="F184" s="105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7"/>
      <c r="B185" s="1058"/>
      <c r="C185" s="1058"/>
      <c r="D185" s="1058"/>
      <c r="E185" s="1058"/>
      <c r="F185" s="105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7"/>
      <c r="B186" s="1058"/>
      <c r="C186" s="1058"/>
      <c r="D186" s="1058"/>
      <c r="E186" s="1058"/>
      <c r="F186" s="105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7"/>
      <c r="B187" s="1058"/>
      <c r="C187" s="1058"/>
      <c r="D187" s="1058"/>
      <c r="E187" s="1058"/>
      <c r="F187" s="1059"/>
      <c r="G187" s="596" t="s">
        <v>421</v>
      </c>
      <c r="H187" s="794"/>
      <c r="I187" s="794"/>
      <c r="J187" s="794"/>
      <c r="K187" s="794"/>
      <c r="L187" s="794"/>
      <c r="M187" s="794"/>
      <c r="N187" s="794"/>
      <c r="O187" s="794"/>
      <c r="P187" s="794"/>
      <c r="Q187" s="794"/>
      <c r="R187" s="794"/>
      <c r="S187" s="794"/>
      <c r="T187" s="794"/>
      <c r="U187" s="794"/>
      <c r="V187" s="794"/>
      <c r="W187" s="794"/>
      <c r="X187" s="794"/>
      <c r="Y187" s="794"/>
      <c r="Z187" s="794"/>
      <c r="AA187" s="794"/>
      <c r="AB187" s="840"/>
      <c r="AC187" s="596" t="s">
        <v>420</v>
      </c>
      <c r="AD187" s="794"/>
      <c r="AE187" s="794"/>
      <c r="AF187" s="794"/>
      <c r="AG187" s="794"/>
      <c r="AH187" s="794"/>
      <c r="AI187" s="794"/>
      <c r="AJ187" s="794"/>
      <c r="AK187" s="794"/>
      <c r="AL187" s="794"/>
      <c r="AM187" s="794"/>
      <c r="AN187" s="794"/>
      <c r="AO187" s="794"/>
      <c r="AP187" s="794"/>
      <c r="AQ187" s="794"/>
      <c r="AR187" s="794"/>
      <c r="AS187" s="794"/>
      <c r="AT187" s="794"/>
      <c r="AU187" s="794"/>
      <c r="AV187" s="794"/>
      <c r="AW187" s="794"/>
      <c r="AX187" s="795"/>
    </row>
    <row r="188" spans="1:50" ht="24.75" customHeight="1" x14ac:dyDescent="0.15">
      <c r="A188" s="1057"/>
      <c r="B188" s="1058"/>
      <c r="C188" s="1058"/>
      <c r="D188" s="1058"/>
      <c r="E188" s="1058"/>
      <c r="F188" s="1059"/>
      <c r="G188" s="81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7"/>
      <c r="B189" s="1058"/>
      <c r="C189" s="1058"/>
      <c r="D189" s="1058"/>
      <c r="E189" s="1058"/>
      <c r="F189" s="1059"/>
      <c r="G189" s="674"/>
      <c r="H189" s="834"/>
      <c r="I189" s="834"/>
      <c r="J189" s="834"/>
      <c r="K189" s="835"/>
      <c r="L189" s="668"/>
      <c r="M189" s="669"/>
      <c r="N189" s="669"/>
      <c r="O189" s="669"/>
      <c r="P189" s="669"/>
      <c r="Q189" s="669"/>
      <c r="R189" s="669"/>
      <c r="S189" s="669"/>
      <c r="T189" s="669"/>
      <c r="U189" s="669"/>
      <c r="V189" s="669"/>
      <c r="W189" s="669"/>
      <c r="X189" s="670"/>
      <c r="Y189" s="384"/>
      <c r="Z189" s="385"/>
      <c r="AA189" s="385"/>
      <c r="AB189" s="807"/>
      <c r="AC189" s="674"/>
      <c r="AD189" s="834"/>
      <c r="AE189" s="834"/>
      <c r="AF189" s="834"/>
      <c r="AG189" s="835"/>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7"/>
      <c r="B190" s="1058"/>
      <c r="C190" s="1058"/>
      <c r="D190" s="1058"/>
      <c r="E190" s="1058"/>
      <c r="F190" s="105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7"/>
      <c r="B191" s="1058"/>
      <c r="C191" s="1058"/>
      <c r="D191" s="1058"/>
      <c r="E191" s="1058"/>
      <c r="F191" s="105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7"/>
      <c r="B192" s="1058"/>
      <c r="C192" s="1058"/>
      <c r="D192" s="1058"/>
      <c r="E192" s="1058"/>
      <c r="F192" s="105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7"/>
      <c r="B193" s="1058"/>
      <c r="C193" s="1058"/>
      <c r="D193" s="1058"/>
      <c r="E193" s="1058"/>
      <c r="F193" s="105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7"/>
      <c r="B194" s="1058"/>
      <c r="C194" s="1058"/>
      <c r="D194" s="1058"/>
      <c r="E194" s="1058"/>
      <c r="F194" s="105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7"/>
      <c r="B195" s="1058"/>
      <c r="C195" s="1058"/>
      <c r="D195" s="1058"/>
      <c r="E195" s="1058"/>
      <c r="F195" s="105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7"/>
      <c r="B196" s="1058"/>
      <c r="C196" s="1058"/>
      <c r="D196" s="1058"/>
      <c r="E196" s="1058"/>
      <c r="F196" s="105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7"/>
      <c r="B197" s="1058"/>
      <c r="C197" s="1058"/>
      <c r="D197" s="1058"/>
      <c r="E197" s="1058"/>
      <c r="F197" s="105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7"/>
      <c r="B198" s="1058"/>
      <c r="C198" s="1058"/>
      <c r="D198" s="1058"/>
      <c r="E198" s="1058"/>
      <c r="F198" s="105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7"/>
      <c r="B199" s="1058"/>
      <c r="C199" s="1058"/>
      <c r="D199" s="1058"/>
      <c r="E199" s="1058"/>
      <c r="F199" s="105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7"/>
      <c r="B200" s="1058"/>
      <c r="C200" s="1058"/>
      <c r="D200" s="1058"/>
      <c r="E200" s="1058"/>
      <c r="F200" s="1059"/>
      <c r="G200" s="596" t="s">
        <v>422</v>
      </c>
      <c r="H200" s="794"/>
      <c r="I200" s="794"/>
      <c r="J200" s="794"/>
      <c r="K200" s="794"/>
      <c r="L200" s="794"/>
      <c r="M200" s="794"/>
      <c r="N200" s="794"/>
      <c r="O200" s="794"/>
      <c r="P200" s="794"/>
      <c r="Q200" s="794"/>
      <c r="R200" s="794"/>
      <c r="S200" s="794"/>
      <c r="T200" s="794"/>
      <c r="U200" s="794"/>
      <c r="V200" s="794"/>
      <c r="W200" s="794"/>
      <c r="X200" s="794"/>
      <c r="Y200" s="794"/>
      <c r="Z200" s="794"/>
      <c r="AA200" s="794"/>
      <c r="AB200" s="840"/>
      <c r="AC200" s="596" t="s">
        <v>309</v>
      </c>
      <c r="AD200" s="794"/>
      <c r="AE200" s="794"/>
      <c r="AF200" s="794"/>
      <c r="AG200" s="794"/>
      <c r="AH200" s="794"/>
      <c r="AI200" s="794"/>
      <c r="AJ200" s="794"/>
      <c r="AK200" s="794"/>
      <c r="AL200" s="794"/>
      <c r="AM200" s="794"/>
      <c r="AN200" s="794"/>
      <c r="AO200" s="794"/>
      <c r="AP200" s="794"/>
      <c r="AQ200" s="794"/>
      <c r="AR200" s="794"/>
      <c r="AS200" s="794"/>
      <c r="AT200" s="794"/>
      <c r="AU200" s="794"/>
      <c r="AV200" s="794"/>
      <c r="AW200" s="794"/>
      <c r="AX200" s="795"/>
    </row>
    <row r="201" spans="1:50" ht="24.75" customHeight="1" x14ac:dyDescent="0.15">
      <c r="A201" s="1057"/>
      <c r="B201" s="1058"/>
      <c r="C201" s="1058"/>
      <c r="D201" s="1058"/>
      <c r="E201" s="1058"/>
      <c r="F201" s="1059"/>
      <c r="G201" s="81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7"/>
      <c r="B202" s="1058"/>
      <c r="C202" s="1058"/>
      <c r="D202" s="1058"/>
      <c r="E202" s="1058"/>
      <c r="F202" s="1059"/>
      <c r="G202" s="674"/>
      <c r="H202" s="834"/>
      <c r="I202" s="834"/>
      <c r="J202" s="834"/>
      <c r="K202" s="835"/>
      <c r="L202" s="668"/>
      <c r="M202" s="669"/>
      <c r="N202" s="669"/>
      <c r="O202" s="669"/>
      <c r="P202" s="669"/>
      <c r="Q202" s="669"/>
      <c r="R202" s="669"/>
      <c r="S202" s="669"/>
      <c r="T202" s="669"/>
      <c r="U202" s="669"/>
      <c r="V202" s="669"/>
      <c r="W202" s="669"/>
      <c r="X202" s="670"/>
      <c r="Y202" s="384"/>
      <c r="Z202" s="385"/>
      <c r="AA202" s="385"/>
      <c r="AB202" s="807"/>
      <c r="AC202" s="674"/>
      <c r="AD202" s="834"/>
      <c r="AE202" s="834"/>
      <c r="AF202" s="834"/>
      <c r="AG202" s="835"/>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7"/>
      <c r="B203" s="1058"/>
      <c r="C203" s="1058"/>
      <c r="D203" s="1058"/>
      <c r="E203" s="1058"/>
      <c r="F203" s="105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7"/>
      <c r="B204" s="1058"/>
      <c r="C204" s="1058"/>
      <c r="D204" s="1058"/>
      <c r="E204" s="1058"/>
      <c r="F204" s="105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7"/>
      <c r="B205" s="1058"/>
      <c r="C205" s="1058"/>
      <c r="D205" s="1058"/>
      <c r="E205" s="1058"/>
      <c r="F205" s="105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7"/>
      <c r="B206" s="1058"/>
      <c r="C206" s="1058"/>
      <c r="D206" s="1058"/>
      <c r="E206" s="1058"/>
      <c r="F206" s="105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7"/>
      <c r="B207" s="1058"/>
      <c r="C207" s="1058"/>
      <c r="D207" s="1058"/>
      <c r="E207" s="1058"/>
      <c r="F207" s="105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7"/>
      <c r="B208" s="1058"/>
      <c r="C208" s="1058"/>
      <c r="D208" s="1058"/>
      <c r="E208" s="1058"/>
      <c r="F208" s="105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7"/>
      <c r="B209" s="1058"/>
      <c r="C209" s="1058"/>
      <c r="D209" s="1058"/>
      <c r="E209" s="1058"/>
      <c r="F209" s="105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7"/>
      <c r="B210" s="1058"/>
      <c r="C210" s="1058"/>
      <c r="D210" s="1058"/>
      <c r="E210" s="1058"/>
      <c r="F210" s="105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7"/>
      <c r="B211" s="1058"/>
      <c r="C211" s="1058"/>
      <c r="D211" s="1058"/>
      <c r="E211" s="1058"/>
      <c r="F211" s="105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6" t="s">
        <v>310</v>
      </c>
      <c r="H214" s="794"/>
      <c r="I214" s="794"/>
      <c r="J214" s="794"/>
      <c r="K214" s="794"/>
      <c r="L214" s="794"/>
      <c r="M214" s="794"/>
      <c r="N214" s="794"/>
      <c r="O214" s="794"/>
      <c r="P214" s="794"/>
      <c r="Q214" s="794"/>
      <c r="R214" s="794"/>
      <c r="S214" s="794"/>
      <c r="T214" s="794"/>
      <c r="U214" s="794"/>
      <c r="V214" s="794"/>
      <c r="W214" s="794"/>
      <c r="X214" s="794"/>
      <c r="Y214" s="794"/>
      <c r="Z214" s="794"/>
      <c r="AA214" s="794"/>
      <c r="AB214" s="840"/>
      <c r="AC214" s="596" t="s">
        <v>423</v>
      </c>
      <c r="AD214" s="794"/>
      <c r="AE214" s="794"/>
      <c r="AF214" s="794"/>
      <c r="AG214" s="794"/>
      <c r="AH214" s="794"/>
      <c r="AI214" s="794"/>
      <c r="AJ214" s="794"/>
      <c r="AK214" s="794"/>
      <c r="AL214" s="794"/>
      <c r="AM214" s="794"/>
      <c r="AN214" s="794"/>
      <c r="AO214" s="794"/>
      <c r="AP214" s="794"/>
      <c r="AQ214" s="794"/>
      <c r="AR214" s="794"/>
      <c r="AS214" s="794"/>
      <c r="AT214" s="794"/>
      <c r="AU214" s="794"/>
      <c r="AV214" s="794"/>
      <c r="AW214" s="794"/>
      <c r="AX214" s="795"/>
    </row>
    <row r="215" spans="1:50" ht="24.75" customHeight="1" x14ac:dyDescent="0.15">
      <c r="A215" s="1057"/>
      <c r="B215" s="1058"/>
      <c r="C215" s="1058"/>
      <c r="D215" s="1058"/>
      <c r="E215" s="1058"/>
      <c r="F215" s="1059"/>
      <c r="G215" s="81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7"/>
      <c r="B216" s="1058"/>
      <c r="C216" s="1058"/>
      <c r="D216" s="1058"/>
      <c r="E216" s="1058"/>
      <c r="F216" s="1059"/>
      <c r="G216" s="674"/>
      <c r="H216" s="834"/>
      <c r="I216" s="834"/>
      <c r="J216" s="834"/>
      <c r="K216" s="835"/>
      <c r="L216" s="668"/>
      <c r="M216" s="669"/>
      <c r="N216" s="669"/>
      <c r="O216" s="669"/>
      <c r="P216" s="669"/>
      <c r="Q216" s="669"/>
      <c r="R216" s="669"/>
      <c r="S216" s="669"/>
      <c r="T216" s="669"/>
      <c r="U216" s="669"/>
      <c r="V216" s="669"/>
      <c r="W216" s="669"/>
      <c r="X216" s="670"/>
      <c r="Y216" s="384"/>
      <c r="Z216" s="385"/>
      <c r="AA216" s="385"/>
      <c r="AB216" s="807"/>
      <c r="AC216" s="674"/>
      <c r="AD216" s="834"/>
      <c r="AE216" s="834"/>
      <c r="AF216" s="834"/>
      <c r="AG216" s="835"/>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7"/>
      <c r="B217" s="1058"/>
      <c r="C217" s="1058"/>
      <c r="D217" s="1058"/>
      <c r="E217" s="1058"/>
      <c r="F217" s="105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7"/>
      <c r="B218" s="1058"/>
      <c r="C218" s="1058"/>
      <c r="D218" s="1058"/>
      <c r="E218" s="1058"/>
      <c r="F218" s="105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7"/>
      <c r="B219" s="1058"/>
      <c r="C219" s="1058"/>
      <c r="D219" s="1058"/>
      <c r="E219" s="1058"/>
      <c r="F219" s="105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7"/>
      <c r="B220" s="1058"/>
      <c r="C220" s="1058"/>
      <c r="D220" s="1058"/>
      <c r="E220" s="1058"/>
      <c r="F220" s="105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7"/>
      <c r="B221" s="1058"/>
      <c r="C221" s="1058"/>
      <c r="D221" s="1058"/>
      <c r="E221" s="1058"/>
      <c r="F221" s="105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7"/>
      <c r="B222" s="1058"/>
      <c r="C222" s="1058"/>
      <c r="D222" s="1058"/>
      <c r="E222" s="1058"/>
      <c r="F222" s="105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7"/>
      <c r="B223" s="1058"/>
      <c r="C223" s="1058"/>
      <c r="D223" s="1058"/>
      <c r="E223" s="1058"/>
      <c r="F223" s="105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7"/>
      <c r="B224" s="1058"/>
      <c r="C224" s="1058"/>
      <c r="D224" s="1058"/>
      <c r="E224" s="1058"/>
      <c r="F224" s="105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7"/>
      <c r="B225" s="1058"/>
      <c r="C225" s="1058"/>
      <c r="D225" s="1058"/>
      <c r="E225" s="1058"/>
      <c r="F225" s="105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7"/>
      <c r="B226" s="1058"/>
      <c r="C226" s="1058"/>
      <c r="D226" s="1058"/>
      <c r="E226" s="1058"/>
      <c r="F226" s="105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7"/>
      <c r="B227" s="1058"/>
      <c r="C227" s="1058"/>
      <c r="D227" s="1058"/>
      <c r="E227" s="1058"/>
      <c r="F227" s="1059"/>
      <c r="G227" s="596" t="s">
        <v>424</v>
      </c>
      <c r="H227" s="794"/>
      <c r="I227" s="794"/>
      <c r="J227" s="794"/>
      <c r="K227" s="794"/>
      <c r="L227" s="794"/>
      <c r="M227" s="794"/>
      <c r="N227" s="794"/>
      <c r="O227" s="794"/>
      <c r="P227" s="794"/>
      <c r="Q227" s="794"/>
      <c r="R227" s="794"/>
      <c r="S227" s="794"/>
      <c r="T227" s="794"/>
      <c r="U227" s="794"/>
      <c r="V227" s="794"/>
      <c r="W227" s="794"/>
      <c r="X227" s="794"/>
      <c r="Y227" s="794"/>
      <c r="Z227" s="794"/>
      <c r="AA227" s="794"/>
      <c r="AB227" s="840"/>
      <c r="AC227" s="596" t="s">
        <v>425</v>
      </c>
      <c r="AD227" s="794"/>
      <c r="AE227" s="794"/>
      <c r="AF227" s="794"/>
      <c r="AG227" s="794"/>
      <c r="AH227" s="794"/>
      <c r="AI227" s="794"/>
      <c r="AJ227" s="794"/>
      <c r="AK227" s="794"/>
      <c r="AL227" s="794"/>
      <c r="AM227" s="794"/>
      <c r="AN227" s="794"/>
      <c r="AO227" s="794"/>
      <c r="AP227" s="794"/>
      <c r="AQ227" s="794"/>
      <c r="AR227" s="794"/>
      <c r="AS227" s="794"/>
      <c r="AT227" s="794"/>
      <c r="AU227" s="794"/>
      <c r="AV227" s="794"/>
      <c r="AW227" s="794"/>
      <c r="AX227" s="795"/>
    </row>
    <row r="228" spans="1:50" ht="25.5" customHeight="1" x14ac:dyDescent="0.15">
      <c r="A228" s="1057"/>
      <c r="B228" s="1058"/>
      <c r="C228" s="1058"/>
      <c r="D228" s="1058"/>
      <c r="E228" s="1058"/>
      <c r="F228" s="1059"/>
      <c r="G228" s="81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7"/>
      <c r="B229" s="1058"/>
      <c r="C229" s="1058"/>
      <c r="D229" s="1058"/>
      <c r="E229" s="1058"/>
      <c r="F229" s="1059"/>
      <c r="G229" s="674"/>
      <c r="H229" s="834"/>
      <c r="I229" s="834"/>
      <c r="J229" s="834"/>
      <c r="K229" s="835"/>
      <c r="L229" s="668"/>
      <c r="M229" s="669"/>
      <c r="N229" s="669"/>
      <c r="O229" s="669"/>
      <c r="P229" s="669"/>
      <c r="Q229" s="669"/>
      <c r="R229" s="669"/>
      <c r="S229" s="669"/>
      <c r="T229" s="669"/>
      <c r="U229" s="669"/>
      <c r="V229" s="669"/>
      <c r="W229" s="669"/>
      <c r="X229" s="670"/>
      <c r="Y229" s="384"/>
      <c r="Z229" s="385"/>
      <c r="AA229" s="385"/>
      <c r="AB229" s="807"/>
      <c r="AC229" s="674"/>
      <c r="AD229" s="834"/>
      <c r="AE229" s="834"/>
      <c r="AF229" s="834"/>
      <c r="AG229" s="835"/>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7"/>
      <c r="B230" s="1058"/>
      <c r="C230" s="1058"/>
      <c r="D230" s="1058"/>
      <c r="E230" s="1058"/>
      <c r="F230" s="105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7"/>
      <c r="B231" s="1058"/>
      <c r="C231" s="1058"/>
      <c r="D231" s="1058"/>
      <c r="E231" s="1058"/>
      <c r="F231" s="105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7"/>
      <c r="B232" s="1058"/>
      <c r="C232" s="1058"/>
      <c r="D232" s="1058"/>
      <c r="E232" s="1058"/>
      <c r="F232" s="105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7"/>
      <c r="B233" s="1058"/>
      <c r="C233" s="1058"/>
      <c r="D233" s="1058"/>
      <c r="E233" s="1058"/>
      <c r="F233" s="105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7"/>
      <c r="B234" s="1058"/>
      <c r="C234" s="1058"/>
      <c r="D234" s="1058"/>
      <c r="E234" s="1058"/>
      <c r="F234" s="105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7"/>
      <c r="B235" s="1058"/>
      <c r="C235" s="1058"/>
      <c r="D235" s="1058"/>
      <c r="E235" s="1058"/>
      <c r="F235" s="105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7"/>
      <c r="B236" s="1058"/>
      <c r="C236" s="1058"/>
      <c r="D236" s="1058"/>
      <c r="E236" s="1058"/>
      <c r="F236" s="105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7"/>
      <c r="B237" s="1058"/>
      <c r="C237" s="1058"/>
      <c r="D237" s="1058"/>
      <c r="E237" s="1058"/>
      <c r="F237" s="105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7"/>
      <c r="B238" s="1058"/>
      <c r="C238" s="1058"/>
      <c r="D238" s="1058"/>
      <c r="E238" s="1058"/>
      <c r="F238" s="105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7"/>
      <c r="B239" s="1058"/>
      <c r="C239" s="1058"/>
      <c r="D239" s="1058"/>
      <c r="E239" s="1058"/>
      <c r="F239" s="105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7"/>
      <c r="B240" s="1058"/>
      <c r="C240" s="1058"/>
      <c r="D240" s="1058"/>
      <c r="E240" s="1058"/>
      <c r="F240" s="1059"/>
      <c r="G240" s="596" t="s">
        <v>426</v>
      </c>
      <c r="H240" s="794"/>
      <c r="I240" s="794"/>
      <c r="J240" s="794"/>
      <c r="K240" s="794"/>
      <c r="L240" s="794"/>
      <c r="M240" s="794"/>
      <c r="N240" s="794"/>
      <c r="O240" s="794"/>
      <c r="P240" s="794"/>
      <c r="Q240" s="794"/>
      <c r="R240" s="794"/>
      <c r="S240" s="794"/>
      <c r="T240" s="794"/>
      <c r="U240" s="794"/>
      <c r="V240" s="794"/>
      <c r="W240" s="794"/>
      <c r="X240" s="794"/>
      <c r="Y240" s="794"/>
      <c r="Z240" s="794"/>
      <c r="AA240" s="794"/>
      <c r="AB240" s="840"/>
      <c r="AC240" s="596" t="s">
        <v>427</v>
      </c>
      <c r="AD240" s="794"/>
      <c r="AE240" s="794"/>
      <c r="AF240" s="794"/>
      <c r="AG240" s="794"/>
      <c r="AH240" s="794"/>
      <c r="AI240" s="794"/>
      <c r="AJ240" s="794"/>
      <c r="AK240" s="794"/>
      <c r="AL240" s="794"/>
      <c r="AM240" s="794"/>
      <c r="AN240" s="794"/>
      <c r="AO240" s="794"/>
      <c r="AP240" s="794"/>
      <c r="AQ240" s="794"/>
      <c r="AR240" s="794"/>
      <c r="AS240" s="794"/>
      <c r="AT240" s="794"/>
      <c r="AU240" s="794"/>
      <c r="AV240" s="794"/>
      <c r="AW240" s="794"/>
      <c r="AX240" s="795"/>
    </row>
    <row r="241" spans="1:50" ht="24.75" customHeight="1" x14ac:dyDescent="0.15">
      <c r="A241" s="1057"/>
      <c r="B241" s="1058"/>
      <c r="C241" s="1058"/>
      <c r="D241" s="1058"/>
      <c r="E241" s="1058"/>
      <c r="F241" s="1059"/>
      <c r="G241" s="81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7"/>
      <c r="B242" s="1058"/>
      <c r="C242" s="1058"/>
      <c r="D242" s="1058"/>
      <c r="E242" s="1058"/>
      <c r="F242" s="1059"/>
      <c r="G242" s="674"/>
      <c r="H242" s="834"/>
      <c r="I242" s="834"/>
      <c r="J242" s="834"/>
      <c r="K242" s="835"/>
      <c r="L242" s="668"/>
      <c r="M242" s="669"/>
      <c r="N242" s="669"/>
      <c r="O242" s="669"/>
      <c r="P242" s="669"/>
      <c r="Q242" s="669"/>
      <c r="R242" s="669"/>
      <c r="S242" s="669"/>
      <c r="T242" s="669"/>
      <c r="U242" s="669"/>
      <c r="V242" s="669"/>
      <c r="W242" s="669"/>
      <c r="X242" s="670"/>
      <c r="Y242" s="384"/>
      <c r="Z242" s="385"/>
      <c r="AA242" s="385"/>
      <c r="AB242" s="807"/>
      <c r="AC242" s="674"/>
      <c r="AD242" s="834"/>
      <c r="AE242" s="834"/>
      <c r="AF242" s="834"/>
      <c r="AG242" s="835"/>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7"/>
      <c r="B243" s="1058"/>
      <c r="C243" s="1058"/>
      <c r="D243" s="1058"/>
      <c r="E243" s="1058"/>
      <c r="F243" s="105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7"/>
      <c r="B244" s="1058"/>
      <c r="C244" s="1058"/>
      <c r="D244" s="1058"/>
      <c r="E244" s="1058"/>
      <c r="F244" s="105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7"/>
      <c r="B245" s="1058"/>
      <c r="C245" s="1058"/>
      <c r="D245" s="1058"/>
      <c r="E245" s="1058"/>
      <c r="F245" s="105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7"/>
      <c r="B246" s="1058"/>
      <c r="C246" s="1058"/>
      <c r="D246" s="1058"/>
      <c r="E246" s="1058"/>
      <c r="F246" s="105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7"/>
      <c r="B247" s="1058"/>
      <c r="C247" s="1058"/>
      <c r="D247" s="1058"/>
      <c r="E247" s="1058"/>
      <c r="F247" s="105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7"/>
      <c r="B248" s="1058"/>
      <c r="C248" s="1058"/>
      <c r="D248" s="1058"/>
      <c r="E248" s="1058"/>
      <c r="F248" s="105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7"/>
      <c r="B249" s="1058"/>
      <c r="C249" s="1058"/>
      <c r="D249" s="1058"/>
      <c r="E249" s="1058"/>
      <c r="F249" s="105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7"/>
      <c r="B250" s="1058"/>
      <c r="C250" s="1058"/>
      <c r="D250" s="1058"/>
      <c r="E250" s="1058"/>
      <c r="F250" s="105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7"/>
      <c r="B251" s="1058"/>
      <c r="C251" s="1058"/>
      <c r="D251" s="1058"/>
      <c r="E251" s="1058"/>
      <c r="F251" s="105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7"/>
      <c r="B252" s="1058"/>
      <c r="C252" s="1058"/>
      <c r="D252" s="1058"/>
      <c r="E252" s="1058"/>
      <c r="F252" s="105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7"/>
      <c r="B253" s="1058"/>
      <c r="C253" s="1058"/>
      <c r="D253" s="1058"/>
      <c r="E253" s="1058"/>
      <c r="F253" s="1059"/>
      <c r="G253" s="596" t="s">
        <v>428</v>
      </c>
      <c r="H253" s="794"/>
      <c r="I253" s="794"/>
      <c r="J253" s="794"/>
      <c r="K253" s="794"/>
      <c r="L253" s="794"/>
      <c r="M253" s="794"/>
      <c r="N253" s="794"/>
      <c r="O253" s="794"/>
      <c r="P253" s="794"/>
      <c r="Q253" s="794"/>
      <c r="R253" s="794"/>
      <c r="S253" s="794"/>
      <c r="T253" s="794"/>
      <c r="U253" s="794"/>
      <c r="V253" s="794"/>
      <c r="W253" s="794"/>
      <c r="X253" s="794"/>
      <c r="Y253" s="794"/>
      <c r="Z253" s="794"/>
      <c r="AA253" s="794"/>
      <c r="AB253" s="840"/>
      <c r="AC253" s="596" t="s">
        <v>311</v>
      </c>
      <c r="AD253" s="794"/>
      <c r="AE253" s="794"/>
      <c r="AF253" s="794"/>
      <c r="AG253" s="794"/>
      <c r="AH253" s="794"/>
      <c r="AI253" s="794"/>
      <c r="AJ253" s="794"/>
      <c r="AK253" s="794"/>
      <c r="AL253" s="794"/>
      <c r="AM253" s="794"/>
      <c r="AN253" s="794"/>
      <c r="AO253" s="794"/>
      <c r="AP253" s="794"/>
      <c r="AQ253" s="794"/>
      <c r="AR253" s="794"/>
      <c r="AS253" s="794"/>
      <c r="AT253" s="794"/>
      <c r="AU253" s="794"/>
      <c r="AV253" s="794"/>
      <c r="AW253" s="794"/>
      <c r="AX253" s="795"/>
    </row>
    <row r="254" spans="1:50" ht="24.75" customHeight="1" x14ac:dyDescent="0.15">
      <c r="A254" s="1057"/>
      <c r="B254" s="1058"/>
      <c r="C254" s="1058"/>
      <c r="D254" s="1058"/>
      <c r="E254" s="1058"/>
      <c r="F254" s="1059"/>
      <c r="G254" s="81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7"/>
      <c r="B255" s="1058"/>
      <c r="C255" s="1058"/>
      <c r="D255" s="1058"/>
      <c r="E255" s="1058"/>
      <c r="F255" s="1059"/>
      <c r="G255" s="674"/>
      <c r="H255" s="834"/>
      <c r="I255" s="834"/>
      <c r="J255" s="834"/>
      <c r="K255" s="835"/>
      <c r="L255" s="668"/>
      <c r="M255" s="669"/>
      <c r="N255" s="669"/>
      <c r="O255" s="669"/>
      <c r="P255" s="669"/>
      <c r="Q255" s="669"/>
      <c r="R255" s="669"/>
      <c r="S255" s="669"/>
      <c r="T255" s="669"/>
      <c r="U255" s="669"/>
      <c r="V255" s="669"/>
      <c r="W255" s="669"/>
      <c r="X255" s="670"/>
      <c r="Y255" s="384"/>
      <c r="Z255" s="385"/>
      <c r="AA255" s="385"/>
      <c r="AB255" s="807"/>
      <c r="AC255" s="674"/>
      <c r="AD255" s="834"/>
      <c r="AE255" s="834"/>
      <c r="AF255" s="834"/>
      <c r="AG255" s="835"/>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7"/>
      <c r="B256" s="1058"/>
      <c r="C256" s="1058"/>
      <c r="D256" s="1058"/>
      <c r="E256" s="1058"/>
      <c r="F256" s="105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7"/>
      <c r="B257" s="1058"/>
      <c r="C257" s="1058"/>
      <c r="D257" s="1058"/>
      <c r="E257" s="1058"/>
      <c r="F257" s="105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7"/>
      <c r="B258" s="1058"/>
      <c r="C258" s="1058"/>
      <c r="D258" s="1058"/>
      <c r="E258" s="1058"/>
      <c r="F258" s="105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7"/>
      <c r="B259" s="1058"/>
      <c r="C259" s="1058"/>
      <c r="D259" s="1058"/>
      <c r="E259" s="1058"/>
      <c r="F259" s="105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7"/>
      <c r="B260" s="1058"/>
      <c r="C260" s="1058"/>
      <c r="D260" s="1058"/>
      <c r="E260" s="1058"/>
      <c r="F260" s="105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7"/>
      <c r="B261" s="1058"/>
      <c r="C261" s="1058"/>
      <c r="D261" s="1058"/>
      <c r="E261" s="1058"/>
      <c r="F261" s="105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7"/>
      <c r="B262" s="1058"/>
      <c r="C262" s="1058"/>
      <c r="D262" s="1058"/>
      <c r="E262" s="1058"/>
      <c r="F262" s="105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7"/>
      <c r="B263" s="1058"/>
      <c r="C263" s="1058"/>
      <c r="D263" s="1058"/>
      <c r="E263" s="1058"/>
      <c r="F263" s="105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7"/>
      <c r="B264" s="1058"/>
      <c r="C264" s="1058"/>
      <c r="D264" s="1058"/>
      <c r="E264" s="1058"/>
      <c r="F264" s="105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2018-06-01T10:19:36Z</cp:lastPrinted>
  <dcterms:created xsi:type="dcterms:W3CDTF">2012-03-13T00:50:25Z</dcterms:created>
  <dcterms:modified xsi:type="dcterms:W3CDTF">2018-06-04T02:26:01Z</dcterms:modified>
</cp:coreProperties>
</file>