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ndojou-k22aa\Desktop\"/>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<sst xmlns="http://schemas.openxmlformats.org/spreadsheetml/2006/main" count="2925" uniqueCount="639">
  <si>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</si>
  <si>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</si>
  <si>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</si>
  <si>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</si>
  <si>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</si>
  <si>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</si>
  <si>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</si>
  <si>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</si>
  <si>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</si>
  <si>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</si>
  <si>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</si>
  <si>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</si>
  <si>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</si>
  <si>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</si>
  <si>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</si>
  <si>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</si>
  <si>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</si>
  <si>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</si>
  <si>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</si>
  <si>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</si>
  <si>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</si>
  <si>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</si>
  <si>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</si>
  <si>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</si>
  <si>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</si>
  <si>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</si>
  <si>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</si>
  <si>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</si>
  <si>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</si>
  <si>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</si>
  <si>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</si>
  <si>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</si>
  <si>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</si>
  <si>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</si>
  <si>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</si>
  <si>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</si>
  <si>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</si>
  <si>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</si>
  <si>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</si>
  <si>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</si>
  <si>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</si>
  <si>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</si>
  <si>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</si>
  <si>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</si>
  <si>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</si>
  <si>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</si>
  <si>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</si>
  <si>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</si>
  <si>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</si>
  <si>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</si>
  <si>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</si>
  <si>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</si>
  <si>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</si>
  <si>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</si>
  <si>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</si>
  <si>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</si>
  <si>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</si>
  <si>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</si>
  <si>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</si>
  <si>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</si>
  <si>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</si>
  <si>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</si>
  <si>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</si>
  <si>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</si>
  <si>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</si>
  <si>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</si>
  <si>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</si>
  <si>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</si>
  <si>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</si>
  <si>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</si>
  <si>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</si>
  <si>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</si>
  <si>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</si>
  <si>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</si>
  <si>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</si>
  <si>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</si>
  <si>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</si>
  <si>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</si>
  <si>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</si>
  <si>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</si>
  <si>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</si>
  <si>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</si>
  <si>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</si>
  <si>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</si>
  <si>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</si>
  <si>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</si>
  <si>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</si>
  <si>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</si>
  <si>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</si>
  <si>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</si>
  <si>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</si>
  <si>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</si>
  <si>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</si>
  <si>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</si>
  <si>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</si>
  <si>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</si>
  <si>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</si>
  <si>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</si>
  <si>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</si>
  <si>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</si>
  <si>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</si>
  <si>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</si>
  <si>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</si>
  <si>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</si>
  <si>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</si>
  <si>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</si>
  <si>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</si>
  <si>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</si>
  <si>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</si>
  <si>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</si>
  <si>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</si>
  <si>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</si>
  <si>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</si>
  <si>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</si>
  <si>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</si>
  <si>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</si>
  <si>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</si>
  <si>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</si>
  <si>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</si>
  <si>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</si>
  <si>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</si>
  <si>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</si>
  <si>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</si>
  <si>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</si>
  <si>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</si>
  <si>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</si>
  <si>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</si>
  <si>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</si>
  <si>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</si>
  <si>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</si>
  <si>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</si>
  <si>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</si>
  <si>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</si>
  <si>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</si>
  <si>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</si>
  <si>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</si>
  <si>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</si>
  <si>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</si>
  <si>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</si>
  <si>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</si>
  <si>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</si>
  <si>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</si>
  <si>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</si>
  <si>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</si>
  <si>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</si>
  <si>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</si>
  <si>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</si>
  <si>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</si>
  <si>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</si>
  <si>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</si>
  <si>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</si>
  <si>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</si>
  <si>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</si>
  <si>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</si>
  <si>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</si>
  <si>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</si>
  <si>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</si>
  <si>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</si>
  <si>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</si>
  <si>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</si>
  <si>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</si>
  <si>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</si>
  <si>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</si>
  <si>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</si>
  <si>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</si>
  <si>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</si>
  <si>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</si>
  <si>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</si>
  <si>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</si>
  <si>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</si>
  <si>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</si>
  <si>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</si>
  <si>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</si>
  <si>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</si>
  <si>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</si>
  <si>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</si>
  <si>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</si>
  <si>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</si>
  <si>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</si>
  <si>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</si>
  <si>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</si>
  <si>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</si>
  <si>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</si>
  <si>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</si>
  <si>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</si>
  <si>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</si>
  <si>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</si>
  <si>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</si>
  <si>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</si>
  <si>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</si>
  <si>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</si>
  <si>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</si>
  <si>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</si>
  <si>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</si>
  <si>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</si>
  <si>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</si>
  <si>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</si>
  <si>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</si>
  <si>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</si>
  <si>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</si>
  <si>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</si>
  <si>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</si>
  <si>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</si>
  <si>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</si>
  <si>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</si>
  <si>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</si>
  <si>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</si>
  <si>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</si>
  <si>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</si>
  <si>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</si>
  <si>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</si>
  <si>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</si>
  <si>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</si>
  <si>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</si>
  <si>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</si>
  <si>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</si>
  <si>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</si>
  <si>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</si>
  <si>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</si>
  <si>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</si>
  <si>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</si>
  <si>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</si>
  <si>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</si>
  <si>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</si>
  <si>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</si>
  <si>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</si>
  <si>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</si>
  <si>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</si>
  <si>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</si>
  <si>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</si>
  <si>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</si>
  <si>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</si>
  <si>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</si>
  <si>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</si>
  <si>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</si>
  <si>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</si>
  <si>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</si>
  <si>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</si>
  <si>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</si>
  <si>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</si>
  <si>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</si>
  <si>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</si>
  <si>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</si>
  <si>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</si>
  <si>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</si>
  <si>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</si>
  <si>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</si>
  <si>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</si>
  <si>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</si>
  <si>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</si>
  <si>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</si>
  <si>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</si>
  <si>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</si>
  <si>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</si>
  <si>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</si>
  <si>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</si>
  <si>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</si>
  <si>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</si>
  <si>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</si>
  <si>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</si>
  <si>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</si>
  <si>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</si>
  <si>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</si>
  <si>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</si>
  <si>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</si>
  <si>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</si>
  <si>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</si>
  <si>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</si>
  <si>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</si>
  <si>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</si>
  <si>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</si>
  <si>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</si>
  <si>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</si>
  <si>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</si>
  <si>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</si>
  <si>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</si>
  <si>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</si>
  <si>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</si>
  <si>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</si>
  <si>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</si>
  <si>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</si>
  <si>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</si>
  <si>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</si>
  <si>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</si>
  <si>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</si>
  <si>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</si>
  <si>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</si>
  <si>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</si>
  <si>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</si>
  <si>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</si>
  <si>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</si>
  <si>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</si>
  <si>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</si>
  <si>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</si>
  <si>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</si>
  <si>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</si>
  <si>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</si>
  <si>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</si>
  <si>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</si>
  <si>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</si>
  <si>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</si>
  <si>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</si>
  <si>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</si>
  <si>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</si>
  <si>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</si>
  <si>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</si>
  <si>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</si>
  <si>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</si>
  <si>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</si>
  <si>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</si>
  <si>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</si>
  <si>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</si>
  <si>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</si>
  <si>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</si>
  <si>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</si>
  <si>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</si>
  <si>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</si>
  <si>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</si>
  <si>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</si>
  <si>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</si>
  <si>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</si>
  <si>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</si>
  <si>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</si>
  <si>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</si>
  <si>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</si>
  <si>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</si>
  <si>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</si>
  <si>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</si>
  <si>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</si>
  <si>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</si>
  <si>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</si>
  <si>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</si>
  <si>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</si>
  <si>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</si>
  <si>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</si>
  <si>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</si>
  <si>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</si>
  <si>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</si>
  <si>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</si>
  <si>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</si>
  <si>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</si>
  <si>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</si>
  <si>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</si>
  <si>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</si>
  <si>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</si>
  <si>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</si>
  <si>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</si>
  <si>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</si>
  <si>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</si>
  <si>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</si>
  <si>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</si>
  <si>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</si>
  <si>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</si>
  <si>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</si>
  <si>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</si>
  <si>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</si>
  <si>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</si>
  <si>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</si>
  <si>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</si>
  <si>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</si>
  <si>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</si>
  <si>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</si>
  <si>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</si>
  <si>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</si>
  <si>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</si>
  <si>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</si>
  <si>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</si>
  <si>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</si>
  <si>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</si>
  <si>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</si>
  <si>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</si>
  <si>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</si>
  <si>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</si>
  <si>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</si>
  <si>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</si>
  <si>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</si>
  <si>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</si>
  <si>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</si>
  <si>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</si>
  <si>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</si>
  <si>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</si>
  <si>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</si>
  <si>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</si>
  <si>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</si>
  <si>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</si>
  <si>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</si>
  <si>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</si>
  <si>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</si>
  <si>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</si>
  <si>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</si>
  <si>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</si>
  <si>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</si>
  <si>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</si>
  <si>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</si>
  <si>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</si>
  <si>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</si>
  <si>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</si>
  <si>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</si>
  <si>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</si>
  <si>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</si>
  <si>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</si>
  <si>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</si>
  <si>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</si>
  <si>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</si>
  <si>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</si>
  <si>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</si>
  <si>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</si>
  <si>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</si>
  <si>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</si>
  <si>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</si>
  <si>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</si>
  <si>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</si>
  <si>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</si>
  <si>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</si>
  <si>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</si>
  <si>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</si>
  <si>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</si>
  <si>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</si>
  <si>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</si>
  <si>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</si>
  <si>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</si>
  <si>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</si>
  <si>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</si>
  <si>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</si>
  <si>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</si>
  <si>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</si>
  <si>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</si>
  <si>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</si>
  <si>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</si>
  <si>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</si>
  <si>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</si>
  <si>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</si>
  <si>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</si>
  <si>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</si>
  <si>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</si>
  <si>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</si>
  <si>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</si>
  <si>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</si>
  <si>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</si>
  <si>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</si>
  <si>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</si>
  <si>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</si>
  <si>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</si>
  <si>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</si>
  <si>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</si>
  <si>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</si>
  <si>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</si>
  <si>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</si>
  <si>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</si>
  <si>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</si>
  <si>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</si>
  <si>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</si>
  <si>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</si>
  <si>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</si>
  <si>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</si>
  <si>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</si>
  <si>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</si>
  <si>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</si>
  <si>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</si>
  <si>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</si>
  <si>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</si>
  <si>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</si>
  <si>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</si>
  <si>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</si>
  <si>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</si>
  <si>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</si>
  <si>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</si>
  <si>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</si>
  <si>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</si>
  <si>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</si>
  <si>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</si>
  <si>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</si>
  <si>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</si>
  <si>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</si>
  <si>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</si>
  <si>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</si>
  <si>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</si>
  <si>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</si>
  <si>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</si>
  <si>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</si>
  <si>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</si>
  <si>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</si>
  <si>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</si>
  <si>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</si>
  <si>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</si>
  <si>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</si>
  <si>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</si>
  <si>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</si>
  <si>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</si>
  <si>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</si>
  <si>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</si>
  <si>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</si>
  <si>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</si>
  <si>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</si>
  <si>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</si>
  <si>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</si>
  <si>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</si>
  <si>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</si>
  <si>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</si>
  <si>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</si>
  <si>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</si>
  <si>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</si>
  <si>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</si>
  <si>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</si>
  <si>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</si>
  <si>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</si>
  <si>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</si>
  <si>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</si>
  <si>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</si>
  <si>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</si>
  <si>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</si>
  <si>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</si>
  <si>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</si>
  <si>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</si>
  <si>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</si>
  <si>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</si>
  <si>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</si>
  <si>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</si>
  <si>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</si>
  <si>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</si>
  <si>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</si>
  <si>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</si>
  <si>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</si>
  <si>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</si>
  <si>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</si>
  <si>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</si>
  <si>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</si>
  <si>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</si>
  <si>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</si>
  <si>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</si>
  <si>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</si>
  <si>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</si>
  <si>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</si>
  <si>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</si>
  <si>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</si>
  <si>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</si>
  <si>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</si>
  <si>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</si>
  <si>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</si>
  <si>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</si>
  <si>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</si>
  <si>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</si>
  <si>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</si>
  <si>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</si>
  <si>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</si>
  <si>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</si>
  <si>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</si>
  <si>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</si>
  <si>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</si>
  <si>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</si>
  <si>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廃棄物埋立護岸等整備事業</t>
  </si>
  <si>
    <t>港湾局</t>
  </si>
  <si>
    <t>計画課
海洋・環境課</t>
  </si>
  <si>
    <t>課長　堀田　治
課長　中﨑　剛</t>
    <rPh sb="3" eb="5">
      <t>ホリタ</t>
    </rPh>
    <rPh sb="6" eb="7">
      <t>オサム</t>
    </rPh>
    <rPh sb="11" eb="12">
      <t>ナカ</t>
    </rPh>
    <rPh sb="14" eb="15">
      <t>ゴウ</t>
    </rPh>
    <phoneticPr fontId="5"/>
  </si>
  <si>
    <t>○</t>
  </si>
  <si>
    <t>港湾法第４３条</t>
    <rPh sb="0" eb="3">
      <t>コウワンホウ</t>
    </rPh>
    <rPh sb="3" eb="4">
      <t>ダイ</t>
    </rPh>
    <rPh sb="6" eb="7">
      <t>ジョウ</t>
    </rPh>
    <phoneticPr fontId="5"/>
  </si>
  <si>
    <t>社会資本整備重点計画（平成27年9月18日）</t>
  </si>
  <si>
    <t>廃棄物埋立護岸を整備し、浚渫土砂や一般廃棄物の受け入れ等を行うことにより、適正な港湾利用の確保を目的とする。</t>
    <rPh sb="0" eb="2">
      <t>ハイキ</t>
    </rPh>
    <rPh sb="2" eb="3">
      <t>モノ</t>
    </rPh>
    <rPh sb="3" eb="5">
      <t>ウメタ</t>
    </rPh>
    <rPh sb="5" eb="7">
      <t>ゴガン</t>
    </rPh>
    <rPh sb="8" eb="10">
      <t>セイビ</t>
    </rPh>
    <rPh sb="29" eb="30">
      <t>オコナ</t>
    </rPh>
    <rPh sb="37" eb="39">
      <t>テキセイ</t>
    </rPh>
    <rPh sb="40" eb="42">
      <t>コウワン</t>
    </rPh>
    <rPh sb="42" eb="44">
      <t>リヨウ</t>
    </rPh>
    <rPh sb="45" eb="47">
      <t>カクホ</t>
    </rPh>
    <rPh sb="48" eb="50">
      <t>モクテキ</t>
    </rPh>
    <phoneticPr fontId="5"/>
  </si>
  <si>
    <t xml:space="preserve">港湾法第43条に基づき、港湾管理者が行う以下の事業について、国が補助を行う。
・廃棄物の埋立処分に必要な容量を確保するための護岸等の整備（補助率：１／３以内等）
</t>
    <rPh sb="69" eb="72">
      <t>ホジョリツ</t>
    </rPh>
    <rPh sb="76" eb="78">
      <t>イナイ</t>
    </rPh>
    <rPh sb="78" eb="79">
      <t>トウ</t>
    </rPh>
    <phoneticPr fontId="5"/>
  </si>
  <si>
    <t>-</t>
  </si>
  <si>
    <t>港湾廃棄物処理施設整備事業費補助</t>
  </si>
  <si>
    <t>後進地域特例法適用団体補助率差額</t>
  </si>
  <si>
    <t>廃棄物を受け入れる海面処分場の残余確保年数</t>
  </si>
  <si>
    <t>-</t>
    <phoneticPr fontId="5"/>
  </si>
  <si>
    <t>港湾管理者への聞き取りを基に国土交通省港湾局にて算定</t>
    <rPh sb="0" eb="2">
      <t>コウワン</t>
    </rPh>
    <rPh sb="2" eb="5">
      <t>カンリシャ</t>
    </rPh>
    <rPh sb="7" eb="8">
      <t>キ</t>
    </rPh>
    <rPh sb="9" eb="10">
      <t>ト</t>
    </rPh>
    <rPh sb="12" eb="13">
      <t>モト</t>
    </rPh>
    <rPh sb="14" eb="16">
      <t>コクド</t>
    </rPh>
    <rPh sb="16" eb="19">
      <t>コウツウショウ</t>
    </rPh>
    <rPh sb="19" eb="22">
      <t>コウワンキョク</t>
    </rPh>
    <rPh sb="24" eb="26">
      <t>サンテイ</t>
    </rPh>
    <phoneticPr fontId="5"/>
  </si>
  <si>
    <t>港</t>
  </si>
  <si>
    <t>百万円/港</t>
  </si>
  <si>
    <t>4,461/16</t>
  </si>
  <si>
    <t>3,227/12</t>
  </si>
  <si>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6"/>
  </si>
  <si>
    <t>４　海洋･沿岸域環境や港湾空間の保全･再生･形成､海洋廃棄物処理､海洋汚染防止を推進する</t>
  </si>
  <si>
    <t>18  全国の海面処分場における受入可能年数</t>
  </si>
  <si>
    <t>年以上を確保</t>
  </si>
  <si>
    <t>浚渫土砂や一般廃棄物の受け入れ等や、港湾区域内の環境改善及び適正な港湾利用の確保を目的として、廃棄物埋立護岸の整備を行う。</t>
  </si>
  <si>
    <t>・廃棄物の受け入れ等のための事業であり、国民や社会のニーズを反映している。</t>
    <rPh sb="23" eb="25">
      <t>シャカイ</t>
    </rPh>
    <phoneticPr fontId="5"/>
  </si>
  <si>
    <t>・港湾法に基づき、国、地方公共団体、民間等の役割分担のもと、事業を実施している。</t>
  </si>
  <si>
    <t>・政策目的達成のため必要かつ適切な事業を実施している。</t>
  </si>
  <si>
    <t>‐</t>
  </si>
  <si>
    <t>・港湾法等に基づき、必要に応じて港湾管理者が地方自治体等より受益者負担を求めている。</t>
    <rPh sb="1" eb="4">
      <t>コウワンホウ</t>
    </rPh>
    <rPh sb="4" eb="5">
      <t>トウ</t>
    </rPh>
    <rPh sb="6" eb="7">
      <t>モト</t>
    </rPh>
    <rPh sb="10" eb="12">
      <t>ヒツヨウ</t>
    </rPh>
    <rPh sb="13" eb="14">
      <t>オウ</t>
    </rPh>
    <rPh sb="16" eb="18">
      <t>コウワン</t>
    </rPh>
    <rPh sb="18" eb="21">
      <t>カンリシャ</t>
    </rPh>
    <rPh sb="22" eb="24">
      <t>チホウ</t>
    </rPh>
    <rPh sb="24" eb="27">
      <t>ジチタイ</t>
    </rPh>
    <rPh sb="27" eb="28">
      <t>トウ</t>
    </rPh>
    <rPh sb="30" eb="33">
      <t>ジュエキシャ</t>
    </rPh>
    <rPh sb="33" eb="35">
      <t>フタン</t>
    </rPh>
    <rPh sb="36" eb="37">
      <t>モト</t>
    </rPh>
    <phoneticPr fontId="5"/>
  </si>
  <si>
    <t>・現地の施工条件に合わせ経済的、かつ、事業目的に即した設計・施工を行っている。</t>
  </si>
  <si>
    <t>・予算の定められた範囲において、事業目的に沿って真に必要な事業を実施している。</t>
  </si>
  <si>
    <t>・関係機関との協議・許認可等に不測の日数を要した等のため。</t>
    <rPh sb="1" eb="3">
      <t>カンケイ</t>
    </rPh>
    <rPh sb="3" eb="5">
      <t>キカン</t>
    </rPh>
    <rPh sb="7" eb="9">
      <t>キョウギ</t>
    </rPh>
    <rPh sb="10" eb="13">
      <t>キョニンカ</t>
    </rPh>
    <rPh sb="13" eb="14">
      <t>トウ</t>
    </rPh>
    <rPh sb="15" eb="17">
      <t>フソク</t>
    </rPh>
    <rPh sb="18" eb="20">
      <t>ニッスウ</t>
    </rPh>
    <rPh sb="21" eb="22">
      <t>ヨウ</t>
    </rPh>
    <rPh sb="24" eb="25">
      <t>トウ</t>
    </rPh>
    <phoneticPr fontId="5"/>
  </si>
  <si>
    <t>・新技術の活用等によりコスト縮減に努めている。</t>
  </si>
  <si>
    <t>・成果目標に見合った進捗が図られている。</t>
  </si>
  <si>
    <t>・事業評価を実施しており、実効性の高い手段を選定している。</t>
  </si>
  <si>
    <t>・供用予定を見込んで工程を管理しており、活動実績は概ね見込みに見合っている。</t>
  </si>
  <si>
    <t>・整備された施設は、廃棄物の受け入れ等に効果を発揮している。</t>
  </si>
  <si>
    <t>・事業の必要性や事業効果に加えて、廃棄物埋立護岸における廃棄物受入計画（需要予測）の精査を行い、事業の優先順位をつけることにより、メリハリのある予算配分を実施した。
・各地方整備局等において予算の執行状況を把握し、本省においては地方整備局等からの報告を以て予算の支出先、使途の把握を行っている。</t>
    <rPh sb="1" eb="3">
      <t>ジギョウ</t>
    </rPh>
    <rPh sb="4" eb="7">
      <t>ヒツヨウセイ</t>
    </rPh>
    <rPh sb="8" eb="10">
      <t>ジギョウ</t>
    </rPh>
    <rPh sb="10" eb="12">
      <t>コウカ</t>
    </rPh>
    <rPh sb="13" eb="14">
      <t>クワ</t>
    </rPh>
    <rPh sb="17" eb="19">
      <t>ハイキ</t>
    </rPh>
    <rPh sb="19" eb="20">
      <t>モノ</t>
    </rPh>
    <rPh sb="20" eb="22">
      <t>ウメタ</t>
    </rPh>
    <rPh sb="22" eb="24">
      <t>ゴガン</t>
    </rPh>
    <rPh sb="28" eb="30">
      <t>ハイキ</t>
    </rPh>
    <rPh sb="30" eb="31">
      <t>モノ</t>
    </rPh>
    <rPh sb="31" eb="33">
      <t>ウケイ</t>
    </rPh>
    <rPh sb="33" eb="35">
      <t>ケイカク</t>
    </rPh>
    <rPh sb="36" eb="38">
      <t>ジュヨウ</t>
    </rPh>
    <rPh sb="38" eb="40">
      <t>ヨソク</t>
    </rPh>
    <rPh sb="42" eb="44">
      <t>セイサ</t>
    </rPh>
    <rPh sb="45" eb="46">
      <t>オコナ</t>
    </rPh>
    <rPh sb="48" eb="50">
      <t>ジギョウ</t>
    </rPh>
    <rPh sb="51" eb="53">
      <t>ユウセン</t>
    </rPh>
    <rPh sb="53" eb="55">
      <t>ジュンイ</t>
    </rPh>
    <rPh sb="72" eb="74">
      <t>ヨサン</t>
    </rPh>
    <rPh sb="74" eb="76">
      <t>ハイブン</t>
    </rPh>
    <rPh sb="77" eb="79">
      <t>ジッシ</t>
    </rPh>
    <rPh sb="84" eb="85">
      <t>カク</t>
    </rPh>
    <rPh sb="85" eb="87">
      <t>チホウ</t>
    </rPh>
    <rPh sb="87" eb="90">
      <t>セイビキョク</t>
    </rPh>
    <rPh sb="90" eb="91">
      <t>トウ</t>
    </rPh>
    <rPh sb="95" eb="97">
      <t>ヨサン</t>
    </rPh>
    <rPh sb="98" eb="100">
      <t>シッコウ</t>
    </rPh>
    <rPh sb="100" eb="102">
      <t>ジョウキョウ</t>
    </rPh>
    <rPh sb="103" eb="105">
      <t>ハアク</t>
    </rPh>
    <rPh sb="107" eb="109">
      <t>ホンショウ</t>
    </rPh>
    <rPh sb="114" eb="116">
      <t>チホウ</t>
    </rPh>
    <rPh sb="116" eb="119">
      <t>セイビキョク</t>
    </rPh>
    <rPh sb="119" eb="120">
      <t>トウ</t>
    </rPh>
    <rPh sb="123" eb="125">
      <t>ホウコク</t>
    </rPh>
    <rPh sb="126" eb="127">
      <t>モッ</t>
    </rPh>
    <rPh sb="128" eb="130">
      <t>ヨサン</t>
    </rPh>
    <rPh sb="131" eb="134">
      <t>シシュツサキ</t>
    </rPh>
    <phoneticPr fontId="5"/>
  </si>
  <si>
    <t>引き続き、コスト縮減等の事業内容に関する見直しの検討等を行い、効率的かつ効果的に事業を実施することにより、事業効果の早期実現に努める。</t>
    <rPh sb="0" eb="1">
      <t>ヒ</t>
    </rPh>
    <rPh sb="2" eb="3">
      <t>ツヅ</t>
    </rPh>
    <rPh sb="8" eb="10">
      <t>シュクゲン</t>
    </rPh>
    <rPh sb="10" eb="11">
      <t>トウ</t>
    </rPh>
    <rPh sb="12" eb="14">
      <t>ジギョウ</t>
    </rPh>
    <rPh sb="14" eb="16">
      <t>ナイヨウ</t>
    </rPh>
    <rPh sb="17" eb="18">
      <t>カン</t>
    </rPh>
    <rPh sb="20" eb="22">
      <t>ミナオ</t>
    </rPh>
    <rPh sb="24" eb="26">
      <t>ケントウ</t>
    </rPh>
    <rPh sb="26" eb="27">
      <t>トウ</t>
    </rPh>
    <rPh sb="28" eb="29">
      <t>オコナ</t>
    </rPh>
    <rPh sb="31" eb="34">
      <t>コウリツテキ</t>
    </rPh>
    <rPh sb="36" eb="39">
      <t>コウカテキ</t>
    </rPh>
    <rPh sb="40" eb="42">
      <t>ジギョウ</t>
    </rPh>
    <rPh sb="43" eb="45">
      <t>ジッシ</t>
    </rPh>
    <rPh sb="53" eb="55">
      <t>ジギョウ</t>
    </rPh>
    <rPh sb="55" eb="57">
      <t>コウカ</t>
    </rPh>
    <rPh sb="58" eb="60">
      <t>ソウキ</t>
    </rPh>
    <rPh sb="60" eb="62">
      <t>ジツゲン</t>
    </rPh>
    <rPh sb="63" eb="64">
      <t>ツト</t>
    </rPh>
    <phoneticPr fontId="5"/>
  </si>
  <si>
    <t>社会資本整備事業特別会計の廃止による予算計上の変更に伴い、平成２６年度以降の予算額・執行額、実施港数については、北海道、沖縄、離島・奄美の事業を含まない。
支出先上位１０者リストの中には、平成２７年度に入札等を行ったものが含まれる。
【平成21年度事業仕分け結果】予算要求の縮減
【平成24年度行政事業レビュー公開プロセス結果】一部改善（需要予測、事業の優先順位、適切な費用管理のあり方を検証すべき。受益者負担の観点から、地方自治体等の費用負担のあり方を改めて検証すべき。）</t>
    <rPh sb="0" eb="4">
      <t>シャカイシホン</t>
    </rPh>
    <rPh sb="4" eb="6">
      <t>セイビ</t>
    </rPh>
    <rPh sb="6" eb="8">
      <t>ジギョウ</t>
    </rPh>
    <rPh sb="8" eb="10">
      <t>トクベツ</t>
    </rPh>
    <rPh sb="10" eb="12">
      <t>カイケイ</t>
    </rPh>
    <rPh sb="13" eb="15">
      <t>ハイシ</t>
    </rPh>
    <rPh sb="18" eb="20">
      <t>ヨサン</t>
    </rPh>
    <rPh sb="20" eb="22">
      <t>ケイジョウ</t>
    </rPh>
    <rPh sb="23" eb="25">
      <t>ヘンコウ</t>
    </rPh>
    <rPh sb="26" eb="27">
      <t>トモナ</t>
    </rPh>
    <rPh sb="29" eb="31">
      <t>ヘイセイ</t>
    </rPh>
    <rPh sb="33" eb="35">
      <t>ネンド</t>
    </rPh>
    <rPh sb="35" eb="37">
      <t>イコウ</t>
    </rPh>
    <rPh sb="38" eb="40">
      <t>ヨサン</t>
    </rPh>
    <rPh sb="40" eb="41">
      <t>ガク</t>
    </rPh>
    <rPh sb="42" eb="44">
      <t>シッコウ</t>
    </rPh>
    <rPh sb="44" eb="45">
      <t>ガク</t>
    </rPh>
    <rPh sb="46" eb="48">
      <t>ジッシ</t>
    </rPh>
    <rPh sb="48" eb="50">
      <t>コウスウ</t>
    </rPh>
    <rPh sb="56" eb="59">
      <t>ホッカイドウ</t>
    </rPh>
    <rPh sb="60" eb="62">
      <t>オキナワ</t>
    </rPh>
    <rPh sb="63" eb="65">
      <t>リトウ</t>
    </rPh>
    <rPh sb="66" eb="68">
      <t>アマミ</t>
    </rPh>
    <rPh sb="69" eb="71">
      <t>ジギョウ</t>
    </rPh>
    <rPh sb="72" eb="73">
      <t>フク</t>
    </rPh>
    <rPh sb="118" eb="120">
      <t>ヘイセイ</t>
    </rPh>
    <rPh sb="122" eb="124">
      <t>ネンド</t>
    </rPh>
    <rPh sb="124" eb="126">
      <t>ジギョウ</t>
    </rPh>
    <rPh sb="126" eb="128">
      <t>シワ</t>
    </rPh>
    <rPh sb="129" eb="131">
      <t>ケッカ</t>
    </rPh>
    <rPh sb="132" eb="134">
      <t>ヨサン</t>
    </rPh>
    <rPh sb="134" eb="136">
      <t>ヨウキュウ</t>
    </rPh>
    <rPh sb="137" eb="139">
      <t>シュクゲン</t>
    </rPh>
    <rPh sb="141" eb="143">
      <t>ヘイセイ</t>
    </rPh>
    <rPh sb="145" eb="147">
      <t>ネンド</t>
    </rPh>
    <rPh sb="147" eb="149">
      <t>ギョウセイ</t>
    </rPh>
    <rPh sb="149" eb="151">
      <t>ジギョウ</t>
    </rPh>
    <rPh sb="155" eb="157">
      <t>コウカイ</t>
    </rPh>
    <rPh sb="161" eb="163">
      <t>ケッカ</t>
    </rPh>
    <rPh sb="164" eb="166">
      <t>イチブ</t>
    </rPh>
    <rPh sb="166" eb="168">
      <t>カイゼン</t>
    </rPh>
    <rPh sb="169" eb="171">
      <t>ジュヨウ</t>
    </rPh>
    <rPh sb="171" eb="173">
      <t>ヨソク</t>
    </rPh>
    <rPh sb="174" eb="176">
      <t>ジギョウ</t>
    </rPh>
    <rPh sb="177" eb="179">
      <t>ユウセン</t>
    </rPh>
    <rPh sb="179" eb="181">
      <t>ジュンイ</t>
    </rPh>
    <rPh sb="182" eb="184">
      <t>テキセツ</t>
    </rPh>
    <rPh sb="185" eb="187">
      <t>ヒヨウ</t>
    </rPh>
    <rPh sb="187" eb="189">
      <t>カンリ</t>
    </rPh>
    <rPh sb="192" eb="193">
      <t>カタ</t>
    </rPh>
    <rPh sb="194" eb="196">
      <t>ケンショウ</t>
    </rPh>
    <rPh sb="200" eb="203">
      <t>ジュエキシャ</t>
    </rPh>
    <rPh sb="203" eb="205">
      <t>フタン</t>
    </rPh>
    <rPh sb="206" eb="208">
      <t>カンテン</t>
    </rPh>
    <rPh sb="211" eb="213">
      <t>チホウ</t>
    </rPh>
    <rPh sb="213" eb="216">
      <t>ジチタイ</t>
    </rPh>
    <rPh sb="216" eb="217">
      <t>トウ</t>
    </rPh>
    <rPh sb="218" eb="220">
      <t>ヒヨウ</t>
    </rPh>
    <rPh sb="220" eb="222">
      <t>フタン</t>
    </rPh>
    <rPh sb="225" eb="226">
      <t>カタ</t>
    </rPh>
    <rPh sb="227" eb="228">
      <t>アラタ</t>
    </rPh>
    <rPh sb="230" eb="232">
      <t>ケンショウ</t>
    </rPh>
    <phoneticPr fontId="1"/>
  </si>
  <si>
    <t>364</t>
    <phoneticPr fontId="5"/>
  </si>
  <si>
    <t>338</t>
    <phoneticPr fontId="5"/>
  </si>
  <si>
    <t>352</t>
    <phoneticPr fontId="5"/>
  </si>
  <si>
    <t>25</t>
    <phoneticPr fontId="5"/>
  </si>
  <si>
    <t>26</t>
    <phoneticPr fontId="5"/>
  </si>
  <si>
    <t>33</t>
    <phoneticPr fontId="5"/>
  </si>
  <si>
    <t>A.関東地方整備局</t>
    <phoneticPr fontId="5"/>
  </si>
  <si>
    <t>事業費</t>
    <rPh sb="0" eb="3">
      <t>ジギョウヒ</t>
    </rPh>
    <phoneticPr fontId="5"/>
  </si>
  <si>
    <t>東京都</t>
    <rPh sb="0" eb="3">
      <t>トウキョウト</t>
    </rPh>
    <phoneticPr fontId="5"/>
  </si>
  <si>
    <t>北九州市</t>
    <rPh sb="0" eb="4">
      <t>キタキュウシュウシ</t>
    </rPh>
    <phoneticPr fontId="5"/>
  </si>
  <si>
    <t>横浜市</t>
    <rPh sb="0" eb="3">
      <t>ヨコハマシ</t>
    </rPh>
    <phoneticPr fontId="5"/>
  </si>
  <si>
    <t>熊本県</t>
    <rPh sb="0" eb="3">
      <t>クマモトケン</t>
    </rPh>
    <phoneticPr fontId="5"/>
  </si>
  <si>
    <t>大阪湾広域臨海環境整備ｾﾝﾀｰ</t>
    <rPh sb="0" eb="3">
      <t>オオサカワン</t>
    </rPh>
    <rPh sb="3" eb="5">
      <t>コウイキ</t>
    </rPh>
    <rPh sb="5" eb="7">
      <t>リンカイ</t>
    </rPh>
    <rPh sb="7" eb="9">
      <t>カンキョウ</t>
    </rPh>
    <rPh sb="9" eb="11">
      <t>セイビ</t>
    </rPh>
    <phoneticPr fontId="5"/>
  </si>
  <si>
    <t>兵庫県</t>
    <rPh sb="0" eb="3">
      <t>ヒョウゴケン</t>
    </rPh>
    <phoneticPr fontId="5"/>
  </si>
  <si>
    <t>長崎県</t>
    <rPh sb="0" eb="3">
      <t>ナガサキケン</t>
    </rPh>
    <phoneticPr fontId="5"/>
  </si>
  <si>
    <t>北九州港廃棄物埋立護岸等整備事業</t>
    <phoneticPr fontId="5"/>
  </si>
  <si>
    <t>横浜港廃棄物埋立護岸等事業</t>
    <phoneticPr fontId="5"/>
  </si>
  <si>
    <t>姫路港廃棄物処理事業</t>
    <phoneticPr fontId="5"/>
  </si>
  <si>
    <t>神戸港廃棄物処理事業等</t>
    <rPh sb="10" eb="11">
      <t>トウ</t>
    </rPh>
    <phoneticPr fontId="5"/>
  </si>
  <si>
    <t>-</t>
    <phoneticPr fontId="5"/>
  </si>
  <si>
    <t>関東地方整備局</t>
    <rPh sb="0" eb="2">
      <t>カントウ</t>
    </rPh>
    <rPh sb="2" eb="4">
      <t>チホウ</t>
    </rPh>
    <rPh sb="4" eb="7">
      <t>セイビキョク</t>
    </rPh>
    <phoneticPr fontId="5"/>
  </si>
  <si>
    <t>九州地方整備局</t>
    <rPh sb="0" eb="2">
      <t>キュウシュウ</t>
    </rPh>
    <rPh sb="2" eb="4">
      <t>チホウ</t>
    </rPh>
    <rPh sb="4" eb="7">
      <t>セイビキョク</t>
    </rPh>
    <phoneticPr fontId="5"/>
  </si>
  <si>
    <t>港湾環境整備事業に必要な経費</t>
    <rPh sb="0" eb="2">
      <t>コウワン</t>
    </rPh>
    <rPh sb="2" eb="4">
      <t>カンキョウ</t>
    </rPh>
    <rPh sb="4" eb="6">
      <t>セイビ</t>
    </rPh>
    <rPh sb="6" eb="8">
      <t>ジギョウ</t>
    </rPh>
    <rPh sb="9" eb="11">
      <t>ヒツヨウ</t>
    </rPh>
    <rPh sb="12" eb="14">
      <t>ケイヒ</t>
    </rPh>
    <phoneticPr fontId="5"/>
  </si>
  <si>
    <t>近畿地方整備局</t>
    <rPh sb="0" eb="2">
      <t>キンキ</t>
    </rPh>
    <rPh sb="2" eb="4">
      <t>チホウ</t>
    </rPh>
    <rPh sb="4" eb="7">
      <t>セイビキョク</t>
    </rPh>
    <phoneticPr fontId="5"/>
  </si>
  <si>
    <t>北陸地方整備局</t>
    <rPh sb="0" eb="2">
      <t>ホクリク</t>
    </rPh>
    <rPh sb="2" eb="4">
      <t>チホウ</t>
    </rPh>
    <rPh sb="4" eb="7">
      <t>セイビキョク</t>
    </rPh>
    <phoneticPr fontId="5"/>
  </si>
  <si>
    <t>B.東京都</t>
    <rPh sb="2" eb="5">
      <t>トウキョウト</t>
    </rPh>
    <phoneticPr fontId="5"/>
  </si>
  <si>
    <t>事業費</t>
    <rPh sb="0" eb="3">
      <t>ジギョウヒ</t>
    </rPh>
    <phoneticPr fontId="5"/>
  </si>
  <si>
    <t>東京港廃棄物埋立護岸等事業</t>
    <phoneticPr fontId="5"/>
  </si>
  <si>
    <t>東京港廃棄物埋立護岸等事業</t>
    <phoneticPr fontId="5"/>
  </si>
  <si>
    <t>山口県</t>
    <rPh sb="0" eb="2">
      <t>ヤマグチ</t>
    </rPh>
    <rPh sb="2" eb="3">
      <t>ケン</t>
    </rPh>
    <phoneticPr fontId="5"/>
  </si>
  <si>
    <t>香川県</t>
    <rPh sb="0" eb="3">
      <t>カガワケン</t>
    </rPh>
    <phoneticPr fontId="5"/>
  </si>
  <si>
    <t>後進地域特例法適用団体補助率差額</t>
    <phoneticPr fontId="5"/>
  </si>
  <si>
    <t>中国地方整備局</t>
    <rPh sb="0" eb="2">
      <t>チュウゴク</t>
    </rPh>
    <rPh sb="2" eb="4">
      <t>チホウ</t>
    </rPh>
    <rPh sb="4" eb="7">
      <t>セイビキョク</t>
    </rPh>
    <phoneticPr fontId="5"/>
  </si>
  <si>
    <t>四国地方整備局</t>
    <rPh sb="0" eb="2">
      <t>シコク</t>
    </rPh>
    <rPh sb="2" eb="4">
      <t>チホウ</t>
    </rPh>
    <rPh sb="4" eb="7">
      <t>セイビキョク</t>
    </rPh>
    <phoneticPr fontId="5"/>
  </si>
  <si>
    <t>石川県</t>
    <phoneticPr fontId="5"/>
  </si>
  <si>
    <t>七尾港廃棄物処理事業等</t>
    <phoneticPr fontId="5"/>
  </si>
  <si>
    <t>-</t>
    <phoneticPr fontId="5"/>
  </si>
  <si>
    <t>補助金等交付</t>
  </si>
  <si>
    <t>-</t>
    <phoneticPr fontId="5"/>
  </si>
  <si>
    <t>百万円/港</t>
    <phoneticPr fontId="5"/>
  </si>
  <si>
    <t>-</t>
    <phoneticPr fontId="5"/>
  </si>
  <si>
    <t>3,116/13</t>
    <phoneticPr fontId="5"/>
  </si>
  <si>
    <t>1,491/9</t>
    <phoneticPr fontId="5"/>
  </si>
  <si>
    <t>松浦港廃棄物埋立護岸等整備事業等</t>
    <rPh sb="15" eb="16">
      <t>トウ</t>
    </rPh>
    <phoneticPr fontId="5"/>
  </si>
  <si>
    <t>熊本港廃棄物埋立護岸等整備事業等</t>
    <rPh sb="15" eb="16">
      <t>トウ</t>
    </rPh>
    <phoneticPr fontId="5"/>
  </si>
  <si>
    <t>廃棄物埋立護岸等整備事業を実施した港湾数</t>
    <rPh sb="0" eb="2">
      <t>ハイキ</t>
    </rPh>
    <rPh sb="2" eb="3">
      <t>モノ</t>
    </rPh>
    <rPh sb="3" eb="5">
      <t>ウメタ</t>
    </rPh>
    <rPh sb="5" eb="7">
      <t>ゴガン</t>
    </rPh>
    <rPh sb="7" eb="8">
      <t>トウ</t>
    </rPh>
    <rPh sb="8" eb="10">
      <t>セイビ</t>
    </rPh>
    <rPh sb="10" eb="12">
      <t>ジギョウ</t>
    </rPh>
    <rPh sb="13" eb="15">
      <t>ジッシ</t>
    </rPh>
    <rPh sb="17" eb="19">
      <t>コウワン</t>
    </rPh>
    <rPh sb="19" eb="20">
      <t>スウ</t>
    </rPh>
    <phoneticPr fontId="5"/>
  </si>
  <si>
    <t>執行額　／　廃棄物埋立護岸等整備事業を実施した港湾数　　　　　　　　　　　</t>
    <phoneticPr fontId="5"/>
  </si>
  <si>
    <t>年以上を確保</t>
    <phoneticPr fontId="5"/>
  </si>
  <si>
    <t>平成30年度において廃棄物を受け入れる海面処分場の残余確保年数約7年以上を維持する。</t>
    <rPh sb="34" eb="36">
      <t>イジョウ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</si>
</sst>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11</xdr:col>
      <xdr:colOff>136071</xdr:colOff>
      <xdr:row>742</xdr:row>
      <xdr:rowOff>0</xdr:rowOff>
    </xdr:from>
    <xdr:to>
      <xdr:col>47</xdr:col>
      <xdr:colOff>200025</xdr:colOff>
      <xdr:row>765</xdr:row>
      <xdr:rowOff>62593</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0" y="40549286"/>
          <a:ext cx="7411811" cy="90705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6" zoomScale="70" zoomScaleNormal="75" zoomScaleSheetLayoutView="70" zoomScalePageLayoutView="85" workbookViewId="0">
      <selection activeCell="BD29" sqref="BD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33</v>
      </c>
      <c r="AT2" s="938"/>
      <c r="AU2" s="938"/>
      <c r="AV2" s="52" t="str">
        <f>IF(AW2="", "", "-")</f>
        <v/>
      </c>
      <c r="AW2" s="909"/>
      <c r="AX2" s="909"/>
    </row>
    <row r="3" spans="1:50" ht="21" customHeight="1" thickBot="1" x14ac:dyDescent="0.2">
      <c r="A3" s="866" t="s">
        <v>534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549</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148</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552</v>
      </c>
      <c r="AF5" s="698"/>
      <c r="AG5" s="698"/>
      <c r="AH5" s="698"/>
      <c r="AI5" s="698"/>
      <c r="AJ5" s="698"/>
      <c r="AK5" s="698"/>
      <c r="AL5" s="698"/>
      <c r="AM5" s="698"/>
      <c r="AN5" s="698"/>
      <c r="AO5" s="698"/>
      <c r="AP5" s="699"/>
      <c r="AQ5" s="700" t="s">
        <v>553</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0" t="s">
        <v>547</v>
      </c>
      <c r="Z7" s="439"/>
      <c r="AA7" s="439"/>
      <c r="AB7" s="439"/>
      <c r="AC7" s="439"/>
      <c r="AD7" s="921"/>
      <c r="AE7" s="910" t="s">
        <v>556</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公共事業</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4534</v>
      </c>
      <c r="Q13" s="657"/>
      <c r="R13" s="657"/>
      <c r="S13" s="657"/>
      <c r="T13" s="657"/>
      <c r="U13" s="657"/>
      <c r="V13" s="658"/>
      <c r="W13" s="656">
        <v>2717</v>
      </c>
      <c r="X13" s="657"/>
      <c r="Y13" s="657"/>
      <c r="Z13" s="657"/>
      <c r="AA13" s="657"/>
      <c r="AB13" s="657"/>
      <c r="AC13" s="658"/>
      <c r="AD13" s="656">
        <v>791</v>
      </c>
      <c r="AE13" s="657"/>
      <c r="AF13" s="657"/>
      <c r="AG13" s="657"/>
      <c r="AH13" s="657"/>
      <c r="AI13" s="657"/>
      <c r="AJ13" s="658"/>
      <c r="AK13" s="656">
        <v>268</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559</v>
      </c>
      <c r="Q14" s="657"/>
      <c r="R14" s="657"/>
      <c r="S14" s="657"/>
      <c r="T14" s="657"/>
      <c r="U14" s="657"/>
      <c r="V14" s="658"/>
      <c r="W14" s="656">
        <v>2664</v>
      </c>
      <c r="X14" s="657"/>
      <c r="Y14" s="657"/>
      <c r="Z14" s="657"/>
      <c r="AA14" s="657"/>
      <c r="AB14" s="657"/>
      <c r="AC14" s="658"/>
      <c r="AD14" s="656">
        <v>897</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v>424</v>
      </c>
      <c r="Q15" s="657"/>
      <c r="R15" s="657"/>
      <c r="S15" s="657"/>
      <c r="T15" s="657"/>
      <c r="U15" s="657"/>
      <c r="V15" s="658"/>
      <c r="W15" s="656">
        <v>497</v>
      </c>
      <c r="X15" s="657"/>
      <c r="Y15" s="657"/>
      <c r="Z15" s="657"/>
      <c r="AA15" s="657"/>
      <c r="AB15" s="657"/>
      <c r="AC15" s="658"/>
      <c r="AD15" s="656">
        <v>2651</v>
      </c>
      <c r="AE15" s="657"/>
      <c r="AF15" s="657"/>
      <c r="AG15" s="657"/>
      <c r="AH15" s="657"/>
      <c r="AI15" s="657"/>
      <c r="AJ15" s="658"/>
      <c r="AK15" s="656">
        <v>1223</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v>-497</v>
      </c>
      <c r="Q16" s="657"/>
      <c r="R16" s="657"/>
      <c r="S16" s="657"/>
      <c r="T16" s="657"/>
      <c r="U16" s="657"/>
      <c r="V16" s="658"/>
      <c r="W16" s="656">
        <v>-2651</v>
      </c>
      <c r="X16" s="657"/>
      <c r="Y16" s="657"/>
      <c r="Z16" s="657"/>
      <c r="AA16" s="657"/>
      <c r="AB16" s="657"/>
      <c r="AC16" s="658"/>
      <c r="AD16" s="656">
        <v>-1223</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559</v>
      </c>
      <c r="Q17" s="657"/>
      <c r="R17" s="657"/>
      <c r="S17" s="657"/>
      <c r="T17" s="657"/>
      <c r="U17" s="657"/>
      <c r="V17" s="658"/>
      <c r="W17" s="656" t="s">
        <v>559</v>
      </c>
      <c r="X17" s="657"/>
      <c r="Y17" s="657"/>
      <c r="Z17" s="657"/>
      <c r="AA17" s="657"/>
      <c r="AB17" s="657"/>
      <c r="AC17" s="658"/>
      <c r="AD17" s="656" t="s">
        <v>559</v>
      </c>
      <c r="AE17" s="657"/>
      <c r="AF17" s="657"/>
      <c r="AG17" s="657"/>
      <c r="AH17" s="657"/>
      <c r="AI17" s="657"/>
      <c r="AJ17" s="658"/>
      <c r="AK17" s="656"/>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4461</v>
      </c>
      <c r="Q18" s="878"/>
      <c r="R18" s="878"/>
      <c r="S18" s="878"/>
      <c r="T18" s="878"/>
      <c r="U18" s="878"/>
      <c r="V18" s="879"/>
      <c r="W18" s="877">
        <f>SUM(W13:AC17)</f>
        <v>3227</v>
      </c>
      <c r="X18" s="878"/>
      <c r="Y18" s="878"/>
      <c r="Z18" s="878"/>
      <c r="AA18" s="878"/>
      <c r="AB18" s="878"/>
      <c r="AC18" s="879"/>
      <c r="AD18" s="877">
        <f>SUM(AD13:AJ17)</f>
        <v>3116</v>
      </c>
      <c r="AE18" s="878"/>
      <c r="AF18" s="878"/>
      <c r="AG18" s="878"/>
      <c r="AH18" s="878"/>
      <c r="AI18" s="878"/>
      <c r="AJ18" s="879"/>
      <c r="AK18" s="877">
        <f>SUM(AK13:AQ17)</f>
        <v>1491</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4461</v>
      </c>
      <c r="Q19" s="657"/>
      <c r="R19" s="657"/>
      <c r="S19" s="657"/>
      <c r="T19" s="657"/>
      <c r="U19" s="657"/>
      <c r="V19" s="658"/>
      <c r="W19" s="656">
        <v>3227</v>
      </c>
      <c r="X19" s="657"/>
      <c r="Y19" s="657"/>
      <c r="Z19" s="657"/>
      <c r="AA19" s="657"/>
      <c r="AB19" s="657"/>
      <c r="AC19" s="658"/>
      <c r="AD19" s="656">
        <v>3116</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38.25" customHeight="1" x14ac:dyDescent="0.15">
      <c r="A21" s="848"/>
      <c r="B21" s="849"/>
      <c r="C21" s="849"/>
      <c r="D21" s="849"/>
      <c r="E21" s="849"/>
      <c r="F21" s="944"/>
      <c r="G21" s="309" t="s">
        <v>497</v>
      </c>
      <c r="H21" s="310"/>
      <c r="I21" s="310"/>
      <c r="J21" s="310"/>
      <c r="K21" s="310"/>
      <c r="L21" s="310"/>
      <c r="M21" s="310"/>
      <c r="N21" s="310"/>
      <c r="O21" s="310"/>
      <c r="P21" s="311">
        <f>IF(P19=0, "-", SUM(P19)/SUM(P13,P14))</f>
        <v>0.98389942655491835</v>
      </c>
      <c r="Q21" s="311"/>
      <c r="R21" s="311"/>
      <c r="S21" s="311"/>
      <c r="T21" s="311"/>
      <c r="U21" s="311"/>
      <c r="V21" s="311"/>
      <c r="W21" s="311">
        <f t="shared" ref="W21" si="2">IF(W19=0, "-", SUM(W19)/SUM(W13,W14))</f>
        <v>0.59970265749860618</v>
      </c>
      <c r="X21" s="311"/>
      <c r="Y21" s="311"/>
      <c r="Z21" s="311"/>
      <c r="AA21" s="311"/>
      <c r="AB21" s="311"/>
      <c r="AC21" s="311"/>
      <c r="AD21" s="311">
        <f t="shared" ref="AD21" si="3">IF(AD19=0, "-", SUM(AD19)/SUM(AD13,AD14))</f>
        <v>1.8459715639810426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539</v>
      </c>
      <c r="B22" s="963"/>
      <c r="C22" s="963"/>
      <c r="D22" s="963"/>
      <c r="E22" s="963"/>
      <c r="F22" s="964"/>
      <c r="G22" s="949" t="s">
        <v>474</v>
      </c>
      <c r="H22" s="215"/>
      <c r="I22" s="215"/>
      <c r="J22" s="215"/>
      <c r="K22" s="215"/>
      <c r="L22" s="215"/>
      <c r="M22" s="215"/>
      <c r="N22" s="215"/>
      <c r="O22" s="216"/>
      <c r="P22" s="934" t="s">
        <v>537</v>
      </c>
      <c r="Q22" s="215"/>
      <c r="R22" s="215"/>
      <c r="S22" s="215"/>
      <c r="T22" s="215"/>
      <c r="U22" s="215"/>
      <c r="V22" s="216"/>
      <c r="W22" s="934" t="s">
        <v>538</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39.75" customHeight="1" x14ac:dyDescent="0.15">
      <c r="A23" s="965"/>
      <c r="B23" s="966"/>
      <c r="C23" s="966"/>
      <c r="D23" s="966"/>
      <c r="E23" s="966"/>
      <c r="F23" s="967"/>
      <c r="G23" s="950" t="s">
        <v>560</v>
      </c>
      <c r="H23" s="951"/>
      <c r="I23" s="951"/>
      <c r="J23" s="951"/>
      <c r="K23" s="951"/>
      <c r="L23" s="951"/>
      <c r="M23" s="951"/>
      <c r="N23" s="951"/>
      <c r="O23" s="952"/>
      <c r="P23" s="917">
        <v>261</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39.75" customHeight="1" x14ac:dyDescent="0.15">
      <c r="A24" s="965"/>
      <c r="B24" s="966"/>
      <c r="C24" s="966"/>
      <c r="D24" s="966"/>
      <c r="E24" s="966"/>
      <c r="F24" s="967"/>
      <c r="G24" s="953" t="s">
        <v>561</v>
      </c>
      <c r="H24" s="954"/>
      <c r="I24" s="954"/>
      <c r="J24" s="954"/>
      <c r="K24" s="954"/>
      <c r="L24" s="954"/>
      <c r="M24" s="954"/>
      <c r="N24" s="954"/>
      <c r="O24" s="955"/>
      <c r="P24" s="656">
        <v>7</v>
      </c>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19.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268</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563</v>
      </c>
      <c r="AR31" s="193"/>
      <c r="AS31" s="126" t="s">
        <v>356</v>
      </c>
      <c r="AT31" s="127"/>
      <c r="AU31" s="192">
        <v>30</v>
      </c>
      <c r="AV31" s="192"/>
      <c r="AW31" s="394" t="s">
        <v>300</v>
      </c>
      <c r="AX31" s="395"/>
    </row>
    <row r="32" spans="1:50" ht="23.25" customHeight="1" x14ac:dyDescent="0.15">
      <c r="A32" s="399"/>
      <c r="B32" s="397"/>
      <c r="C32" s="397"/>
      <c r="D32" s="397"/>
      <c r="E32" s="397"/>
      <c r="F32" s="398"/>
      <c r="G32" s="560" t="s">
        <v>638</v>
      </c>
      <c r="H32" s="561"/>
      <c r="I32" s="561"/>
      <c r="J32" s="561"/>
      <c r="K32" s="561"/>
      <c r="L32" s="561"/>
      <c r="M32" s="561"/>
      <c r="N32" s="561"/>
      <c r="O32" s="562"/>
      <c r="P32" s="98" t="s">
        <v>562</v>
      </c>
      <c r="Q32" s="98"/>
      <c r="R32" s="98"/>
      <c r="S32" s="98"/>
      <c r="T32" s="98"/>
      <c r="U32" s="98"/>
      <c r="V32" s="98"/>
      <c r="W32" s="98"/>
      <c r="X32" s="99"/>
      <c r="Y32" s="467" t="s">
        <v>12</v>
      </c>
      <c r="Z32" s="527"/>
      <c r="AA32" s="528"/>
      <c r="AB32" s="457" t="s">
        <v>637</v>
      </c>
      <c r="AC32" s="457"/>
      <c r="AD32" s="457"/>
      <c r="AE32" s="211">
        <v>7</v>
      </c>
      <c r="AF32" s="212"/>
      <c r="AG32" s="212"/>
      <c r="AH32" s="212"/>
      <c r="AI32" s="211">
        <v>8</v>
      </c>
      <c r="AJ32" s="212"/>
      <c r="AK32" s="212"/>
      <c r="AL32" s="212"/>
      <c r="AM32" s="211">
        <v>8</v>
      </c>
      <c r="AN32" s="212"/>
      <c r="AO32" s="212"/>
      <c r="AP32" s="212"/>
      <c r="AQ32" s="333" t="s">
        <v>563</v>
      </c>
      <c r="AR32" s="200"/>
      <c r="AS32" s="200"/>
      <c r="AT32" s="334"/>
      <c r="AU32" s="212" t="s">
        <v>563</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637</v>
      </c>
      <c r="AC33" s="519"/>
      <c r="AD33" s="519"/>
      <c r="AE33" s="211">
        <v>7</v>
      </c>
      <c r="AF33" s="212"/>
      <c r="AG33" s="212"/>
      <c r="AH33" s="212"/>
      <c r="AI33" s="211">
        <v>7</v>
      </c>
      <c r="AJ33" s="212"/>
      <c r="AK33" s="212"/>
      <c r="AL33" s="212"/>
      <c r="AM33" s="211">
        <v>7</v>
      </c>
      <c r="AN33" s="212"/>
      <c r="AO33" s="212"/>
      <c r="AP33" s="212"/>
      <c r="AQ33" s="333" t="s">
        <v>563</v>
      </c>
      <c r="AR33" s="200"/>
      <c r="AS33" s="200"/>
      <c r="AT33" s="334"/>
      <c r="AU33" s="212">
        <v>7</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114</v>
      </c>
      <c r="AJ34" s="212"/>
      <c r="AK34" s="212"/>
      <c r="AL34" s="212"/>
      <c r="AM34" s="211">
        <v>114</v>
      </c>
      <c r="AN34" s="212"/>
      <c r="AO34" s="212"/>
      <c r="AP34" s="212"/>
      <c r="AQ34" s="333" t="s">
        <v>563</v>
      </c>
      <c r="AR34" s="200"/>
      <c r="AS34" s="200"/>
      <c r="AT34" s="334"/>
      <c r="AU34" s="212" t="s">
        <v>563</v>
      </c>
      <c r="AV34" s="212"/>
      <c r="AW34" s="212"/>
      <c r="AX34" s="214"/>
    </row>
    <row r="35" spans="1:50" ht="23.25" customHeight="1" x14ac:dyDescent="0.15">
      <c r="A35" s="219" t="s">
        <v>527</v>
      </c>
      <c r="B35" s="220"/>
      <c r="C35" s="220"/>
      <c r="D35" s="220"/>
      <c r="E35" s="220"/>
      <c r="F35" s="221"/>
      <c r="G35" s="225" t="s">
        <v>564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635</v>
      </c>
      <c r="H101" s="98"/>
      <c r="I101" s="98"/>
      <c r="J101" s="98"/>
      <c r="K101" s="98"/>
      <c r="L101" s="98"/>
      <c r="M101" s="98"/>
      <c r="N101" s="98"/>
      <c r="O101" s="98"/>
      <c r="P101" s="98"/>
      <c r="Q101" s="98"/>
      <c r="R101" s="98"/>
      <c r="S101" s="98"/>
      <c r="T101" s="98"/>
      <c r="U101" s="98"/>
      <c r="V101" s="98"/>
      <c r="W101" s="98"/>
      <c r="X101" s="99"/>
      <c r="Y101" s="538" t="s">
        <v>55</v>
      </c>
      <c r="Z101" s="539"/>
      <c r="AA101" s="540"/>
      <c r="AB101" s="457" t="s">
        <v>565</v>
      </c>
      <c r="AC101" s="457"/>
      <c r="AD101" s="457"/>
      <c r="AE101" s="211">
        <v>16</v>
      </c>
      <c r="AF101" s="212"/>
      <c r="AG101" s="212"/>
      <c r="AH101" s="213"/>
      <c r="AI101" s="211">
        <v>12</v>
      </c>
      <c r="AJ101" s="212"/>
      <c r="AK101" s="212"/>
      <c r="AL101" s="213"/>
      <c r="AM101" s="211">
        <v>13</v>
      </c>
      <c r="AN101" s="212"/>
      <c r="AO101" s="212"/>
      <c r="AP101" s="213"/>
      <c r="AQ101" s="211" t="s">
        <v>630</v>
      </c>
      <c r="AR101" s="212"/>
      <c r="AS101" s="212"/>
      <c r="AT101" s="213"/>
      <c r="AU101" s="211" t="s">
        <v>630</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565</v>
      </c>
      <c r="AC102" s="457"/>
      <c r="AD102" s="457"/>
      <c r="AE102" s="414">
        <v>16</v>
      </c>
      <c r="AF102" s="414"/>
      <c r="AG102" s="414"/>
      <c r="AH102" s="414"/>
      <c r="AI102" s="414">
        <v>11</v>
      </c>
      <c r="AJ102" s="414"/>
      <c r="AK102" s="414"/>
      <c r="AL102" s="414"/>
      <c r="AM102" s="414">
        <v>10</v>
      </c>
      <c r="AN102" s="414"/>
      <c r="AO102" s="414"/>
      <c r="AP102" s="414"/>
      <c r="AQ102" s="266">
        <v>9</v>
      </c>
      <c r="AR102" s="267"/>
      <c r="AS102" s="267"/>
      <c r="AT102" s="312"/>
      <c r="AU102" s="266" t="s">
        <v>630</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636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629</v>
      </c>
      <c r="AC116" s="459"/>
      <c r="AD116" s="460"/>
      <c r="AE116" s="414">
        <v>279</v>
      </c>
      <c r="AF116" s="414"/>
      <c r="AG116" s="414"/>
      <c r="AH116" s="414"/>
      <c r="AI116" s="414">
        <v>269</v>
      </c>
      <c r="AJ116" s="414"/>
      <c r="AK116" s="414"/>
      <c r="AL116" s="414"/>
      <c r="AM116" s="414">
        <v>240</v>
      </c>
      <c r="AN116" s="414"/>
      <c r="AO116" s="414"/>
      <c r="AP116" s="414"/>
      <c r="AQ116" s="211">
        <v>165</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566</v>
      </c>
      <c r="AC117" s="469"/>
      <c r="AD117" s="470"/>
      <c r="AE117" s="547" t="s">
        <v>567</v>
      </c>
      <c r="AF117" s="547"/>
      <c r="AG117" s="547"/>
      <c r="AH117" s="547"/>
      <c r="AI117" s="547" t="s">
        <v>568</v>
      </c>
      <c r="AJ117" s="547"/>
      <c r="AK117" s="547"/>
      <c r="AL117" s="547"/>
      <c r="AM117" s="547" t="s">
        <v>631</v>
      </c>
      <c r="AN117" s="547"/>
      <c r="AO117" s="547"/>
      <c r="AP117" s="547"/>
      <c r="AQ117" s="547" t="s">
        <v>632</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563</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571</v>
      </c>
      <c r="H134" s="98"/>
      <c r="I134" s="98"/>
      <c r="J134" s="98"/>
      <c r="K134" s="98"/>
      <c r="L134" s="98"/>
      <c r="M134" s="98"/>
      <c r="N134" s="98"/>
      <c r="O134" s="98"/>
      <c r="P134" s="98"/>
      <c r="Q134" s="98"/>
      <c r="R134" s="98"/>
      <c r="S134" s="98"/>
      <c r="T134" s="98"/>
      <c r="U134" s="98"/>
      <c r="V134" s="98"/>
      <c r="W134" s="98"/>
      <c r="X134" s="99"/>
      <c r="Y134" s="194" t="s">
        <v>379</v>
      </c>
      <c r="Z134" s="195"/>
      <c r="AA134" s="196"/>
      <c r="AB134" s="197" t="s">
        <v>572</v>
      </c>
      <c r="AC134" s="198"/>
      <c r="AD134" s="198"/>
      <c r="AE134" s="199">
        <v>7</v>
      </c>
      <c r="AF134" s="200"/>
      <c r="AG134" s="200"/>
      <c r="AH134" s="200"/>
      <c r="AI134" s="199">
        <v>8</v>
      </c>
      <c r="AJ134" s="200"/>
      <c r="AK134" s="200"/>
      <c r="AL134" s="200"/>
      <c r="AM134" s="199">
        <v>8</v>
      </c>
      <c r="AN134" s="200"/>
      <c r="AO134" s="200"/>
      <c r="AP134" s="200"/>
      <c r="AQ134" s="199" t="s">
        <v>563</v>
      </c>
      <c r="AR134" s="200"/>
      <c r="AS134" s="200"/>
      <c r="AT134" s="200"/>
      <c r="AU134" s="199" t="s">
        <v>563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572</v>
      </c>
      <c r="AC135" s="206"/>
      <c r="AD135" s="206"/>
      <c r="AE135" s="199" t="s">
        <v>563</v>
      </c>
      <c r="AF135" s="200"/>
      <c r="AG135" s="200"/>
      <c r="AH135" s="200"/>
      <c r="AI135" s="199" t="s">
        <v>563</v>
      </c>
      <c r="AJ135" s="200"/>
      <c r="AK135" s="200"/>
      <c r="AL135" s="200"/>
      <c r="AM135" s="199" t="s">
        <v>628</v>
      </c>
      <c r="AN135" s="200"/>
      <c r="AO135" s="200"/>
      <c r="AP135" s="200"/>
      <c r="AQ135" s="199" t="s">
        <v>563</v>
      </c>
      <c r="AR135" s="200"/>
      <c r="AS135" s="200"/>
      <c r="AT135" s="200"/>
      <c r="AU135" s="199">
        <v>7</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559</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626</v>
      </c>
      <c r="AF432" s="193"/>
      <c r="AG432" s="126" t="s">
        <v>356</v>
      </c>
      <c r="AH432" s="127"/>
      <c r="AI432" s="149"/>
      <c r="AJ432" s="149"/>
      <c r="AK432" s="149"/>
      <c r="AL432" s="147"/>
      <c r="AM432" s="149"/>
      <c r="AN432" s="149"/>
      <c r="AO432" s="149"/>
      <c r="AP432" s="147"/>
      <c r="AQ432" s="589" t="s">
        <v>626</v>
      </c>
      <c r="AR432" s="193"/>
      <c r="AS432" s="126" t="s">
        <v>356</v>
      </c>
      <c r="AT432" s="127"/>
      <c r="AU432" s="193" t="s">
        <v>626</v>
      </c>
      <c r="AV432" s="193"/>
      <c r="AW432" s="126" t="s">
        <v>300</v>
      </c>
      <c r="AX432" s="188"/>
    </row>
    <row r="433" spans="1:50" ht="23.25" customHeight="1" x14ac:dyDescent="0.15">
      <c r="A433" s="182"/>
      <c r="B433" s="179"/>
      <c r="C433" s="173"/>
      <c r="D433" s="179"/>
      <c r="E433" s="335"/>
      <c r="F433" s="336"/>
      <c r="G433" s="97" t="s">
        <v>563</v>
      </c>
      <c r="H433" s="98"/>
      <c r="I433" s="98"/>
      <c r="J433" s="98"/>
      <c r="K433" s="98"/>
      <c r="L433" s="98"/>
      <c r="M433" s="98"/>
      <c r="N433" s="98"/>
      <c r="O433" s="98"/>
      <c r="P433" s="98"/>
      <c r="Q433" s="98"/>
      <c r="R433" s="98"/>
      <c r="S433" s="98"/>
      <c r="T433" s="98"/>
      <c r="U433" s="98"/>
      <c r="V433" s="98"/>
      <c r="W433" s="98"/>
      <c r="X433" s="99"/>
      <c r="Y433" s="194" t="s">
        <v>12</v>
      </c>
      <c r="Z433" s="195"/>
      <c r="AA433" s="196"/>
      <c r="AB433" s="206" t="s">
        <v>626</v>
      </c>
      <c r="AC433" s="206"/>
      <c r="AD433" s="206"/>
      <c r="AE433" s="333" t="s">
        <v>626</v>
      </c>
      <c r="AF433" s="200"/>
      <c r="AG433" s="200"/>
      <c r="AH433" s="200"/>
      <c r="AI433" s="333" t="s">
        <v>559</v>
      </c>
      <c r="AJ433" s="200"/>
      <c r="AK433" s="200"/>
      <c r="AL433" s="200"/>
      <c r="AM433" s="333" t="s">
        <v>559</v>
      </c>
      <c r="AN433" s="200"/>
      <c r="AO433" s="200"/>
      <c r="AP433" s="334"/>
      <c r="AQ433" s="333" t="s">
        <v>559</v>
      </c>
      <c r="AR433" s="200"/>
      <c r="AS433" s="200"/>
      <c r="AT433" s="334"/>
      <c r="AU433" s="200" t="s">
        <v>626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626</v>
      </c>
      <c r="AC434" s="198"/>
      <c r="AD434" s="198"/>
      <c r="AE434" s="333" t="s">
        <v>626</v>
      </c>
      <c r="AF434" s="200"/>
      <c r="AG434" s="200"/>
      <c r="AH434" s="334"/>
      <c r="AI434" s="333" t="s">
        <v>559</v>
      </c>
      <c r="AJ434" s="200"/>
      <c r="AK434" s="200"/>
      <c r="AL434" s="200"/>
      <c r="AM434" s="333" t="s">
        <v>559</v>
      </c>
      <c r="AN434" s="200"/>
      <c r="AO434" s="200"/>
      <c r="AP434" s="334"/>
      <c r="AQ434" s="333" t="s">
        <v>559</v>
      </c>
      <c r="AR434" s="200"/>
      <c r="AS434" s="200"/>
      <c r="AT434" s="334"/>
      <c r="AU434" s="200" t="s">
        <v>626</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626</v>
      </c>
      <c r="AF435" s="200"/>
      <c r="AG435" s="200"/>
      <c r="AH435" s="334"/>
      <c r="AI435" s="333" t="s">
        <v>559</v>
      </c>
      <c r="AJ435" s="200"/>
      <c r="AK435" s="200"/>
      <c r="AL435" s="200"/>
      <c r="AM435" s="333" t="s">
        <v>559</v>
      </c>
      <c r="AN435" s="200"/>
      <c r="AO435" s="200"/>
      <c r="AP435" s="334"/>
      <c r="AQ435" s="333" t="s">
        <v>559</v>
      </c>
      <c r="AR435" s="200"/>
      <c r="AS435" s="200"/>
      <c r="AT435" s="334"/>
      <c r="AU435" s="200" t="s">
        <v>626</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626</v>
      </c>
      <c r="AF457" s="193"/>
      <c r="AG457" s="126" t="s">
        <v>356</v>
      </c>
      <c r="AH457" s="127"/>
      <c r="AI457" s="149"/>
      <c r="AJ457" s="149"/>
      <c r="AK457" s="149"/>
      <c r="AL457" s="147"/>
      <c r="AM457" s="149"/>
      <c r="AN457" s="149"/>
      <c r="AO457" s="149"/>
      <c r="AP457" s="147"/>
      <c r="AQ457" s="589" t="s">
        <v>626</v>
      </c>
      <c r="AR457" s="193"/>
      <c r="AS457" s="126" t="s">
        <v>356</v>
      </c>
      <c r="AT457" s="127"/>
      <c r="AU457" s="193" t="s">
        <v>626</v>
      </c>
      <c r="AV457" s="193"/>
      <c r="AW457" s="126" t="s">
        <v>300</v>
      </c>
      <c r="AX457" s="188"/>
    </row>
    <row r="458" spans="1:50" ht="23.25" customHeight="1" x14ac:dyDescent="0.15">
      <c r="A458" s="182"/>
      <c r="B458" s="179"/>
      <c r="C458" s="173"/>
      <c r="D458" s="179"/>
      <c r="E458" s="335"/>
      <c r="F458" s="336"/>
      <c r="G458" s="97" t="s">
        <v>626</v>
      </c>
      <c r="H458" s="98"/>
      <c r="I458" s="98"/>
      <c r="J458" s="98"/>
      <c r="K458" s="98"/>
      <c r="L458" s="98"/>
      <c r="M458" s="98"/>
      <c r="N458" s="98"/>
      <c r="O458" s="98"/>
      <c r="P458" s="98"/>
      <c r="Q458" s="98"/>
      <c r="R458" s="98"/>
      <c r="S458" s="98"/>
      <c r="T458" s="98"/>
      <c r="U458" s="98"/>
      <c r="V458" s="98"/>
      <c r="W458" s="98"/>
      <c r="X458" s="99"/>
      <c r="Y458" s="194" t="s">
        <v>12</v>
      </c>
      <c r="Z458" s="195"/>
      <c r="AA458" s="196"/>
      <c r="AB458" s="206" t="s">
        <v>626</v>
      </c>
      <c r="AC458" s="206"/>
      <c r="AD458" s="206"/>
      <c r="AE458" s="333" t="s">
        <v>559</v>
      </c>
      <c r="AF458" s="200"/>
      <c r="AG458" s="200"/>
      <c r="AH458" s="200"/>
      <c r="AI458" s="333" t="s">
        <v>559</v>
      </c>
      <c r="AJ458" s="200"/>
      <c r="AK458" s="200"/>
      <c r="AL458" s="200"/>
      <c r="AM458" s="333" t="s">
        <v>559</v>
      </c>
      <c r="AN458" s="200"/>
      <c r="AO458" s="200"/>
      <c r="AP458" s="334"/>
      <c r="AQ458" s="333" t="s">
        <v>559</v>
      </c>
      <c r="AR458" s="200"/>
      <c r="AS458" s="200"/>
      <c r="AT458" s="334"/>
      <c r="AU458" s="200" t="s">
        <v>559</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626</v>
      </c>
      <c r="AC459" s="198"/>
      <c r="AD459" s="198"/>
      <c r="AE459" s="333" t="s">
        <v>559</v>
      </c>
      <c r="AF459" s="200"/>
      <c r="AG459" s="200"/>
      <c r="AH459" s="334"/>
      <c r="AI459" s="333" t="s">
        <v>559</v>
      </c>
      <c r="AJ459" s="200"/>
      <c r="AK459" s="200"/>
      <c r="AL459" s="200"/>
      <c r="AM459" s="333" t="s">
        <v>559</v>
      </c>
      <c r="AN459" s="200"/>
      <c r="AO459" s="200"/>
      <c r="AP459" s="334"/>
      <c r="AQ459" s="333" t="s">
        <v>559</v>
      </c>
      <c r="AR459" s="200"/>
      <c r="AS459" s="200"/>
      <c r="AT459" s="334"/>
      <c r="AU459" s="200" t="s">
        <v>559</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559</v>
      </c>
      <c r="AF460" s="200"/>
      <c r="AG460" s="200"/>
      <c r="AH460" s="334"/>
      <c r="AI460" s="333" t="s">
        <v>559</v>
      </c>
      <c r="AJ460" s="200"/>
      <c r="AK460" s="200"/>
      <c r="AL460" s="200"/>
      <c r="AM460" s="333" t="s">
        <v>559</v>
      </c>
      <c r="AN460" s="200"/>
      <c r="AO460" s="200"/>
      <c r="AP460" s="334"/>
      <c r="AQ460" s="333" t="s">
        <v>559</v>
      </c>
      <c r="AR460" s="200"/>
      <c r="AS460" s="200"/>
      <c r="AT460" s="334"/>
      <c r="AU460" s="200" t="s">
        <v>559</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626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39.7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554</v>
      </c>
      <c r="AE702" s="339"/>
      <c r="AF702" s="339"/>
      <c r="AG702" s="381" t="s">
        <v>574</v>
      </c>
      <c r="AH702" s="382"/>
      <c r="AI702" s="382"/>
      <c r="AJ702" s="382"/>
      <c r="AK702" s="382"/>
      <c r="AL702" s="382"/>
      <c r="AM702" s="382"/>
      <c r="AN702" s="382"/>
      <c r="AO702" s="382"/>
      <c r="AP702" s="382"/>
      <c r="AQ702" s="382"/>
      <c r="AR702" s="382"/>
      <c r="AS702" s="382"/>
      <c r="AT702" s="382"/>
      <c r="AU702" s="382"/>
      <c r="AV702" s="382"/>
      <c r="AW702" s="382"/>
      <c r="AX702" s="383"/>
    </row>
    <row r="703" spans="1:50" ht="47.2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554</v>
      </c>
      <c r="AE703" s="322"/>
      <c r="AF703" s="322"/>
      <c r="AG703" s="94" t="s">
        <v>575</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554</v>
      </c>
      <c r="AE704" s="782"/>
      <c r="AF704" s="782"/>
      <c r="AG704" s="160" t="s">
        <v>576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577</v>
      </c>
      <c r="AE705" s="714"/>
      <c r="AF705" s="714"/>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36"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554</v>
      </c>
      <c r="AE708" s="604"/>
      <c r="AF708" s="604"/>
      <c r="AG708" s="741" t="s">
        <v>578</v>
      </c>
      <c r="AH708" s="742"/>
      <c r="AI708" s="742"/>
      <c r="AJ708" s="742"/>
      <c r="AK708" s="742"/>
      <c r="AL708" s="742"/>
      <c r="AM708" s="742"/>
      <c r="AN708" s="742"/>
      <c r="AO708" s="742"/>
      <c r="AP708" s="742"/>
      <c r="AQ708" s="742"/>
      <c r="AR708" s="742"/>
      <c r="AS708" s="742"/>
      <c r="AT708" s="742"/>
      <c r="AU708" s="742"/>
      <c r="AV708" s="742"/>
      <c r="AW708" s="742"/>
      <c r="AX708" s="743"/>
    </row>
    <row r="709" spans="1:50" ht="36"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579</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577</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38.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554</v>
      </c>
      <c r="AE711" s="322"/>
      <c r="AF711" s="322"/>
      <c r="AG711" s="94" t="s">
        <v>580</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577</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554</v>
      </c>
      <c r="AE713" s="322"/>
      <c r="AF713" s="662"/>
      <c r="AG713" s="94" t="s">
        <v>581</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554</v>
      </c>
      <c r="AE714" s="807"/>
      <c r="AF714" s="808"/>
      <c r="AG714" s="735" t="s">
        <v>582</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554</v>
      </c>
      <c r="AE715" s="604"/>
      <c r="AF715" s="655"/>
      <c r="AG715" s="741" t="s">
        <v>583</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554</v>
      </c>
      <c r="AE716" s="626"/>
      <c r="AF716" s="626"/>
      <c r="AG716" s="94" t="s">
        <v>584</v>
      </c>
      <c r="AH716" s="95"/>
      <c r="AI716" s="95"/>
      <c r="AJ716" s="95"/>
      <c r="AK716" s="95"/>
      <c r="AL716" s="95"/>
      <c r="AM716" s="95"/>
      <c r="AN716" s="95"/>
      <c r="AO716" s="95"/>
      <c r="AP716" s="95"/>
      <c r="AQ716" s="95"/>
      <c r="AR716" s="95"/>
      <c r="AS716" s="95"/>
      <c r="AT716" s="95"/>
      <c r="AU716" s="95"/>
      <c r="AV716" s="95"/>
      <c r="AW716" s="95"/>
      <c r="AX716" s="96"/>
    </row>
    <row r="717" spans="1:50" ht="41.2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585</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554</v>
      </c>
      <c r="AE718" s="322"/>
      <c r="AF718" s="322"/>
      <c r="AG718" s="120" t="s">
        <v>586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577</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587</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588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94.5" customHeight="1" thickBot="1" x14ac:dyDescent="0.2">
      <c r="A735" s="789" t="s">
        <v>589</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590</v>
      </c>
      <c r="F737" s="986"/>
      <c r="G737" s="986"/>
      <c r="H737" s="986"/>
      <c r="I737" s="986"/>
      <c r="J737" s="986"/>
      <c r="K737" s="986"/>
      <c r="L737" s="986"/>
      <c r="M737" s="986"/>
      <c r="N737" s="358" t="s">
        <v>358</v>
      </c>
      <c r="O737" s="358"/>
      <c r="P737" s="358"/>
      <c r="Q737" s="358"/>
      <c r="R737" s="986" t="s">
        <v>591</v>
      </c>
      <c r="S737" s="986"/>
      <c r="T737" s="986"/>
      <c r="U737" s="986"/>
      <c r="V737" s="986"/>
      <c r="W737" s="986"/>
      <c r="X737" s="986"/>
      <c r="Y737" s="986"/>
      <c r="Z737" s="986"/>
      <c r="AA737" s="358" t="s">
        <v>359</v>
      </c>
      <c r="AB737" s="358"/>
      <c r="AC737" s="358"/>
      <c r="AD737" s="358"/>
      <c r="AE737" s="986" t="s">
        <v>592</v>
      </c>
      <c r="AF737" s="986"/>
      <c r="AG737" s="986"/>
      <c r="AH737" s="986"/>
      <c r="AI737" s="986"/>
      <c r="AJ737" s="986"/>
      <c r="AK737" s="986"/>
      <c r="AL737" s="986"/>
      <c r="AM737" s="986"/>
      <c r="AN737" s="358" t="s">
        <v>360</v>
      </c>
      <c r="AO737" s="358"/>
      <c r="AP737" s="358"/>
      <c r="AQ737" s="358"/>
      <c r="AR737" s="987" t="s">
        <v>593</v>
      </c>
      <c r="AS737" s="988"/>
      <c r="AT737" s="988"/>
      <c r="AU737" s="988"/>
      <c r="AV737" s="988"/>
      <c r="AW737" s="988"/>
      <c r="AX737" s="989"/>
      <c r="AY737" s="89"/>
      <c r="AZ737" s="89"/>
    </row>
    <row r="738" spans="1:52" ht="24.75" customHeight="1" x14ac:dyDescent="0.15">
      <c r="A738" s="990" t="s">
        <v>361</v>
      </c>
      <c r="B738" s="203"/>
      <c r="C738" s="203"/>
      <c r="D738" s="204"/>
      <c r="E738" s="986" t="s">
        <v>594</v>
      </c>
      <c r="F738" s="986"/>
      <c r="G738" s="986"/>
      <c r="H738" s="986"/>
      <c r="I738" s="986"/>
      <c r="J738" s="986"/>
      <c r="K738" s="986"/>
      <c r="L738" s="986"/>
      <c r="M738" s="986"/>
      <c r="N738" s="358" t="s">
        <v>362</v>
      </c>
      <c r="O738" s="358"/>
      <c r="P738" s="358"/>
      <c r="Q738" s="358"/>
      <c r="R738" s="986" t="s">
        <v>594</v>
      </c>
      <c r="S738" s="986"/>
      <c r="T738" s="986"/>
      <c r="U738" s="986"/>
      <c r="V738" s="986"/>
      <c r="W738" s="986"/>
      <c r="X738" s="986"/>
      <c r="Y738" s="986"/>
      <c r="Z738" s="986"/>
      <c r="AA738" s="358" t="s">
        <v>482</v>
      </c>
      <c r="AB738" s="358"/>
      <c r="AC738" s="358"/>
      <c r="AD738" s="358"/>
      <c r="AE738" s="986" t="s">
        <v>595</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542</v>
      </c>
      <c r="B739" s="995"/>
      <c r="C739" s="995"/>
      <c r="D739" s="996"/>
      <c r="E739" s="997" t="s">
        <v>549</v>
      </c>
      <c r="F739" s="998"/>
      <c r="G739" s="998"/>
      <c r="H739" s="91" t="str">
        <f>IF(E739="", "", "(")</f>
        <v>(</v>
      </c>
      <c r="I739" s="981"/>
      <c r="J739" s="981"/>
      <c r="K739" s="91" t="str">
        <f>IF(OR(I739="　", I739=""), "", "-")</f>
        <v/>
      </c>
      <c r="L739" s="982">
        <v>32</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596</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615</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597</v>
      </c>
      <c r="H781" s="670"/>
      <c r="I781" s="670"/>
      <c r="J781" s="670"/>
      <c r="K781" s="671"/>
      <c r="L781" s="663" t="s">
        <v>612</v>
      </c>
      <c r="M781" s="664"/>
      <c r="N781" s="664"/>
      <c r="O781" s="664"/>
      <c r="P781" s="664"/>
      <c r="Q781" s="664"/>
      <c r="R781" s="664"/>
      <c r="S781" s="664"/>
      <c r="T781" s="664"/>
      <c r="U781" s="664"/>
      <c r="V781" s="664"/>
      <c r="W781" s="664"/>
      <c r="X781" s="665"/>
      <c r="Y781" s="384">
        <v>1737</v>
      </c>
      <c r="Z781" s="385"/>
      <c r="AA781" s="385"/>
      <c r="AB781" s="804"/>
      <c r="AC781" s="669" t="s">
        <v>616</v>
      </c>
      <c r="AD781" s="670"/>
      <c r="AE781" s="670"/>
      <c r="AF781" s="670"/>
      <c r="AG781" s="671"/>
      <c r="AH781" s="663" t="s">
        <v>618</v>
      </c>
      <c r="AI781" s="664"/>
      <c r="AJ781" s="664"/>
      <c r="AK781" s="664"/>
      <c r="AL781" s="664"/>
      <c r="AM781" s="664"/>
      <c r="AN781" s="664"/>
      <c r="AO781" s="664"/>
      <c r="AP781" s="664"/>
      <c r="AQ781" s="664"/>
      <c r="AR781" s="664"/>
      <c r="AS781" s="664"/>
      <c r="AT781" s="665"/>
      <c r="AU781" s="384">
        <v>1514</v>
      </c>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1737</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1514</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x14ac:dyDescent="0.1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610</v>
      </c>
      <c r="D837" s="340"/>
      <c r="E837" s="340"/>
      <c r="F837" s="340"/>
      <c r="G837" s="340"/>
      <c r="H837" s="340"/>
      <c r="I837" s="340"/>
      <c r="J837" s="341">
        <v>2000012100001</v>
      </c>
      <c r="K837" s="342"/>
      <c r="L837" s="342"/>
      <c r="M837" s="342"/>
      <c r="N837" s="342"/>
      <c r="O837" s="342"/>
      <c r="P837" s="355" t="s">
        <v>612</v>
      </c>
      <c r="Q837" s="343"/>
      <c r="R837" s="343"/>
      <c r="S837" s="343"/>
      <c r="T837" s="343"/>
      <c r="U837" s="343"/>
      <c r="V837" s="343"/>
      <c r="W837" s="343"/>
      <c r="X837" s="343"/>
      <c r="Y837" s="344">
        <v>1737</v>
      </c>
      <c r="Z837" s="345"/>
      <c r="AA837" s="345"/>
      <c r="AB837" s="346"/>
      <c r="AC837" s="356" t="s">
        <v>196</v>
      </c>
      <c r="AD837" s="364"/>
      <c r="AE837" s="364"/>
      <c r="AF837" s="364"/>
      <c r="AG837" s="364"/>
      <c r="AH837" s="365" t="s">
        <v>609</v>
      </c>
      <c r="AI837" s="366"/>
      <c r="AJ837" s="366"/>
      <c r="AK837" s="366"/>
      <c r="AL837" s="350" t="s">
        <v>609</v>
      </c>
      <c r="AM837" s="351"/>
      <c r="AN837" s="351"/>
      <c r="AO837" s="352"/>
      <c r="AP837" s="353"/>
      <c r="AQ837" s="353"/>
      <c r="AR837" s="353"/>
      <c r="AS837" s="353"/>
      <c r="AT837" s="353"/>
      <c r="AU837" s="353"/>
      <c r="AV837" s="353"/>
      <c r="AW837" s="353"/>
      <c r="AX837" s="353"/>
    </row>
    <row r="838" spans="1:50" ht="30" customHeight="1" x14ac:dyDescent="0.15">
      <c r="A838" s="372">
        <v>2</v>
      </c>
      <c r="B838" s="372">
        <v>1</v>
      </c>
      <c r="C838" s="354" t="s">
        <v>611</v>
      </c>
      <c r="D838" s="340"/>
      <c r="E838" s="340"/>
      <c r="F838" s="340"/>
      <c r="G838" s="340"/>
      <c r="H838" s="340"/>
      <c r="I838" s="340"/>
      <c r="J838" s="341">
        <v>2000012100001</v>
      </c>
      <c r="K838" s="342"/>
      <c r="L838" s="342"/>
      <c r="M838" s="342"/>
      <c r="N838" s="342"/>
      <c r="O838" s="342"/>
      <c r="P838" s="355" t="s">
        <v>612</v>
      </c>
      <c r="Q838" s="343"/>
      <c r="R838" s="343"/>
      <c r="S838" s="343"/>
      <c r="T838" s="343"/>
      <c r="U838" s="343"/>
      <c r="V838" s="343"/>
      <c r="W838" s="343"/>
      <c r="X838" s="343"/>
      <c r="Y838" s="344">
        <v>1297</v>
      </c>
      <c r="Z838" s="345"/>
      <c r="AA838" s="345"/>
      <c r="AB838" s="346"/>
      <c r="AC838" s="356" t="s">
        <v>196</v>
      </c>
      <c r="AD838" s="364"/>
      <c r="AE838" s="364"/>
      <c r="AF838" s="364"/>
      <c r="AG838" s="364"/>
      <c r="AH838" s="365" t="s">
        <v>609</v>
      </c>
      <c r="AI838" s="366"/>
      <c r="AJ838" s="366"/>
      <c r="AK838" s="366"/>
      <c r="AL838" s="350" t="s">
        <v>609</v>
      </c>
      <c r="AM838" s="351"/>
      <c r="AN838" s="351"/>
      <c r="AO838" s="352"/>
      <c r="AP838" s="353"/>
      <c r="AQ838" s="353"/>
      <c r="AR838" s="353"/>
      <c r="AS838" s="353"/>
      <c r="AT838" s="353"/>
      <c r="AU838" s="353"/>
      <c r="AV838" s="353"/>
      <c r="AW838" s="353"/>
      <c r="AX838" s="353"/>
    </row>
    <row r="839" spans="1:50" ht="30" customHeight="1" x14ac:dyDescent="0.15">
      <c r="A839" s="372">
        <v>3</v>
      </c>
      <c r="B839" s="372">
        <v>1</v>
      </c>
      <c r="C839" s="354" t="s">
        <v>614</v>
      </c>
      <c r="D839" s="340"/>
      <c r="E839" s="340"/>
      <c r="F839" s="340"/>
      <c r="G839" s="340"/>
      <c r="H839" s="340"/>
      <c r="I839" s="340"/>
      <c r="J839" s="341">
        <v>2000012100001</v>
      </c>
      <c r="K839" s="342"/>
      <c r="L839" s="342"/>
      <c r="M839" s="342"/>
      <c r="N839" s="342"/>
      <c r="O839" s="342"/>
      <c r="P839" s="355" t="s">
        <v>612</v>
      </c>
      <c r="Q839" s="343"/>
      <c r="R839" s="343"/>
      <c r="S839" s="343"/>
      <c r="T839" s="343"/>
      <c r="U839" s="343"/>
      <c r="V839" s="343"/>
      <c r="W839" s="343"/>
      <c r="X839" s="343"/>
      <c r="Y839" s="344">
        <v>59</v>
      </c>
      <c r="Z839" s="345"/>
      <c r="AA839" s="345"/>
      <c r="AB839" s="346"/>
      <c r="AC839" s="356" t="s">
        <v>196</v>
      </c>
      <c r="AD839" s="364"/>
      <c r="AE839" s="364"/>
      <c r="AF839" s="364"/>
      <c r="AG839" s="364"/>
      <c r="AH839" s="365" t="s">
        <v>609</v>
      </c>
      <c r="AI839" s="366"/>
      <c r="AJ839" s="366"/>
      <c r="AK839" s="366"/>
      <c r="AL839" s="350" t="s">
        <v>609</v>
      </c>
      <c r="AM839" s="351"/>
      <c r="AN839" s="351"/>
      <c r="AO839" s="352"/>
      <c r="AP839" s="353"/>
      <c r="AQ839" s="353"/>
      <c r="AR839" s="353"/>
      <c r="AS839" s="353"/>
      <c r="AT839" s="353"/>
      <c r="AU839" s="353"/>
      <c r="AV839" s="353"/>
      <c r="AW839" s="353"/>
      <c r="AX839" s="353"/>
    </row>
    <row r="840" spans="1:50" ht="30" customHeight="1" x14ac:dyDescent="0.15">
      <c r="A840" s="372">
        <v>4</v>
      </c>
      <c r="B840" s="372">
        <v>1</v>
      </c>
      <c r="C840" s="354" t="s">
        <v>613</v>
      </c>
      <c r="D840" s="340"/>
      <c r="E840" s="340"/>
      <c r="F840" s="340"/>
      <c r="G840" s="340"/>
      <c r="H840" s="340"/>
      <c r="I840" s="340"/>
      <c r="J840" s="341">
        <v>2000012100001</v>
      </c>
      <c r="K840" s="342"/>
      <c r="L840" s="342"/>
      <c r="M840" s="342"/>
      <c r="N840" s="342"/>
      <c r="O840" s="342"/>
      <c r="P840" s="355" t="s">
        <v>612</v>
      </c>
      <c r="Q840" s="343"/>
      <c r="R840" s="343"/>
      <c r="S840" s="343"/>
      <c r="T840" s="343"/>
      <c r="U840" s="343"/>
      <c r="V840" s="343"/>
      <c r="W840" s="343"/>
      <c r="X840" s="343"/>
      <c r="Y840" s="344">
        <v>22</v>
      </c>
      <c r="Z840" s="345"/>
      <c r="AA840" s="345"/>
      <c r="AB840" s="346"/>
      <c r="AC840" s="356" t="s">
        <v>196</v>
      </c>
      <c r="AD840" s="364"/>
      <c r="AE840" s="364"/>
      <c r="AF840" s="364"/>
      <c r="AG840" s="364"/>
      <c r="AH840" s="365" t="s">
        <v>609</v>
      </c>
      <c r="AI840" s="366"/>
      <c r="AJ840" s="366"/>
      <c r="AK840" s="366"/>
      <c r="AL840" s="350" t="s">
        <v>609</v>
      </c>
      <c r="AM840" s="351"/>
      <c r="AN840" s="351"/>
      <c r="AO840" s="352"/>
      <c r="AP840" s="353"/>
      <c r="AQ840" s="353"/>
      <c r="AR840" s="353"/>
      <c r="AS840" s="353"/>
      <c r="AT840" s="353"/>
      <c r="AU840" s="353"/>
      <c r="AV840" s="353"/>
      <c r="AW840" s="353"/>
      <c r="AX840" s="353"/>
    </row>
    <row r="841" spans="1:50" ht="30" customHeight="1" x14ac:dyDescent="0.15">
      <c r="A841" s="372">
        <v>5</v>
      </c>
      <c r="B841" s="372">
        <v>1</v>
      </c>
      <c r="C841" s="354" t="s">
        <v>622</v>
      </c>
      <c r="D841" s="340"/>
      <c r="E841" s="340"/>
      <c r="F841" s="340"/>
      <c r="G841" s="340"/>
      <c r="H841" s="340"/>
      <c r="I841" s="340"/>
      <c r="J841" s="341">
        <v>2000012100001</v>
      </c>
      <c r="K841" s="342"/>
      <c r="L841" s="342"/>
      <c r="M841" s="342"/>
      <c r="N841" s="342"/>
      <c r="O841" s="342"/>
      <c r="P841" s="355" t="s">
        <v>612</v>
      </c>
      <c r="Q841" s="343"/>
      <c r="R841" s="343"/>
      <c r="S841" s="343"/>
      <c r="T841" s="343"/>
      <c r="U841" s="343"/>
      <c r="V841" s="343"/>
      <c r="W841" s="343"/>
      <c r="X841" s="343"/>
      <c r="Y841" s="344">
        <v>0</v>
      </c>
      <c r="Z841" s="345"/>
      <c r="AA841" s="345"/>
      <c r="AB841" s="346"/>
      <c r="AC841" s="356" t="s">
        <v>196</v>
      </c>
      <c r="AD841" s="364"/>
      <c r="AE841" s="364"/>
      <c r="AF841" s="364"/>
      <c r="AG841" s="364"/>
      <c r="AH841" s="365" t="s">
        <v>609</v>
      </c>
      <c r="AI841" s="366"/>
      <c r="AJ841" s="366"/>
      <c r="AK841" s="366"/>
      <c r="AL841" s="350" t="s">
        <v>609</v>
      </c>
      <c r="AM841" s="351"/>
      <c r="AN841" s="351"/>
      <c r="AO841" s="352"/>
      <c r="AP841" s="353"/>
      <c r="AQ841" s="353"/>
      <c r="AR841" s="353"/>
      <c r="AS841" s="353"/>
      <c r="AT841" s="353"/>
      <c r="AU841" s="353"/>
      <c r="AV841" s="353"/>
      <c r="AW841" s="353"/>
      <c r="AX841" s="353"/>
    </row>
    <row r="842" spans="1:50" ht="30" customHeight="1" x14ac:dyDescent="0.15">
      <c r="A842" s="372">
        <v>6</v>
      </c>
      <c r="B842" s="372">
        <v>1</v>
      </c>
      <c r="C842" s="354" t="s">
        <v>623</v>
      </c>
      <c r="D842" s="340"/>
      <c r="E842" s="340"/>
      <c r="F842" s="340"/>
      <c r="G842" s="340"/>
      <c r="H842" s="340"/>
      <c r="I842" s="340"/>
      <c r="J842" s="341">
        <v>2000012100001</v>
      </c>
      <c r="K842" s="342"/>
      <c r="L842" s="342"/>
      <c r="M842" s="342"/>
      <c r="N842" s="342"/>
      <c r="O842" s="342"/>
      <c r="P842" s="355" t="s">
        <v>612</v>
      </c>
      <c r="Q842" s="343"/>
      <c r="R842" s="343"/>
      <c r="S842" s="343"/>
      <c r="T842" s="343"/>
      <c r="U842" s="343"/>
      <c r="V842" s="343"/>
      <c r="W842" s="343"/>
      <c r="X842" s="343"/>
      <c r="Y842" s="344">
        <v>0</v>
      </c>
      <c r="Z842" s="345"/>
      <c r="AA842" s="345"/>
      <c r="AB842" s="346"/>
      <c r="AC842" s="356" t="s">
        <v>196</v>
      </c>
      <c r="AD842" s="364"/>
      <c r="AE842" s="364"/>
      <c r="AF842" s="364"/>
      <c r="AG842" s="364"/>
      <c r="AH842" s="365" t="s">
        <v>609</v>
      </c>
      <c r="AI842" s="366"/>
      <c r="AJ842" s="366"/>
      <c r="AK842" s="366"/>
      <c r="AL842" s="350" t="s">
        <v>609</v>
      </c>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598</v>
      </c>
      <c r="D870" s="340"/>
      <c r="E870" s="340"/>
      <c r="F870" s="340"/>
      <c r="G870" s="340"/>
      <c r="H870" s="340"/>
      <c r="I870" s="340"/>
      <c r="J870" s="341">
        <v>8000020130001</v>
      </c>
      <c r="K870" s="342"/>
      <c r="L870" s="342"/>
      <c r="M870" s="342"/>
      <c r="N870" s="342"/>
      <c r="O870" s="342"/>
      <c r="P870" s="355" t="s">
        <v>617</v>
      </c>
      <c r="Q870" s="343"/>
      <c r="R870" s="343"/>
      <c r="S870" s="343"/>
      <c r="T870" s="343"/>
      <c r="U870" s="343"/>
      <c r="V870" s="343"/>
      <c r="W870" s="343"/>
      <c r="X870" s="343"/>
      <c r="Y870" s="344">
        <v>1514</v>
      </c>
      <c r="Z870" s="345"/>
      <c r="AA870" s="345"/>
      <c r="AB870" s="346"/>
      <c r="AC870" s="356" t="s">
        <v>627</v>
      </c>
      <c r="AD870" s="364"/>
      <c r="AE870" s="364"/>
      <c r="AF870" s="364"/>
      <c r="AG870" s="364"/>
      <c r="AH870" s="365" t="s">
        <v>609</v>
      </c>
      <c r="AI870" s="366"/>
      <c r="AJ870" s="366"/>
      <c r="AK870" s="366"/>
      <c r="AL870" s="350" t="s">
        <v>609</v>
      </c>
      <c r="AM870" s="351"/>
      <c r="AN870" s="351"/>
      <c r="AO870" s="352"/>
      <c r="AP870" s="353"/>
      <c r="AQ870" s="353"/>
      <c r="AR870" s="353"/>
      <c r="AS870" s="353"/>
      <c r="AT870" s="353"/>
      <c r="AU870" s="353"/>
      <c r="AV870" s="353"/>
      <c r="AW870" s="353"/>
      <c r="AX870" s="353"/>
    </row>
    <row r="871" spans="1:50" ht="40.5" customHeight="1" x14ac:dyDescent="0.15">
      <c r="A871" s="372">
        <v>2</v>
      </c>
      <c r="B871" s="372">
        <v>1</v>
      </c>
      <c r="C871" s="354" t="s">
        <v>599</v>
      </c>
      <c r="D871" s="340"/>
      <c r="E871" s="340"/>
      <c r="F871" s="340"/>
      <c r="G871" s="340"/>
      <c r="H871" s="340"/>
      <c r="I871" s="340"/>
      <c r="J871" s="341">
        <v>8000020401005</v>
      </c>
      <c r="K871" s="342"/>
      <c r="L871" s="342"/>
      <c r="M871" s="342"/>
      <c r="N871" s="342"/>
      <c r="O871" s="342"/>
      <c r="P871" s="355" t="s">
        <v>605</v>
      </c>
      <c r="Q871" s="343"/>
      <c r="R871" s="343"/>
      <c r="S871" s="343"/>
      <c r="T871" s="343"/>
      <c r="U871" s="343"/>
      <c r="V871" s="343"/>
      <c r="W871" s="343"/>
      <c r="X871" s="343"/>
      <c r="Y871" s="344">
        <v>1228</v>
      </c>
      <c r="Z871" s="345"/>
      <c r="AA871" s="345"/>
      <c r="AB871" s="346"/>
      <c r="AC871" s="356" t="s">
        <v>627</v>
      </c>
      <c r="AD871" s="364"/>
      <c r="AE871" s="364"/>
      <c r="AF871" s="364"/>
      <c r="AG871" s="364"/>
      <c r="AH871" s="365" t="s">
        <v>609</v>
      </c>
      <c r="AI871" s="366"/>
      <c r="AJ871" s="366"/>
      <c r="AK871" s="366"/>
      <c r="AL871" s="350" t="s">
        <v>609</v>
      </c>
      <c r="AM871" s="351"/>
      <c r="AN871" s="351"/>
      <c r="AO871" s="352"/>
      <c r="AP871" s="353"/>
      <c r="AQ871" s="353"/>
      <c r="AR871" s="353"/>
      <c r="AS871" s="353"/>
      <c r="AT871" s="353"/>
      <c r="AU871" s="353"/>
      <c r="AV871" s="353"/>
      <c r="AW871" s="353"/>
      <c r="AX871" s="353"/>
    </row>
    <row r="872" spans="1:50" ht="30" customHeight="1" x14ac:dyDescent="0.15">
      <c r="A872" s="372">
        <v>3</v>
      </c>
      <c r="B872" s="372">
        <v>1</v>
      </c>
      <c r="C872" s="354" t="s">
        <v>600</v>
      </c>
      <c r="D872" s="340"/>
      <c r="E872" s="340"/>
      <c r="F872" s="340"/>
      <c r="G872" s="340"/>
      <c r="H872" s="340"/>
      <c r="I872" s="340"/>
      <c r="J872" s="341">
        <v>3000020141003</v>
      </c>
      <c r="K872" s="342"/>
      <c r="L872" s="342"/>
      <c r="M872" s="342"/>
      <c r="N872" s="342"/>
      <c r="O872" s="342"/>
      <c r="P872" s="355" t="s">
        <v>606</v>
      </c>
      <c r="Q872" s="343"/>
      <c r="R872" s="343"/>
      <c r="S872" s="343"/>
      <c r="T872" s="343"/>
      <c r="U872" s="343"/>
      <c r="V872" s="343"/>
      <c r="W872" s="343"/>
      <c r="X872" s="343"/>
      <c r="Y872" s="344">
        <v>223</v>
      </c>
      <c r="Z872" s="345"/>
      <c r="AA872" s="345"/>
      <c r="AB872" s="346"/>
      <c r="AC872" s="356" t="s">
        <v>627</v>
      </c>
      <c r="AD872" s="364"/>
      <c r="AE872" s="364"/>
      <c r="AF872" s="364"/>
      <c r="AG872" s="364"/>
      <c r="AH872" s="365" t="s">
        <v>609</v>
      </c>
      <c r="AI872" s="366"/>
      <c r="AJ872" s="366"/>
      <c r="AK872" s="366"/>
      <c r="AL872" s="350" t="s">
        <v>609</v>
      </c>
      <c r="AM872" s="351"/>
      <c r="AN872" s="351"/>
      <c r="AO872" s="352"/>
      <c r="AP872" s="353"/>
      <c r="AQ872" s="353"/>
      <c r="AR872" s="353"/>
      <c r="AS872" s="353"/>
      <c r="AT872" s="353"/>
      <c r="AU872" s="353"/>
      <c r="AV872" s="353"/>
      <c r="AW872" s="353"/>
      <c r="AX872" s="353"/>
    </row>
    <row r="873" spans="1:50" ht="30" customHeight="1" x14ac:dyDescent="0.15">
      <c r="A873" s="372">
        <v>4</v>
      </c>
      <c r="B873" s="372">
        <v>1</v>
      </c>
      <c r="C873" s="354" t="s">
        <v>601</v>
      </c>
      <c r="D873" s="340"/>
      <c r="E873" s="340"/>
      <c r="F873" s="340"/>
      <c r="G873" s="340"/>
      <c r="H873" s="340"/>
      <c r="I873" s="340"/>
      <c r="J873" s="341">
        <v>7000020430005</v>
      </c>
      <c r="K873" s="342"/>
      <c r="L873" s="342"/>
      <c r="M873" s="342"/>
      <c r="N873" s="342"/>
      <c r="O873" s="342"/>
      <c r="P873" s="355" t="s">
        <v>634</v>
      </c>
      <c r="Q873" s="343"/>
      <c r="R873" s="343"/>
      <c r="S873" s="343"/>
      <c r="T873" s="343"/>
      <c r="U873" s="343"/>
      <c r="V873" s="343"/>
      <c r="W873" s="343"/>
      <c r="X873" s="343"/>
      <c r="Y873" s="344">
        <v>62</v>
      </c>
      <c r="Z873" s="345"/>
      <c r="AA873" s="345"/>
      <c r="AB873" s="346"/>
      <c r="AC873" s="356" t="s">
        <v>627</v>
      </c>
      <c r="AD873" s="364"/>
      <c r="AE873" s="364"/>
      <c r="AF873" s="364"/>
      <c r="AG873" s="364"/>
      <c r="AH873" s="365" t="s">
        <v>609</v>
      </c>
      <c r="AI873" s="366"/>
      <c r="AJ873" s="366"/>
      <c r="AK873" s="366"/>
      <c r="AL873" s="350" t="s">
        <v>609</v>
      </c>
      <c r="AM873" s="351"/>
      <c r="AN873" s="351"/>
      <c r="AO873" s="352"/>
      <c r="AP873" s="353"/>
      <c r="AQ873" s="353"/>
      <c r="AR873" s="353"/>
      <c r="AS873" s="353"/>
      <c r="AT873" s="353"/>
      <c r="AU873" s="353"/>
      <c r="AV873" s="353"/>
      <c r="AW873" s="353"/>
      <c r="AX873" s="353"/>
    </row>
    <row r="874" spans="1:50" ht="30" customHeight="1" x14ac:dyDescent="0.15">
      <c r="A874" s="372">
        <v>5</v>
      </c>
      <c r="B874" s="372">
        <v>1</v>
      </c>
      <c r="C874" s="354" t="s">
        <v>624</v>
      </c>
      <c r="D874" s="340"/>
      <c r="E874" s="340"/>
      <c r="F874" s="340"/>
      <c r="G874" s="340"/>
      <c r="H874" s="340"/>
      <c r="I874" s="340"/>
      <c r="J874" s="341">
        <v>2000020170003</v>
      </c>
      <c r="K874" s="342"/>
      <c r="L874" s="342"/>
      <c r="M874" s="342"/>
      <c r="N874" s="342"/>
      <c r="O874" s="342"/>
      <c r="P874" s="355" t="s">
        <v>625</v>
      </c>
      <c r="Q874" s="343"/>
      <c r="R874" s="343"/>
      <c r="S874" s="343"/>
      <c r="T874" s="343"/>
      <c r="U874" s="343"/>
      <c r="V874" s="343"/>
      <c r="W874" s="343"/>
      <c r="X874" s="343"/>
      <c r="Y874" s="344">
        <v>59</v>
      </c>
      <c r="Z874" s="345"/>
      <c r="AA874" s="345"/>
      <c r="AB874" s="346"/>
      <c r="AC874" s="356" t="s">
        <v>627</v>
      </c>
      <c r="AD874" s="364"/>
      <c r="AE874" s="364"/>
      <c r="AF874" s="364"/>
      <c r="AG874" s="364"/>
      <c r="AH874" s="365" t="s">
        <v>609</v>
      </c>
      <c r="AI874" s="366"/>
      <c r="AJ874" s="366"/>
      <c r="AK874" s="366"/>
      <c r="AL874" s="350" t="s">
        <v>609</v>
      </c>
      <c r="AM874" s="351"/>
      <c r="AN874" s="351"/>
      <c r="AO874" s="352"/>
      <c r="AP874" s="353"/>
      <c r="AQ874" s="353"/>
      <c r="AR874" s="353"/>
      <c r="AS874" s="353"/>
      <c r="AT874" s="353"/>
      <c r="AU874" s="353"/>
      <c r="AV874" s="353"/>
      <c r="AW874" s="353"/>
      <c r="AX874" s="353"/>
    </row>
    <row r="875" spans="1:50" ht="30" customHeight="1" x14ac:dyDescent="0.15">
      <c r="A875" s="372">
        <v>6</v>
      </c>
      <c r="B875" s="372">
        <v>1</v>
      </c>
      <c r="C875" s="354" t="s">
        <v>602</v>
      </c>
      <c r="D875" s="340"/>
      <c r="E875" s="340"/>
      <c r="F875" s="340"/>
      <c r="G875" s="340"/>
      <c r="H875" s="340"/>
      <c r="I875" s="340"/>
      <c r="J875" s="341">
        <v>8120005004407</v>
      </c>
      <c r="K875" s="342"/>
      <c r="L875" s="342"/>
      <c r="M875" s="342"/>
      <c r="N875" s="342"/>
      <c r="O875" s="342"/>
      <c r="P875" s="355" t="s">
        <v>608</v>
      </c>
      <c r="Q875" s="343"/>
      <c r="R875" s="343"/>
      <c r="S875" s="343"/>
      <c r="T875" s="343"/>
      <c r="U875" s="343"/>
      <c r="V875" s="343"/>
      <c r="W875" s="343"/>
      <c r="X875" s="343"/>
      <c r="Y875" s="344">
        <v>15</v>
      </c>
      <c r="Z875" s="345"/>
      <c r="AA875" s="345"/>
      <c r="AB875" s="346"/>
      <c r="AC875" s="356" t="s">
        <v>627</v>
      </c>
      <c r="AD875" s="364"/>
      <c r="AE875" s="364"/>
      <c r="AF875" s="364"/>
      <c r="AG875" s="364"/>
      <c r="AH875" s="365" t="s">
        <v>609</v>
      </c>
      <c r="AI875" s="366"/>
      <c r="AJ875" s="366"/>
      <c r="AK875" s="366"/>
      <c r="AL875" s="350" t="s">
        <v>609</v>
      </c>
      <c r="AM875" s="351"/>
      <c r="AN875" s="351"/>
      <c r="AO875" s="352"/>
      <c r="AP875" s="353"/>
      <c r="AQ875" s="353"/>
      <c r="AR875" s="353"/>
      <c r="AS875" s="353"/>
      <c r="AT875" s="353"/>
      <c r="AU875" s="353"/>
      <c r="AV875" s="353"/>
      <c r="AW875" s="353"/>
      <c r="AX875" s="353"/>
    </row>
    <row r="876" spans="1:50" ht="30" customHeight="1" x14ac:dyDescent="0.15">
      <c r="A876" s="372">
        <v>7</v>
      </c>
      <c r="B876" s="372">
        <v>1</v>
      </c>
      <c r="C876" s="354" t="s">
        <v>603</v>
      </c>
      <c r="D876" s="340"/>
      <c r="E876" s="340"/>
      <c r="F876" s="340"/>
      <c r="G876" s="340"/>
      <c r="H876" s="340"/>
      <c r="I876" s="340"/>
      <c r="J876" s="341">
        <v>8000020280003</v>
      </c>
      <c r="K876" s="342"/>
      <c r="L876" s="342"/>
      <c r="M876" s="342"/>
      <c r="N876" s="342"/>
      <c r="O876" s="342"/>
      <c r="P876" s="355" t="s">
        <v>607</v>
      </c>
      <c r="Q876" s="343"/>
      <c r="R876" s="343"/>
      <c r="S876" s="343"/>
      <c r="T876" s="343"/>
      <c r="U876" s="343"/>
      <c r="V876" s="343"/>
      <c r="W876" s="343"/>
      <c r="X876" s="343"/>
      <c r="Y876" s="344">
        <v>7</v>
      </c>
      <c r="Z876" s="345"/>
      <c r="AA876" s="345"/>
      <c r="AB876" s="346"/>
      <c r="AC876" s="356" t="s">
        <v>627</v>
      </c>
      <c r="AD876" s="364"/>
      <c r="AE876" s="364"/>
      <c r="AF876" s="364"/>
      <c r="AG876" s="364"/>
      <c r="AH876" s="365" t="s">
        <v>609</v>
      </c>
      <c r="AI876" s="366"/>
      <c r="AJ876" s="366"/>
      <c r="AK876" s="366"/>
      <c r="AL876" s="350" t="s">
        <v>609</v>
      </c>
      <c r="AM876" s="351"/>
      <c r="AN876" s="351"/>
      <c r="AO876" s="352"/>
      <c r="AP876" s="353"/>
      <c r="AQ876" s="353"/>
      <c r="AR876" s="353"/>
      <c r="AS876" s="353"/>
      <c r="AT876" s="353"/>
      <c r="AU876" s="353"/>
      <c r="AV876" s="353"/>
      <c r="AW876" s="353"/>
      <c r="AX876" s="353"/>
    </row>
    <row r="877" spans="1:50" ht="30" customHeight="1" x14ac:dyDescent="0.15">
      <c r="A877" s="372">
        <v>8</v>
      </c>
      <c r="B877" s="372">
        <v>1</v>
      </c>
      <c r="C877" s="354" t="s">
        <v>604</v>
      </c>
      <c r="D877" s="340"/>
      <c r="E877" s="340"/>
      <c r="F877" s="340"/>
      <c r="G877" s="340"/>
      <c r="H877" s="340"/>
      <c r="I877" s="340"/>
      <c r="J877" s="341">
        <v>4000020420000</v>
      </c>
      <c r="K877" s="342"/>
      <c r="L877" s="342"/>
      <c r="M877" s="342"/>
      <c r="N877" s="342"/>
      <c r="O877" s="342"/>
      <c r="P877" s="355" t="s">
        <v>633</v>
      </c>
      <c r="Q877" s="343"/>
      <c r="R877" s="343"/>
      <c r="S877" s="343"/>
      <c r="T877" s="343"/>
      <c r="U877" s="343"/>
      <c r="V877" s="343"/>
      <c r="W877" s="343"/>
      <c r="X877" s="343"/>
      <c r="Y877" s="344">
        <v>7</v>
      </c>
      <c r="Z877" s="345"/>
      <c r="AA877" s="345"/>
      <c r="AB877" s="346"/>
      <c r="AC877" s="356" t="s">
        <v>627</v>
      </c>
      <c r="AD877" s="364"/>
      <c r="AE877" s="364"/>
      <c r="AF877" s="364"/>
      <c r="AG877" s="364"/>
      <c r="AH877" s="365" t="s">
        <v>609</v>
      </c>
      <c r="AI877" s="366"/>
      <c r="AJ877" s="366"/>
      <c r="AK877" s="366"/>
      <c r="AL877" s="350" t="s">
        <v>609</v>
      </c>
      <c r="AM877" s="351"/>
      <c r="AN877" s="351"/>
      <c r="AO877" s="352"/>
      <c r="AP877" s="353"/>
      <c r="AQ877" s="353"/>
      <c r="AR877" s="353"/>
      <c r="AS877" s="353"/>
      <c r="AT877" s="353"/>
      <c r="AU877" s="353"/>
      <c r="AV877" s="353"/>
      <c r="AW877" s="353"/>
      <c r="AX877" s="353"/>
    </row>
    <row r="878" spans="1:50" ht="30" customHeight="1" x14ac:dyDescent="0.15">
      <c r="A878" s="372">
        <v>9</v>
      </c>
      <c r="B878" s="372">
        <v>1</v>
      </c>
      <c r="C878" s="354" t="s">
        <v>619</v>
      </c>
      <c r="D878" s="340"/>
      <c r="E878" s="340"/>
      <c r="F878" s="340"/>
      <c r="G878" s="340"/>
      <c r="H878" s="340"/>
      <c r="I878" s="340"/>
      <c r="J878" s="341">
        <v>2000020350001</v>
      </c>
      <c r="K878" s="342"/>
      <c r="L878" s="342"/>
      <c r="M878" s="342"/>
      <c r="N878" s="342"/>
      <c r="O878" s="342"/>
      <c r="P878" s="355" t="s">
        <v>621</v>
      </c>
      <c r="Q878" s="343"/>
      <c r="R878" s="343"/>
      <c r="S878" s="343"/>
      <c r="T878" s="343"/>
      <c r="U878" s="343"/>
      <c r="V878" s="343"/>
      <c r="W878" s="343"/>
      <c r="X878" s="343"/>
      <c r="Y878" s="344">
        <v>0</v>
      </c>
      <c r="Z878" s="345"/>
      <c r="AA878" s="345"/>
      <c r="AB878" s="346"/>
      <c r="AC878" s="356" t="s">
        <v>627</v>
      </c>
      <c r="AD878" s="364"/>
      <c r="AE878" s="364"/>
      <c r="AF878" s="364"/>
      <c r="AG878" s="364"/>
      <c r="AH878" s="365" t="s">
        <v>609</v>
      </c>
      <c r="AI878" s="366"/>
      <c r="AJ878" s="366"/>
      <c r="AK878" s="366"/>
      <c r="AL878" s="350" t="s">
        <v>609</v>
      </c>
      <c r="AM878" s="351"/>
      <c r="AN878" s="351"/>
      <c r="AO878" s="352"/>
      <c r="AP878" s="353"/>
      <c r="AQ878" s="353"/>
      <c r="AR878" s="353"/>
      <c r="AS878" s="353"/>
      <c r="AT878" s="353"/>
      <c r="AU878" s="353"/>
      <c r="AV878" s="353"/>
      <c r="AW878" s="353"/>
      <c r="AX878" s="353"/>
    </row>
    <row r="879" spans="1:50" ht="30" customHeight="1" x14ac:dyDescent="0.15">
      <c r="A879" s="372">
        <v>10</v>
      </c>
      <c r="B879" s="372">
        <v>1</v>
      </c>
      <c r="C879" s="354" t="s">
        <v>620</v>
      </c>
      <c r="D879" s="340"/>
      <c r="E879" s="340"/>
      <c r="F879" s="340"/>
      <c r="G879" s="340"/>
      <c r="H879" s="340"/>
      <c r="I879" s="340"/>
      <c r="J879" s="341">
        <v>8000020370002</v>
      </c>
      <c r="K879" s="342"/>
      <c r="L879" s="342"/>
      <c r="M879" s="342"/>
      <c r="N879" s="342"/>
      <c r="O879" s="342"/>
      <c r="P879" s="355" t="s">
        <v>621</v>
      </c>
      <c r="Q879" s="343"/>
      <c r="R879" s="343"/>
      <c r="S879" s="343"/>
      <c r="T879" s="343"/>
      <c r="U879" s="343"/>
      <c r="V879" s="343"/>
      <c r="W879" s="343"/>
      <c r="X879" s="343"/>
      <c r="Y879" s="344">
        <v>0</v>
      </c>
      <c r="Z879" s="345"/>
      <c r="AA879" s="345"/>
      <c r="AB879" s="346"/>
      <c r="AC879" s="356" t="s">
        <v>627</v>
      </c>
      <c r="AD879" s="364"/>
      <c r="AE879" s="364"/>
      <c r="AF879" s="364"/>
      <c r="AG879" s="364"/>
      <c r="AH879" s="365" t="s">
        <v>609</v>
      </c>
      <c r="AI879" s="366"/>
      <c r="AJ879" s="366"/>
      <c r="AK879" s="366"/>
      <c r="AL879" s="350" t="s">
        <v>609</v>
      </c>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c r="F1102" s="371"/>
      <c r="G1102" s="371"/>
      <c r="H1102" s="371"/>
      <c r="I1102" s="371"/>
      <c r="J1102" s="341"/>
      <c r="K1102" s="342"/>
      <c r="L1102" s="342"/>
      <c r="M1102" s="342"/>
      <c r="N1102" s="342"/>
      <c r="O1102" s="342"/>
      <c r="P1102" s="355"/>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3" priority="14003">
      <formula>IF(RIGHT(TEXT(P14,"0.#"),1)=".",FALSE,TRUE)</formula>
    </cfRule>
    <cfRule type="expression" dxfId="2792" priority="14004">
      <formula>IF(RIGHT(TEXT(P14,"0.#"),1)=".",TRUE,FALSE)</formula>
    </cfRule>
  </conditionalFormatting>
  <conditionalFormatting sqref="AE32">
    <cfRule type="expression" dxfId="2791" priority="13993">
      <formula>IF(RIGHT(TEXT(AE32,"0.#"),1)=".",FALSE,TRUE)</formula>
    </cfRule>
    <cfRule type="expression" dxfId="2790" priority="13994">
      <formula>IF(RIGHT(TEXT(AE32,"0.#"),1)=".",TRUE,FALSE)</formula>
    </cfRule>
  </conditionalFormatting>
  <conditionalFormatting sqref="P18:AX18">
    <cfRule type="expression" dxfId="2789" priority="13879">
      <formula>IF(RIGHT(TEXT(P18,"0.#"),1)=".",FALSE,TRUE)</formula>
    </cfRule>
    <cfRule type="expression" dxfId="2788" priority="13880">
      <formula>IF(RIGHT(TEXT(P18,"0.#"),1)=".",TRUE,FALSE)</formula>
    </cfRule>
  </conditionalFormatting>
  <conditionalFormatting sqref="Y782">
    <cfRule type="expression" dxfId="2787" priority="13875">
      <formula>IF(RIGHT(TEXT(Y782,"0.#"),1)=".",FALSE,TRUE)</formula>
    </cfRule>
    <cfRule type="expression" dxfId="2786" priority="13876">
      <formula>IF(RIGHT(TEXT(Y782,"0.#"),1)=".",TRUE,FALSE)</formula>
    </cfRule>
  </conditionalFormatting>
  <conditionalFormatting sqref="Y791">
    <cfRule type="expression" dxfId="2785" priority="13871">
      <formula>IF(RIGHT(TEXT(Y791,"0.#"),1)=".",FALSE,TRUE)</formula>
    </cfRule>
    <cfRule type="expression" dxfId="2784" priority="13872">
      <formula>IF(RIGHT(TEXT(Y791,"0.#"),1)=".",TRUE,FALSE)</formula>
    </cfRule>
  </conditionalFormatting>
  <conditionalFormatting sqref="Y822:Y829 Y820 Y809:Y816 Y807 Y796:Y803 Y794">
    <cfRule type="expression" dxfId="2783" priority="13653">
      <formula>IF(RIGHT(TEXT(Y794,"0.#"),1)=".",FALSE,TRUE)</formula>
    </cfRule>
    <cfRule type="expression" dxfId="2782" priority="13654">
      <formula>IF(RIGHT(TEXT(Y794,"0.#"),1)=".",TRUE,FALSE)</formula>
    </cfRule>
  </conditionalFormatting>
  <conditionalFormatting sqref="P16:AQ17 P15:AX15 P13:AX13">
    <cfRule type="expression" dxfId="2781" priority="13701">
      <formula>IF(RIGHT(TEXT(P13,"0.#"),1)=".",FALSE,TRUE)</formula>
    </cfRule>
    <cfRule type="expression" dxfId="2780" priority="13702">
      <formula>IF(RIGHT(TEXT(P13,"0.#"),1)=".",TRUE,FALSE)</formula>
    </cfRule>
  </conditionalFormatting>
  <conditionalFormatting sqref="P19:AJ19">
    <cfRule type="expression" dxfId="2779" priority="13699">
      <formula>IF(RIGHT(TEXT(P19,"0.#"),1)=".",FALSE,TRUE)</formula>
    </cfRule>
    <cfRule type="expression" dxfId="2778" priority="13700">
      <formula>IF(RIGHT(TEXT(P19,"0.#"),1)=".",TRUE,FALSE)</formula>
    </cfRule>
  </conditionalFormatting>
  <conditionalFormatting sqref="AE101 AQ101">
    <cfRule type="expression" dxfId="2777" priority="13691">
      <formula>IF(RIGHT(TEXT(AE101,"0.#"),1)=".",FALSE,TRUE)</formula>
    </cfRule>
    <cfRule type="expression" dxfId="2776" priority="13692">
      <formula>IF(RIGHT(TEXT(AE101,"0.#"),1)=".",TRUE,FALSE)</formula>
    </cfRule>
  </conditionalFormatting>
  <conditionalFormatting sqref="Y783:Y790 Y781">
    <cfRule type="expression" dxfId="2775" priority="13677">
      <formula>IF(RIGHT(TEXT(Y781,"0.#"),1)=".",FALSE,TRUE)</formula>
    </cfRule>
    <cfRule type="expression" dxfId="2774" priority="13678">
      <formula>IF(RIGHT(TEXT(Y781,"0.#"),1)=".",TRUE,FALSE)</formula>
    </cfRule>
  </conditionalFormatting>
  <conditionalFormatting sqref="AU782">
    <cfRule type="expression" dxfId="2773" priority="13675">
      <formula>IF(RIGHT(TEXT(AU782,"0.#"),1)=".",FALSE,TRUE)</formula>
    </cfRule>
    <cfRule type="expression" dxfId="2772" priority="13676">
      <formula>IF(RIGHT(TEXT(AU782,"0.#"),1)=".",TRUE,FALSE)</formula>
    </cfRule>
  </conditionalFormatting>
  <conditionalFormatting sqref="AU791">
    <cfRule type="expression" dxfId="2771" priority="13673">
      <formula>IF(RIGHT(TEXT(AU791,"0.#"),1)=".",FALSE,TRUE)</formula>
    </cfRule>
    <cfRule type="expression" dxfId="2770" priority="13674">
      <formula>IF(RIGHT(TEXT(AU791,"0.#"),1)=".",TRUE,FALSE)</formula>
    </cfRule>
  </conditionalFormatting>
  <conditionalFormatting sqref="AU783:AU790 AU781">
    <cfRule type="expression" dxfId="2769" priority="13671">
      <formula>IF(RIGHT(TEXT(AU781,"0.#"),1)=".",FALSE,TRUE)</formula>
    </cfRule>
    <cfRule type="expression" dxfId="2768" priority="13672">
      <formula>IF(RIGHT(TEXT(AU781,"0.#"),1)=".",TRUE,FALSE)</formula>
    </cfRule>
  </conditionalFormatting>
  <conditionalFormatting sqref="Y821 Y808 Y795">
    <cfRule type="expression" dxfId="2767" priority="13657">
      <formula>IF(RIGHT(TEXT(Y795,"0.#"),1)=".",FALSE,TRUE)</formula>
    </cfRule>
    <cfRule type="expression" dxfId="2766" priority="13658">
      <formula>IF(RIGHT(TEXT(Y795,"0.#"),1)=".",TRUE,FALSE)</formula>
    </cfRule>
  </conditionalFormatting>
  <conditionalFormatting sqref="Y830 Y817 Y804">
    <cfRule type="expression" dxfId="2765" priority="13655">
      <formula>IF(RIGHT(TEXT(Y804,"0.#"),1)=".",FALSE,TRUE)</formula>
    </cfRule>
    <cfRule type="expression" dxfId="2764" priority="13656">
      <formula>IF(RIGHT(TEXT(Y804,"0.#"),1)=".",TRUE,FALSE)</formula>
    </cfRule>
  </conditionalFormatting>
  <conditionalFormatting sqref="AU821 AU808 AU795">
    <cfRule type="expression" dxfId="2763" priority="13651">
      <formula>IF(RIGHT(TEXT(AU795,"0.#"),1)=".",FALSE,TRUE)</formula>
    </cfRule>
    <cfRule type="expression" dxfId="2762" priority="13652">
      <formula>IF(RIGHT(TEXT(AU795,"0.#"),1)=".",TRUE,FALSE)</formula>
    </cfRule>
  </conditionalFormatting>
  <conditionalFormatting sqref="AU830 AU817 AU804">
    <cfRule type="expression" dxfId="2761" priority="13649">
      <formula>IF(RIGHT(TEXT(AU804,"0.#"),1)=".",FALSE,TRUE)</formula>
    </cfRule>
    <cfRule type="expression" dxfId="2760" priority="13650">
      <formula>IF(RIGHT(TEXT(AU804,"0.#"),1)=".",TRUE,FALSE)</formula>
    </cfRule>
  </conditionalFormatting>
  <conditionalFormatting sqref="AU822:AU829 AU820 AU809:AU816 AU807 AU796:AU803 AU794">
    <cfRule type="expression" dxfId="2759" priority="13647">
      <formula>IF(RIGHT(TEXT(AU794,"0.#"),1)=".",FALSE,TRUE)</formula>
    </cfRule>
    <cfRule type="expression" dxfId="2758" priority="13648">
      <formula>IF(RIGHT(TEXT(AU794,"0.#"),1)=".",TRUE,FALSE)</formula>
    </cfRule>
  </conditionalFormatting>
  <conditionalFormatting sqref="AM87">
    <cfRule type="expression" dxfId="2757" priority="13301">
      <formula>IF(RIGHT(TEXT(AM87,"0.#"),1)=".",FALSE,TRUE)</formula>
    </cfRule>
    <cfRule type="expression" dxfId="2756" priority="13302">
      <formula>IF(RIGHT(TEXT(AM87,"0.#"),1)=".",TRUE,FALSE)</formula>
    </cfRule>
  </conditionalFormatting>
  <conditionalFormatting sqref="AE55">
    <cfRule type="expression" dxfId="2755" priority="13369">
      <formula>IF(RIGHT(TEXT(AE55,"0.#"),1)=".",FALSE,TRUE)</formula>
    </cfRule>
    <cfRule type="expression" dxfId="2754" priority="13370">
      <formula>IF(RIGHT(TEXT(AE55,"0.#"),1)=".",TRUE,FALSE)</formula>
    </cfRule>
  </conditionalFormatting>
  <conditionalFormatting sqref="AI55">
    <cfRule type="expression" dxfId="2753" priority="13367">
      <formula>IF(RIGHT(TEXT(AI55,"0.#"),1)=".",FALSE,TRUE)</formula>
    </cfRule>
    <cfRule type="expression" dxfId="2752" priority="13368">
      <formula>IF(RIGHT(TEXT(AI55,"0.#"),1)=".",TRUE,FALSE)</formula>
    </cfRule>
  </conditionalFormatting>
  <conditionalFormatting sqref="AM34">
    <cfRule type="expression" dxfId="2751" priority="13447">
      <formula>IF(RIGHT(TEXT(AM34,"0.#"),1)=".",FALSE,TRUE)</formula>
    </cfRule>
    <cfRule type="expression" dxfId="2750" priority="13448">
      <formula>IF(RIGHT(TEXT(AM34,"0.#"),1)=".",TRUE,FALSE)</formula>
    </cfRule>
  </conditionalFormatting>
  <conditionalFormatting sqref="AE33">
    <cfRule type="expression" dxfId="2749" priority="13461">
      <formula>IF(RIGHT(TEXT(AE33,"0.#"),1)=".",FALSE,TRUE)</formula>
    </cfRule>
    <cfRule type="expression" dxfId="2748" priority="13462">
      <formula>IF(RIGHT(TEXT(AE33,"0.#"),1)=".",TRUE,FALSE)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3:AO866">
    <cfRule type="expression" dxfId="2497" priority="6625">
      <formula>IF(AND(AL843&gt;=0, RIGHT(TEXT(AL843,"0.#"),1)&lt;&gt;"."),TRUE,FALSE)</formula>
    </cfRule>
    <cfRule type="expression" dxfId="2496" priority="6626">
      <formula>IF(AND(AL843&gt;=0, RIGHT(TEXT(AL843,"0.#"),1)="."),TRUE,FALSE)</formula>
    </cfRule>
    <cfRule type="expression" dxfId="2495" priority="6627">
      <formula>IF(AND(AL843&lt;0, RIGHT(TEXT(AL843,"0.#"),1)&lt;&gt;"."),TRUE,FALSE)</formula>
    </cfRule>
    <cfRule type="expression" dxfId="2494" priority="6628">
      <formula>IF(AND(AL843&lt;0, RIGHT(TEXT(AL843,"0.#"),1)="."),TRUE,FALSE)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42">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899">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0:AO879">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AE34 AI34">
    <cfRule type="expression" dxfId="701" priority="1">
      <formula>IF(RIGHT(TEXT(AE34,"0.#"),1)=".",FALSE,TRUE)</formula>
    </cfRule>
    <cfRule type="expression" dxfId="700" priority="2">
      <formula>IF(RIGHT(TEXT(AE34,"0.#"),1)=".",TRUE,FALSE)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699" max="49" man="1"/>
    <brk id="735" max="49" man="1"/>
    <brk id="778"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2" sqref="O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554</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554</v>
      </c>
      <c r="M6" s="13" t="str">
        <f t="shared" si="2"/>
        <v>公共事業</v>
      </c>
      <c r="N6" s="13" t="str">
        <f t="shared" si="6"/>
        <v>公共事業</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公共事業</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公共事業</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2017-04-04T06:10:14Z</cp:lastPrinted>
  <dcterms:created xsi:type="dcterms:W3CDTF">2012-03-13T00:50:25Z</dcterms:created>
  <dcterms:modified xsi:type="dcterms:W3CDTF">2018-07-05T07:58:41Z</dcterms:modified>
</cp:coreProperties>
</file>